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<sst xmlns="http://schemas.openxmlformats.org/spreadsheetml/2006/main" count="1409" uniqueCount="574">
  <si>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</si>
  <si>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</si>
  <si>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</si>
  <si>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</si>
  <si>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</si>
  <si>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</si>
  <si>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</si>
  <si>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</si>
  <si>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</si>
  <si>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</si>
  <si>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</si>
  <si>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</si>
  <si>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</si>
  <si>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</si>
  <si>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</si>
  <si>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</si>
  <si>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</si>
  <si>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</si>
  <si>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</si>
  <si>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</si>
  <si>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</si>
  <si>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</si>
  <si>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</si>
  <si>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</si>
  <si>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</si>
  <si>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</si>
  <si>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</si>
  <si>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</si>
  <si>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</si>
  <si>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</si>
  <si>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</si>
  <si>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</si>
  <si>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</si>
  <si>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</si>
  <si>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</si>
  <si>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</si>
  <si>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</si>
  <si>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</si>
  <si>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</si>
  <si>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</si>
  <si>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</si>
  <si>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</si>
  <si>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</si>
  <si>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</si>
  <si>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</si>
  <si>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</si>
  <si>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</si>
  <si>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</si>
  <si>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</si>
  <si>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</si>
  <si>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</si>
  <si>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</si>
  <si>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</si>
  <si>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</si>
  <si>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</si>
  <si>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</si>
  <si>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</si>
  <si>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</si>
  <si>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</si>
  <si>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</si>
  <si>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</si>
  <si>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</si>
  <si>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</si>
  <si>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</si>
  <si>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</si>
  <si>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</si>
  <si>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</si>
  <si>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</si>
  <si>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</si>
  <si>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</si>
  <si>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</si>
  <si>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</si>
  <si>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</si>
  <si>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</si>
  <si>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</si>
  <si>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</si>
  <si>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</si>
  <si>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</si>
  <si>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</si>
  <si>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</si>
  <si>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</si>
  <si>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</si>
  <si>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</si>
  <si>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</si>
  <si>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</si>
  <si>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</si>
  <si>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</si>
  <si>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</si>
  <si>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</si>
  <si>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</si>
  <si>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</si>
  <si>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</si>
  <si>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</si>
  <si>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</si>
  <si>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</si>
  <si>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</si>
  <si>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</si>
  <si>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</si>
  <si>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</si>
  <si>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</si>
  <si>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</si>
  <si>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</si>
  <si>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</si>
  <si>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</si>
  <si>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</si>
  <si>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</si>
  <si>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</si>
  <si>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</si>
  <si>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</si>
  <si>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</si>
  <si>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</si>
  <si>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</si>
  <si>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</si>
  <si>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</si>
  <si>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</si>
  <si>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</si>
  <si>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</si>
  <si>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</si>
  <si>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</si>
  <si>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</si>
  <si>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</si>
  <si>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</si>
  <si>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</si>
  <si>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</si>
  <si>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</si>
  <si>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</si>
  <si>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</si>
  <si>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</si>
  <si>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</si>
  <si>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</si>
  <si>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</si>
  <si>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</si>
  <si>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</si>
  <si>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</si>
  <si>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</si>
  <si>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</si>
  <si>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</si>
  <si>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</si>
  <si>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</si>
  <si>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</si>
  <si>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</si>
  <si>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</si>
  <si>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</si>
  <si>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</si>
  <si>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</si>
  <si>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</si>
  <si>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</si>
  <si>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</si>
  <si>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</si>
  <si>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</si>
  <si>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</si>
  <si>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</si>
  <si>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</si>
  <si>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</si>
  <si>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</si>
  <si>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</si>
  <si>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</si>
  <si>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</si>
  <si>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</si>
  <si>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</si>
  <si>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</si>
  <si>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</si>
  <si>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</si>
  <si>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</si>
  <si>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</si>
  <si>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</si>
  <si>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</si>
  <si>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</si>
  <si>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</si>
  <si>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</si>
  <si>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</si>
  <si>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</si>
  <si>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</si>
  <si>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</si>
  <si>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</si>
  <si>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</si>
  <si>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</si>
  <si>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</si>
  <si>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</si>
  <si>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</si>
  <si>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</si>
  <si>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</si>
  <si>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</si>
  <si>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</si>
  <si>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</si>
  <si>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</si>
  <si>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</si>
  <si>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</si>
  <si>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</si>
  <si>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</si>
  <si>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</si>
  <si>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</si>
  <si>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</si>
  <si>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</si>
  <si>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</si>
  <si>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</si>
  <si>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</si>
  <si>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</si>
  <si>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</si>
  <si>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</si>
  <si>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</si>
  <si>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</si>
  <si>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</si>
  <si>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</si>
  <si>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</si>
  <si>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</si>
  <si>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</si>
  <si>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</si>
  <si>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</si>
  <si>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</si>
  <si>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</si>
  <si>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</si>
  <si>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</si>
  <si>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</si>
  <si>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</si>
  <si>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</si>
  <si>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</si>
  <si>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</si>
  <si>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</si>
  <si>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</si>
  <si>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</si>
  <si>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</si>
  <si>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</si>
  <si>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</si>
  <si>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</si>
  <si>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</si>
  <si>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</si>
  <si>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</si>
  <si>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</si>
  <si>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</si>
  <si>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</si>
  <si>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</si>
  <si>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</si>
  <si>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</si>
  <si>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</si>
  <si>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</si>
  <si>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</si>
  <si>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</si>
  <si>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</si>
  <si>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</si>
  <si>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</si>
  <si>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</si>
  <si>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</si>
  <si>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</si>
  <si>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</si>
  <si>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</si>
  <si>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</si>
  <si>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</si>
  <si>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</si>
  <si>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</si>
  <si>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</si>
  <si>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</si>
  <si>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</si>
  <si>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</si>
  <si>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</si>
  <si>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</si>
  <si>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</si>
  <si>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</si>
  <si>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</si>
  <si>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</si>
  <si>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</si>
  <si>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</si>
  <si>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</si>
  <si>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</si>
  <si>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</si>
  <si>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</si>
  <si>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</si>
  <si>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</si>
  <si>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</si>
  <si>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</si>
  <si>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</si>
  <si>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</si>
  <si>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</si>
  <si>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</si>
  <si>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</si>
  <si>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</si>
  <si>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</si>
  <si>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</si>
  <si>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</si>
  <si>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</si>
  <si>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</si>
  <si>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</si>
  <si>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</si>
  <si>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</si>
  <si>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</si>
  <si>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</si>
  <si>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</si>
  <si>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</si>
  <si>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</si>
  <si>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</si>
  <si>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</si>
  <si>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</si>
  <si>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</si>
  <si>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</si>
  <si>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</si>
  <si>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</si>
  <si>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</si>
  <si>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</si>
  <si>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</si>
  <si>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</si>
  <si>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</si>
  <si>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</si>
  <si>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</si>
  <si>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</si>
  <si>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</si>
  <si>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</si>
  <si>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</si>
  <si>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</si>
  <si>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</si>
  <si>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</si>
  <si>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</si>
  <si>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</si>
  <si>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</si>
  <si>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</si>
  <si>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</si>
  <si>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</si>
  <si>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</si>
  <si>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</si>
  <si>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</si>
  <si>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</si>
  <si>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</si>
  <si>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</si>
  <si>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</si>
  <si>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</si>
  <si>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</si>
  <si>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</si>
  <si>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</si>
  <si>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</si>
  <si>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</si>
  <si>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</si>
  <si>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</si>
  <si>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</si>
  <si>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</si>
  <si>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</si>
  <si>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</si>
  <si>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</si>
  <si>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</si>
  <si>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</si>
  <si>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</si>
  <si>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</si>
  <si>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</si>
  <si>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</si>
  <si>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</si>
  <si>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</si>
  <si>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</si>
  <si>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</si>
  <si>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</si>
  <si>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</si>
  <si>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</si>
  <si>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</si>
  <si>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</si>
  <si>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</si>
  <si>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</si>
  <si>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</si>
  <si>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</si>
  <si>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</si>
  <si>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</si>
  <si>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</si>
  <si>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</si>
  <si>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</si>
  <si>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</si>
  <si>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</si>
  <si>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</si>
  <si>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</si>
  <si>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</si>
  <si>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</si>
  <si>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</si>
  <si>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</si>
  <si>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</si>
  <si>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</si>
  <si>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</si>
  <si>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</si>
  <si>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</si>
  <si>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</si>
  <si>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</si>
  <si>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</si>
  <si>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</si>
  <si>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</si>
  <si>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</si>
  <si>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</si>
  <si>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</si>
  <si>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</si>
  <si>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</si>
  <si>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</si>
  <si>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</si>
  <si>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</si>
  <si>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</si>
  <si>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</si>
  <si>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</si>
  <si>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</si>
  <si>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</si>
  <si>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</si>
  <si>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</si>
  <si>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</si>
  <si>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</si>
  <si>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</si>
  <si>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</si>
  <si>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</si>
  <si>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</si>
  <si>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</si>
  <si>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</si>
  <si>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</si>
  <si>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</si>
  <si>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</si>
  <si>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</si>
  <si>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</si>
  <si>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</si>
  <si>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</si>
  <si>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</si>
  <si>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</si>
  <si>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</si>
  <si>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</si>
  <si>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</si>
  <si>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</si>
  <si>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</si>
  <si>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</si>
  <si>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</si>
  <si>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</si>
  <si>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</si>
  <si>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</si>
  <si>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</si>
  <si>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</si>
  <si>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</si>
  <si>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</si>
  <si>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</si>
  <si>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</si>
  <si>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</si>
  <si>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</si>
  <si>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</si>
  <si>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</si>
  <si>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</si>
  <si>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</si>
  <si>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</si>
  <si>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</si>
  <si>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</si>
  <si>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</si>
  <si>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</si>
  <si>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</si>
  <si>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</si>
  <si>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</si>
  <si>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</si>
  <si>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</si>
  <si>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</si>
  <si>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</si>
  <si>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</si>
  <si>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</si>
  <si>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</si>
  <si>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</si>
  <si>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</si>
  <si>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</si>
  <si>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</si>
  <si>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</si>
  <si>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</si>
  <si>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</si>
  <si>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</si>
  <si>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</si>
  <si>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</si>
  <si>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</si>
  <si>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</si>
  <si>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</si>
  <si>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</si>
  <si>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</si>
  <si>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</si>
  <si>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</si>
  <si>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</si>
  <si>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</si>
  <si>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</si>
  <si>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</si>
  <si>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</si>
  <si>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</si>
  <si>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地域スポーツとトップスポーツの好循環推進プロジェクト</t>
    <rPh sb="0" eb="26">
      <t>コウジュンカン</t>
    </rPh>
    <phoneticPr fontId="5"/>
  </si>
  <si>
    <t>スポーツ・青少年局</t>
    <rPh sb="5" eb="9">
      <t>セイショウネンキョク</t>
    </rPh>
    <phoneticPr fontId="5"/>
  </si>
  <si>
    <t>スポーツ振興課</t>
    <rPh sb="4" eb="7">
      <t>シンコウカ</t>
    </rPh>
    <phoneticPr fontId="5"/>
  </si>
  <si>
    <t>スポーツ振興課長
森岡　裕策</t>
    <rPh sb="4" eb="6">
      <t>シンコウ</t>
    </rPh>
    <rPh sb="6" eb="8">
      <t>カチョウ</t>
    </rPh>
    <rPh sb="9" eb="11">
      <t>モリオカ</t>
    </rPh>
    <rPh sb="12" eb="14">
      <t>ユウサク</t>
    </rPh>
    <phoneticPr fontId="5"/>
  </si>
  <si>
    <t>○</t>
  </si>
  <si>
    <t>政策目標11：スポーツの振興
施策目標11-2：生涯スポーツ社会の実現</t>
    <rPh sb="0" eb="2">
      <t>セイサク</t>
    </rPh>
    <rPh sb="2" eb="4">
      <t>モクヒョウ</t>
    </rPh>
    <rPh sb="12" eb="14">
      <t>シンコウ</t>
    </rPh>
    <rPh sb="15" eb="17">
      <t>セサク</t>
    </rPh>
    <rPh sb="17" eb="19">
      <t>モクヒョウ</t>
    </rPh>
    <rPh sb="24" eb="26">
      <t>ショウガイ</t>
    </rPh>
    <rPh sb="30" eb="32">
      <t>シャカイ</t>
    </rPh>
    <rPh sb="33" eb="35">
      <t>ジツゲン</t>
    </rPh>
    <phoneticPr fontId="5"/>
  </si>
  <si>
    <t>スポーツ基本計画（平成24年3月30日策定）
スポーツ立国戦略（平成22年8月26日策定）</t>
    <phoneticPr fontId="5"/>
  </si>
  <si>
    <t>スポーツ基本法前文、第21条及び第25条</t>
    <phoneticPr fontId="5"/>
  </si>
  <si>
    <t>-</t>
    <phoneticPr fontId="5"/>
  </si>
  <si>
    <t>-</t>
    <phoneticPr fontId="5"/>
  </si>
  <si>
    <t>-</t>
    <phoneticPr fontId="5"/>
  </si>
  <si>
    <t>好循環推進プロジェクトの実施箇所数</t>
    <rPh sb="0" eb="3">
      <t>コウジュンカン</t>
    </rPh>
    <rPh sb="3" eb="5">
      <t>スイシン</t>
    </rPh>
    <rPh sb="12" eb="14">
      <t>ジッシ</t>
    </rPh>
    <rPh sb="14" eb="16">
      <t>カショ</t>
    </rPh>
    <rPh sb="16" eb="17">
      <t>スウ</t>
    </rPh>
    <phoneticPr fontId="5"/>
  </si>
  <si>
    <t>「拠点クラブ」を核としたエリアネットワーク構築に関する実践研究の実施箇所数</t>
    <rPh sb="1" eb="3">
      <t>キョテン</t>
    </rPh>
    <rPh sb="8" eb="9">
      <t>カク</t>
    </rPh>
    <rPh sb="21" eb="23">
      <t>コウチク</t>
    </rPh>
    <rPh sb="24" eb="25">
      <t>カン</t>
    </rPh>
    <rPh sb="27" eb="29">
      <t>ジッセン</t>
    </rPh>
    <rPh sb="29" eb="31">
      <t>ケンキュウ</t>
    </rPh>
    <rPh sb="32" eb="34">
      <t>ジッシ</t>
    </rPh>
    <rPh sb="34" eb="36">
      <t>カショ</t>
    </rPh>
    <rPh sb="36" eb="37">
      <t>スウ</t>
    </rPh>
    <phoneticPr fontId="5"/>
  </si>
  <si>
    <t>箇所</t>
    <rPh sb="0" eb="2">
      <t>カショ</t>
    </rPh>
    <phoneticPr fontId="5"/>
  </si>
  <si>
    <t>百万円</t>
    <rPh sb="0" eb="2">
      <t>ヒャクマン</t>
    </rPh>
    <rPh sb="2" eb="3">
      <t>エン</t>
    </rPh>
    <phoneticPr fontId="5"/>
  </si>
  <si>
    <t>568百万円/46箇所</t>
    <rPh sb="3" eb="6">
      <t>ヒャクマンエン</t>
    </rPh>
    <rPh sb="9" eb="11">
      <t>カショ</t>
    </rPh>
    <phoneticPr fontId="5"/>
  </si>
  <si>
    <t>578百万円/61箇所</t>
    <rPh sb="3" eb="4">
      <t>ヒャク</t>
    </rPh>
    <rPh sb="4" eb="6">
      <t>マンエン</t>
    </rPh>
    <rPh sb="9" eb="11">
      <t>カショ</t>
    </rPh>
    <phoneticPr fontId="5"/>
  </si>
  <si>
    <t>193百万円/24箇所</t>
    <rPh sb="3" eb="6">
      <t>ヒャクマンエン</t>
    </rPh>
    <rPh sb="9" eb="11">
      <t>カショ</t>
    </rPh>
    <phoneticPr fontId="5"/>
  </si>
  <si>
    <t>61百万円/12箇所</t>
    <rPh sb="2" eb="5">
      <t>ヒャクマンエン</t>
    </rPh>
    <rPh sb="8" eb="10">
      <t>カショ</t>
    </rPh>
    <phoneticPr fontId="5"/>
  </si>
  <si>
    <t>58百万円/7箇所</t>
    <rPh sb="2" eb="5">
      <t>ヒャクマンエン</t>
    </rPh>
    <rPh sb="7" eb="9">
      <t>カショ</t>
    </rPh>
    <phoneticPr fontId="5"/>
  </si>
  <si>
    <t>30百万円/3箇所</t>
    <rPh sb="2" eb="5">
      <t>ヒャクマンエン</t>
    </rPh>
    <rPh sb="7" eb="9">
      <t>カショ</t>
    </rPh>
    <phoneticPr fontId="5"/>
  </si>
  <si>
    <t>諸謝金</t>
    <phoneticPr fontId="5"/>
  </si>
  <si>
    <t>職員旅費</t>
    <phoneticPr fontId="5"/>
  </si>
  <si>
    <t>委員等旅費</t>
    <phoneticPr fontId="5"/>
  </si>
  <si>
    <t>スポーツ振興事業委託費</t>
    <phoneticPr fontId="5"/>
  </si>
  <si>
    <t>‐</t>
  </si>
  <si>
    <t>スポーツ基本法について：http://www.mext.go.jp/a_menu/sports/kihonhou/index.htm
スポーツ基本計画について：http://www.mext.go.jp/a_menu/sports/plan/index.htm
スポーツ立国戦略について：http://www.mext.go.jp/a_menu/sports/rikkoku/1297182.htm
※24年度レビューシートの名称は「スポーツコミュニティ形成促進事業」</t>
    <phoneticPr fontId="5"/>
  </si>
  <si>
    <t>新23－0076</t>
    <phoneticPr fontId="5"/>
  </si>
  <si>
    <t>0369</t>
    <phoneticPr fontId="5"/>
  </si>
  <si>
    <r>
      <rPr>
        <sz val="11"/>
        <rFont val="ＭＳ Ｐゴシック"/>
        <family val="3"/>
        <charset val="128"/>
      </rPr>
      <t>0</t>
    </r>
    <r>
      <rPr>
        <sz val="11"/>
        <rFont val="ＭＳ Ｐゴシック"/>
        <family val="3"/>
        <charset val="128"/>
      </rPr>
      <t>331</t>
    </r>
    <phoneticPr fontId="5"/>
  </si>
  <si>
    <t>0326</t>
    <phoneticPr fontId="5"/>
  </si>
  <si>
    <t>A.NPO法人ポルベニルカシハラスポーツクラブ</t>
    <phoneticPr fontId="5"/>
  </si>
  <si>
    <t>B.NPO法人幕別札内スポーツクラブ</t>
    <phoneticPr fontId="5"/>
  </si>
  <si>
    <t>諸謝金</t>
    <rPh sb="0" eb="1">
      <t>ショ</t>
    </rPh>
    <rPh sb="1" eb="3">
      <t>シャキン</t>
    </rPh>
    <phoneticPr fontId="5"/>
  </si>
  <si>
    <t>一般管理費</t>
    <rPh sb="0" eb="2">
      <t>イッパン</t>
    </rPh>
    <rPh sb="2" eb="5">
      <t>カンリヒ</t>
    </rPh>
    <phoneticPr fontId="5"/>
  </si>
  <si>
    <t>旅費</t>
    <rPh sb="0" eb="2">
      <t>リョヒ</t>
    </rPh>
    <phoneticPr fontId="5"/>
  </si>
  <si>
    <t>その他</t>
    <rPh sb="2" eb="3">
      <t>タ</t>
    </rPh>
    <phoneticPr fontId="5"/>
  </si>
  <si>
    <t>指導者謝金等</t>
    <rPh sb="0" eb="3">
      <t>シドウシャ</t>
    </rPh>
    <rPh sb="3" eb="5">
      <t>シャキン</t>
    </rPh>
    <rPh sb="5" eb="6">
      <t>トウ</t>
    </rPh>
    <phoneticPr fontId="5"/>
  </si>
  <si>
    <t>指導者派遣旅費等</t>
    <rPh sb="0" eb="3">
      <t>シドウシャ</t>
    </rPh>
    <rPh sb="3" eb="5">
      <t>ハケン</t>
    </rPh>
    <rPh sb="5" eb="7">
      <t>リョヒ</t>
    </rPh>
    <rPh sb="7" eb="8">
      <t>トウ</t>
    </rPh>
    <phoneticPr fontId="5"/>
  </si>
  <si>
    <t>保険料、印刷費、消耗品費等</t>
    <rPh sb="0" eb="3">
      <t>ホケンリョウ</t>
    </rPh>
    <rPh sb="4" eb="7">
      <t>インサツヒ</t>
    </rPh>
    <rPh sb="8" eb="11">
      <t>ショウモウヒン</t>
    </rPh>
    <rPh sb="11" eb="12">
      <t>ヒ</t>
    </rPh>
    <rPh sb="12" eb="13">
      <t>トウ</t>
    </rPh>
    <phoneticPr fontId="5"/>
  </si>
  <si>
    <t>賃金</t>
    <rPh sb="0" eb="2">
      <t>チンギン</t>
    </rPh>
    <phoneticPr fontId="5"/>
  </si>
  <si>
    <t>役務費</t>
    <rPh sb="0" eb="2">
      <t>エキム</t>
    </rPh>
    <rPh sb="2" eb="3">
      <t>ヒ</t>
    </rPh>
    <phoneticPr fontId="5"/>
  </si>
  <si>
    <t>借損料</t>
    <rPh sb="0" eb="1">
      <t>カ</t>
    </rPh>
    <rPh sb="1" eb="2">
      <t>ソン</t>
    </rPh>
    <rPh sb="2" eb="3">
      <t>リョウ</t>
    </rPh>
    <phoneticPr fontId="5"/>
  </si>
  <si>
    <t>消耗品費、会議費等</t>
    <rPh sb="0" eb="3">
      <t>ショウモウヒン</t>
    </rPh>
    <rPh sb="3" eb="4">
      <t>ヒ</t>
    </rPh>
    <rPh sb="5" eb="8">
      <t>カイギヒ</t>
    </rPh>
    <rPh sb="8" eb="9">
      <t>トウ</t>
    </rPh>
    <phoneticPr fontId="5"/>
  </si>
  <si>
    <t>会場借料</t>
    <rPh sb="0" eb="2">
      <t>カイジョウ</t>
    </rPh>
    <rPh sb="2" eb="4">
      <t>シャクリョウ</t>
    </rPh>
    <phoneticPr fontId="5"/>
  </si>
  <si>
    <t>プロジェクトコーディネーター賃金</t>
    <rPh sb="14" eb="16">
      <t>チンギン</t>
    </rPh>
    <phoneticPr fontId="5"/>
  </si>
  <si>
    <t>WEBシステム構築・運用費等（エスピーアール株式会社）</t>
    <rPh sb="7" eb="9">
      <t>コウチク</t>
    </rPh>
    <rPh sb="10" eb="12">
      <t>ウンヨウ</t>
    </rPh>
    <rPh sb="12" eb="13">
      <t>ヒ</t>
    </rPh>
    <rPh sb="13" eb="14">
      <t>トウ</t>
    </rPh>
    <rPh sb="22" eb="24">
      <t>カブシキ</t>
    </rPh>
    <rPh sb="24" eb="26">
      <t>カイシャ</t>
    </rPh>
    <phoneticPr fontId="5"/>
  </si>
  <si>
    <t>ＮＰＯ法人ポルベニルカシハラスポーツクラブ</t>
    <phoneticPr fontId="5"/>
  </si>
  <si>
    <t>ＮＰＯ法人よりづかちょいスポ倶楽部</t>
    <phoneticPr fontId="5"/>
  </si>
  <si>
    <t>ＮＰＯ法人ゆうゆうスポーツクラブ海南</t>
    <phoneticPr fontId="5"/>
  </si>
  <si>
    <t>ＮＰＯ法人東大宮スポーツクラブ</t>
    <phoneticPr fontId="5"/>
  </si>
  <si>
    <t>ＮＰＯ法人おにスポ</t>
    <phoneticPr fontId="5"/>
  </si>
  <si>
    <t>ＮＰＯ法人つくばフットボールクラブ</t>
    <phoneticPr fontId="5"/>
  </si>
  <si>
    <t>ＮＰＯ法人わかばスポーツ＆カルチャークラブ</t>
    <phoneticPr fontId="5"/>
  </si>
  <si>
    <t>ＮＰＯ法人隼人錦江スポーツクラブ</t>
    <phoneticPr fontId="5"/>
  </si>
  <si>
    <t>ＮＰＯ法人さばえスポーツクラブ</t>
    <phoneticPr fontId="5"/>
  </si>
  <si>
    <t>公益財団法人滋賀レイクスターズ</t>
    <phoneticPr fontId="5"/>
  </si>
  <si>
    <t>ＮＰＯ法人幕別札内スポーツクラブ</t>
    <phoneticPr fontId="5"/>
  </si>
  <si>
    <t>ＮＰＯ法人ＳＣＣ</t>
    <phoneticPr fontId="5"/>
  </si>
  <si>
    <t>ＮＰＯ法人ソシオ成岩スポーツクラブ</t>
    <phoneticPr fontId="5"/>
  </si>
  <si>
    <t>ＮＰＯ法人七瀬の里Ｎクラブ</t>
    <phoneticPr fontId="5"/>
  </si>
  <si>
    <t>ＮＰＯ法人クラブパレット</t>
    <phoneticPr fontId="5"/>
  </si>
  <si>
    <t>ＮＰＯ法人スポーツ・サンクチュアリ・川口</t>
    <phoneticPr fontId="5"/>
  </si>
  <si>
    <t>ＮＰＯ法人浦和スポーツクラブ</t>
    <phoneticPr fontId="5"/>
  </si>
  <si>
    <t>好循環推進プロジェクトの実施
①トップアスリートによるジュニアアスリート支援等の実施、②地域課題解決への取組の実践等（シニアいきいき！スポーツ教室等）③小学校体育活動コーディネーターの派遣による支援</t>
    <rPh sb="71" eb="73">
      <t>キョウシツ</t>
    </rPh>
    <rPh sb="73" eb="74">
      <t>トウ</t>
    </rPh>
    <phoneticPr fontId="5"/>
  </si>
  <si>
    <t>好循環推進プロジェクトの実施
①トップアスリートによるジュニアアスリート支援等の実施、②地域課題解決への取組の実践等（医療機関との連携によるスポーツ医科学情報の提供等）③小学校体育活動コーディネーターの派遣による支援</t>
    <rPh sb="59" eb="61">
      <t>イリョウ</t>
    </rPh>
    <rPh sb="61" eb="63">
      <t>キカン</t>
    </rPh>
    <rPh sb="65" eb="67">
      <t>レンケイ</t>
    </rPh>
    <rPh sb="74" eb="77">
      <t>イカガク</t>
    </rPh>
    <rPh sb="77" eb="79">
      <t>ジョウホウ</t>
    </rPh>
    <rPh sb="80" eb="82">
      <t>テイキョウ</t>
    </rPh>
    <rPh sb="82" eb="83">
      <t>トウ</t>
    </rPh>
    <phoneticPr fontId="5"/>
  </si>
  <si>
    <t>好循環推進プロジェクトの実施
①トップアスリートによるジュニアアスリート支援等の実施、②地域課題解決への取組の実践等（子供体力アップ事業等）③小学校体育活動コーディネーターの派遣による支援</t>
    <rPh sb="59" eb="61">
      <t>コドモ</t>
    </rPh>
    <rPh sb="61" eb="63">
      <t>タイリョク</t>
    </rPh>
    <rPh sb="66" eb="68">
      <t>ジギョウ</t>
    </rPh>
    <rPh sb="68" eb="69">
      <t>トウ</t>
    </rPh>
    <phoneticPr fontId="5"/>
  </si>
  <si>
    <t>好循環推進プロジェクトの実施
①トップアスリートによるジュニアアスリート支援等の実施、②地域課題解決への取組の実践等（屋外少年団活動や遊び時間の確保等）③小学校体育活動コーディネーターの派遣による支援</t>
    <rPh sb="59" eb="61">
      <t>オクガイ</t>
    </rPh>
    <rPh sb="61" eb="64">
      <t>ショウネンダン</t>
    </rPh>
    <rPh sb="64" eb="66">
      <t>カツドウ</t>
    </rPh>
    <rPh sb="67" eb="68">
      <t>アソ</t>
    </rPh>
    <rPh sb="69" eb="71">
      <t>ジカン</t>
    </rPh>
    <rPh sb="72" eb="74">
      <t>カクホ</t>
    </rPh>
    <rPh sb="74" eb="75">
      <t>トウ</t>
    </rPh>
    <phoneticPr fontId="5"/>
  </si>
  <si>
    <t>好循環推進プロジェクトの実施
①トップアスリートによるジュニアアスリート支援等の実施、②地域課題解決への取組の実践等（スポーツを通じた地域の復興と活性化等）③小学校体育活動コーディネーターの派遣による支援</t>
    <rPh sb="64" eb="65">
      <t>ツウ</t>
    </rPh>
    <rPh sb="67" eb="69">
      <t>チイキ</t>
    </rPh>
    <rPh sb="70" eb="72">
      <t>フッコウ</t>
    </rPh>
    <rPh sb="73" eb="76">
      <t>カッセイカ</t>
    </rPh>
    <rPh sb="76" eb="77">
      <t>トウ</t>
    </rPh>
    <phoneticPr fontId="5"/>
  </si>
  <si>
    <t>好循環推進プロジェクトの実施
①トップアスリートによるジュニアアスリート支援等の実施、②地域課題解決への取組の実践等（子供たちの多様なスポーツ活動の推進等）③小学校体育活動コーディネーターの派遣による支援</t>
    <rPh sb="59" eb="61">
      <t>コドモ</t>
    </rPh>
    <rPh sb="64" eb="66">
      <t>タヨウ</t>
    </rPh>
    <rPh sb="71" eb="73">
      <t>カツドウ</t>
    </rPh>
    <rPh sb="74" eb="76">
      <t>スイシン</t>
    </rPh>
    <rPh sb="76" eb="77">
      <t>トウ</t>
    </rPh>
    <phoneticPr fontId="5"/>
  </si>
  <si>
    <t>好循環推進プロジェクトの実施
①トップアスリートによるジュニアアスリート支援等の実施、②地域課題解決への取組の実践等（小学生の健全育成と競技の普及・振興への支援等）③小学校体育活動コーディネーターの派遣による支援</t>
    <rPh sb="80" eb="81">
      <t>トウ</t>
    </rPh>
    <phoneticPr fontId="5"/>
  </si>
  <si>
    <t>好循環推進プロジェクトの実施
①トップアスリートによるジュニアアスリート支援等の実施、②地域課題解決への取組の実践等（中学校ダンス授業支援等）③小学校体育活動コーディネーターの派遣による支援</t>
    <rPh sb="59" eb="62">
      <t>チュウガッコウ</t>
    </rPh>
    <rPh sb="65" eb="67">
      <t>ジュギョウ</t>
    </rPh>
    <rPh sb="69" eb="70">
      <t>トウ</t>
    </rPh>
    <phoneticPr fontId="5"/>
  </si>
  <si>
    <t>好循環推進プロジェクトの実施
①トップアスリートによるジュニアアスリート支援等の実施、②地域課題解決への取組の実践等（親子ストレッチ教室）③小学校体育活動コーディネーターの派遣による支援</t>
    <rPh sb="59" eb="61">
      <t>オヤコ</t>
    </rPh>
    <rPh sb="66" eb="68">
      <t>キョウシツ</t>
    </rPh>
    <phoneticPr fontId="5"/>
  </si>
  <si>
    <t>企画競争</t>
    <rPh sb="0" eb="2">
      <t>キカク</t>
    </rPh>
    <rPh sb="2" eb="4">
      <t>キョウソウ</t>
    </rPh>
    <phoneticPr fontId="5"/>
  </si>
  <si>
    <t>-</t>
    <phoneticPr fontId="5"/>
  </si>
  <si>
    <t>「拠点クラブ」を核としたエリアネットワーク構築に関する実践研究
①地域スポーツ活動の自立・継続に向けた課題の把握・共有化、②スポーツ指導者（トップアスリート等）の共有化、③エリアネットワークを活用した共同事業化へ向けた実践</t>
    <phoneticPr fontId="5"/>
  </si>
  <si>
    <t>拠点となる総合型地域スポーツクラブにおいて、以下の取組を実施。
１．好循環推進プロジェクトの実施
①トップアスリートによるジュニアアスリート支援等の実施、②地域の課題解決への取組の実践等、③小学校体育活動コーディネーターの派遣による支援
２．「拠点クラブ」を核としたエリアネットワーク構築に関する実践研究
①地域スポーツ活動の自立・継続に向けた課題の把握・共有化、②スポーツ指導者（トップアスリート等）の共有化、③エリアネットワークを活用した共同事業化へ向けた実践</t>
    <rPh sb="0" eb="2">
      <t>キョテン</t>
    </rPh>
    <rPh sb="5" eb="8">
      <t>ソウゴウガタ</t>
    </rPh>
    <rPh sb="8" eb="10">
      <t>チイキ</t>
    </rPh>
    <rPh sb="22" eb="24">
      <t>イカ</t>
    </rPh>
    <rPh sb="25" eb="27">
      <t>トリクミ</t>
    </rPh>
    <rPh sb="28" eb="30">
      <t>ジッシ</t>
    </rPh>
    <phoneticPr fontId="5"/>
  </si>
  <si>
    <t>X/Y</t>
    <phoneticPr fontId="5"/>
  </si>
  <si>
    <t>好循環推進プロジェクトの実施
①トップアスリートによるジュニアアスリート支援等の実施、②地域課題解決への取組の実践等（子供体力向上事業等）③小学校体育活動コーディネーターの派遣による支援</t>
    <rPh sb="59" eb="61">
      <t>コドモ</t>
    </rPh>
    <rPh sb="61" eb="63">
      <t>タイリョク</t>
    </rPh>
    <rPh sb="63" eb="65">
      <t>コウジョウ</t>
    </rPh>
    <rPh sb="65" eb="67">
      <t>ジギョウ</t>
    </rPh>
    <rPh sb="67" eb="68">
      <t>トウ</t>
    </rPh>
    <phoneticPr fontId="5"/>
  </si>
  <si>
    <t>X:執行額／Y:好循環推進プロジェクトの実施箇所数　　　</t>
    <phoneticPr fontId="5"/>
  </si>
  <si>
    <t>X:執行額／Y:「拠点クラブ」を核としたエリアネットワーク構築に関する実践研究の実施箇所数　　　　　　　　　　　　　　</t>
    <phoneticPr fontId="5"/>
  </si>
  <si>
    <t>　支出（委託）先は、十分な公告期間を確保した上で公募（企画競争）し、有識者で構成される選定委員会による厳正な審査を経て、選定しており、その妥当性や競争性を確保しているところ。</t>
    <phoneticPr fontId="5"/>
  </si>
  <si>
    <t>　受益者となるトップアスリートの派遣先団体には、参加者の保険料や指導の際に必要となるスポーツ用具等の経費について負担を求めて事業を実施しているところ。</t>
    <rPh sb="1" eb="4">
      <t>ジュエキシャ</t>
    </rPh>
    <rPh sb="16" eb="19">
      <t>ハケンサキ</t>
    </rPh>
    <rPh sb="19" eb="21">
      <t>ダンタイ</t>
    </rPh>
    <rPh sb="24" eb="27">
      <t>サンカシャ</t>
    </rPh>
    <rPh sb="28" eb="31">
      <t>ホケンリョウ</t>
    </rPh>
    <rPh sb="32" eb="34">
      <t>シドウ</t>
    </rPh>
    <rPh sb="35" eb="36">
      <t>サイ</t>
    </rPh>
    <rPh sb="37" eb="39">
      <t>ヒツヨウ</t>
    </rPh>
    <rPh sb="46" eb="48">
      <t>ヨウグ</t>
    </rPh>
    <rPh sb="48" eb="49">
      <t>トウ</t>
    </rPh>
    <rPh sb="50" eb="52">
      <t>ケイヒ</t>
    </rPh>
    <rPh sb="56" eb="58">
      <t>フタン</t>
    </rPh>
    <rPh sb="59" eb="60">
      <t>モト</t>
    </rPh>
    <rPh sb="62" eb="64">
      <t>ジギョウ</t>
    </rPh>
    <rPh sb="65" eb="67">
      <t>ジッシ</t>
    </rPh>
    <phoneticPr fontId="5"/>
  </si>
  <si>
    <t>　委託契約の締結に当たっては、事業経費の費目・使途の内容を厳正に審査するなど、その必要性について適切にチェックを行っているところ。</t>
    <phoneticPr fontId="5"/>
  </si>
  <si>
    <t>　地域住民のニーズに応じて多種目・多世代・多志向の様々なスポーツ機会を提供し、地域スポーツの重要な担い手となっている非営利団体である総合型地域スポーツクラブに事業を委託することにより、トップアスリートなどの優秀な技術や経験を地域スポーツに効果的に活用できている。</t>
    <rPh sb="58" eb="61">
      <t>ヒエイリ</t>
    </rPh>
    <rPh sb="61" eb="63">
      <t>ダンタイ</t>
    </rPh>
    <rPh sb="123" eb="125">
      <t>カツヨウ</t>
    </rPh>
    <phoneticPr fontId="5"/>
  </si>
  <si>
    <t>　本事業の実施箇所数は、当初見込みを上回るものとなっている。</t>
    <rPh sb="1" eb="2">
      <t>ホン</t>
    </rPh>
    <rPh sb="2" eb="4">
      <t>ジギョウ</t>
    </rPh>
    <rPh sb="5" eb="7">
      <t>ジッシ</t>
    </rPh>
    <rPh sb="7" eb="10">
      <t>カショスウ</t>
    </rPh>
    <rPh sb="12" eb="14">
      <t>トウショ</t>
    </rPh>
    <rPh sb="14" eb="16">
      <t>ミコ</t>
    </rPh>
    <rPh sb="18" eb="20">
      <t>ウワマワ</t>
    </rPh>
    <phoneticPr fontId="5"/>
  </si>
  <si>
    <t>　本事業に関する公開セミナーを開催し、取組の成果について事例発表やパネル展示等を通じて情報発信・共有を行うなど、プロジェクトの効果的な展開を図っているところ。</t>
    <rPh sb="1" eb="2">
      <t>ホン</t>
    </rPh>
    <rPh sb="2" eb="4">
      <t>ジギョウ</t>
    </rPh>
    <rPh sb="5" eb="6">
      <t>カン</t>
    </rPh>
    <rPh sb="8" eb="10">
      <t>コウカイ</t>
    </rPh>
    <rPh sb="15" eb="17">
      <t>カイサイ</t>
    </rPh>
    <rPh sb="19" eb="21">
      <t>トリクミ</t>
    </rPh>
    <rPh sb="22" eb="24">
      <t>セイカ</t>
    </rPh>
    <rPh sb="28" eb="30">
      <t>ジレイ</t>
    </rPh>
    <rPh sb="36" eb="38">
      <t>テンジ</t>
    </rPh>
    <rPh sb="38" eb="39">
      <t>トウ</t>
    </rPh>
    <rPh sb="70" eb="71">
      <t>ハカ</t>
    </rPh>
    <phoneticPr fontId="5"/>
  </si>
  <si>
    <t>　事業の執行に当たっては、一箇所当たりの委託額を企画競争における提案額から縮減を図るなど、単位当たりのコスト削減に努めているところ。</t>
    <rPh sb="40" eb="41">
      <t>ハカ</t>
    </rPh>
    <phoneticPr fontId="5"/>
  </si>
  <si>
    <t>　スポーツ基本計画において、政策目標として掲げている「スポーツ界における好循環の創出に向けたトップスポーツと地域におけるスポーツとの連携・協働」を推進するために国が取り組む具体的施策展開として、本事業の取組内容が明記されるなど、優先度が高い事業となっている。</t>
    <rPh sb="97" eb="98">
      <t>ホン</t>
    </rPh>
    <rPh sb="98" eb="100">
      <t>ジギョウ</t>
    </rPh>
    <rPh sb="101" eb="103">
      <t>トリクミ</t>
    </rPh>
    <rPh sb="103" eb="105">
      <t>ナイヨウ</t>
    </rPh>
    <phoneticPr fontId="5"/>
  </si>
  <si>
    <t>　平成26年度の執行率は約98％となっており、1箇所当たりのコストも前年度から縮減を図っているところ。</t>
    <rPh sb="1" eb="3">
      <t>ヘイセイ</t>
    </rPh>
    <rPh sb="5" eb="7">
      <t>ネンド</t>
    </rPh>
    <rPh sb="8" eb="11">
      <t>シッコウリツ</t>
    </rPh>
    <rPh sb="12" eb="13">
      <t>ヤク</t>
    </rPh>
    <rPh sb="24" eb="26">
      <t>カショ</t>
    </rPh>
    <rPh sb="26" eb="27">
      <t>ア</t>
    </rPh>
    <rPh sb="34" eb="37">
      <t>ゼンネンド</t>
    </rPh>
    <rPh sb="39" eb="41">
      <t>シュクゲン</t>
    </rPh>
    <rPh sb="42" eb="43">
      <t>ハカ</t>
    </rPh>
    <phoneticPr fontId="5"/>
  </si>
  <si>
    <t>　総合型地域スポーツクラブの特色ある取組としてトップアスリート（引退後の選手等）を活用したスポーツ教室等を開催するクラブの割合は増加している。</t>
    <rPh sb="61" eb="63">
      <t>ワリアイ</t>
    </rPh>
    <rPh sb="64" eb="66">
      <t>ゾウカ</t>
    </rPh>
    <phoneticPr fontId="5"/>
  </si>
  <si>
    <t>　本事業は、スポーツ基本法及びスポーツ基本計画に基づき、トップアスリートを活用した地域のジュニアアスリート等への指導や学校への「小学校体育活動コーディネーター」の派遣等を拠点となる総合型地域スポーツクラブに委託して実施するとともに、平成26年度からは、こうした取組を自立・継続して実施する体制を整備するため、拠点クラブを核としたエリアネットワーク構築に関する実践研究に取り組んでいる。事業の実施に当たっては、企画競争を実施することにより委託先選定の際の競争性を確保するとともに、委託先１箇所当たりの委託額を縮減し単位当たりのコストの削減を図るなど、効率的な予算執行に努めている。</t>
    <rPh sb="1" eb="2">
      <t>ホン</t>
    </rPh>
    <rPh sb="2" eb="4">
      <t>ジギョウ</t>
    </rPh>
    <rPh sb="10" eb="13">
      <t>キホンホウ</t>
    </rPh>
    <rPh sb="13" eb="14">
      <t>オヨ</t>
    </rPh>
    <rPh sb="19" eb="21">
      <t>キホン</t>
    </rPh>
    <rPh sb="21" eb="23">
      <t>ケイカク</t>
    </rPh>
    <rPh sb="24" eb="25">
      <t>モト</t>
    </rPh>
    <rPh sb="85" eb="87">
      <t>キョテン</t>
    </rPh>
    <rPh sb="90" eb="93">
      <t>ソウゴウガタ</t>
    </rPh>
    <rPh sb="93" eb="95">
      <t>チイキ</t>
    </rPh>
    <rPh sb="103" eb="105">
      <t>イタク</t>
    </rPh>
    <rPh sb="107" eb="109">
      <t>ジッシ</t>
    </rPh>
    <rPh sb="116" eb="118">
      <t>ヘイセイ</t>
    </rPh>
    <rPh sb="120" eb="122">
      <t>ネンド</t>
    </rPh>
    <rPh sb="130" eb="132">
      <t>トリクミ</t>
    </rPh>
    <rPh sb="133" eb="135">
      <t>ジリツ</t>
    </rPh>
    <rPh sb="136" eb="138">
      <t>ケイゾク</t>
    </rPh>
    <rPh sb="140" eb="142">
      <t>ジッシ</t>
    </rPh>
    <rPh sb="144" eb="146">
      <t>タイセイ</t>
    </rPh>
    <rPh sb="147" eb="149">
      <t>セイビ</t>
    </rPh>
    <rPh sb="154" eb="156">
      <t>キョテン</t>
    </rPh>
    <rPh sb="160" eb="161">
      <t>カク</t>
    </rPh>
    <rPh sb="173" eb="175">
      <t>コウチク</t>
    </rPh>
    <rPh sb="176" eb="177">
      <t>カン</t>
    </rPh>
    <rPh sb="179" eb="181">
      <t>ジッセン</t>
    </rPh>
    <rPh sb="181" eb="183">
      <t>ケンキュウ</t>
    </rPh>
    <rPh sb="184" eb="185">
      <t>ト</t>
    </rPh>
    <rPh sb="186" eb="187">
      <t>ク</t>
    </rPh>
    <rPh sb="192" eb="194">
      <t>ジギョウ</t>
    </rPh>
    <rPh sb="195" eb="197">
      <t>ジッシ</t>
    </rPh>
    <rPh sb="198" eb="199">
      <t>ア</t>
    </rPh>
    <rPh sb="204" eb="206">
      <t>キカク</t>
    </rPh>
    <rPh sb="206" eb="208">
      <t>キョウソウ</t>
    </rPh>
    <rPh sb="209" eb="211">
      <t>ジッシ</t>
    </rPh>
    <rPh sb="218" eb="221">
      <t>イタクサキ</t>
    </rPh>
    <rPh sb="221" eb="223">
      <t>センテイ</t>
    </rPh>
    <rPh sb="224" eb="225">
      <t>サイ</t>
    </rPh>
    <rPh sb="226" eb="229">
      <t>キョウソウセイ</t>
    </rPh>
    <rPh sb="230" eb="232">
      <t>カクホ</t>
    </rPh>
    <rPh sb="249" eb="252">
      <t>イタクガク</t>
    </rPh>
    <rPh sb="253" eb="255">
      <t>シュクゲン</t>
    </rPh>
    <rPh sb="256" eb="258">
      <t>タンイ</t>
    </rPh>
    <rPh sb="258" eb="259">
      <t>ア</t>
    </rPh>
    <rPh sb="266" eb="268">
      <t>サクゲン</t>
    </rPh>
    <rPh sb="269" eb="270">
      <t>ハカ</t>
    </rPh>
    <rPh sb="283" eb="284">
      <t>ツト</t>
    </rPh>
    <phoneticPr fontId="5"/>
  </si>
  <si>
    <t>　委託契約の締結の際には、事業経費の費目・使途の内容を厳正に審査し、その必要性について適切にチェックを行うことなどを通じて、引き続き1箇所当たりのコスト削減に努めるとともに、拠点クラブを核としたエリアネットワーク構築に関する実践研究の実施を通じて、拠点クラブが地域スポーツクラブと連携・協働し、地域スポーツとトップスポーツの好循環の推進に自立・継続して取り組む体制の整備を図る。また、実践研究の実施に当たっては、各実施地域のクラブ担当者及び研究者による連携会議を開催し、実施地域間の連携を図り、より効率的・効果的な事業としていく。</t>
    <rPh sb="1" eb="3">
      <t>イタク</t>
    </rPh>
    <rPh sb="3" eb="5">
      <t>ケイヤク</t>
    </rPh>
    <rPh sb="6" eb="8">
      <t>テイケツ</t>
    </rPh>
    <rPh sb="9" eb="10">
      <t>サイ</t>
    </rPh>
    <rPh sb="13" eb="15">
      <t>ジギョウ</t>
    </rPh>
    <rPh sb="15" eb="17">
      <t>ケイヒ</t>
    </rPh>
    <rPh sb="18" eb="20">
      <t>ヒモク</t>
    </rPh>
    <rPh sb="21" eb="23">
      <t>シト</t>
    </rPh>
    <rPh sb="24" eb="26">
      <t>ナイヨウ</t>
    </rPh>
    <rPh sb="27" eb="29">
      <t>ゲンセイ</t>
    </rPh>
    <rPh sb="30" eb="32">
      <t>シンサ</t>
    </rPh>
    <rPh sb="36" eb="39">
      <t>ヒツヨウセイ</t>
    </rPh>
    <rPh sb="43" eb="45">
      <t>テキセツ</t>
    </rPh>
    <rPh sb="51" eb="52">
      <t>オコナ</t>
    </rPh>
    <rPh sb="58" eb="59">
      <t>ツウ</t>
    </rPh>
    <rPh sb="62" eb="63">
      <t>ヒ</t>
    </rPh>
    <rPh sb="64" eb="65">
      <t>ツヅ</t>
    </rPh>
    <rPh sb="67" eb="69">
      <t>カショ</t>
    </rPh>
    <rPh sb="69" eb="70">
      <t>ア</t>
    </rPh>
    <rPh sb="76" eb="78">
      <t>サクゲン</t>
    </rPh>
    <rPh sb="79" eb="80">
      <t>ツト</t>
    </rPh>
    <rPh sb="87" eb="89">
      <t>キョテン</t>
    </rPh>
    <rPh sb="93" eb="94">
      <t>カク</t>
    </rPh>
    <rPh sb="106" eb="108">
      <t>コウチク</t>
    </rPh>
    <rPh sb="109" eb="110">
      <t>カン</t>
    </rPh>
    <rPh sb="112" eb="114">
      <t>ジッセン</t>
    </rPh>
    <rPh sb="114" eb="116">
      <t>ケンキュウ</t>
    </rPh>
    <rPh sb="117" eb="119">
      <t>ジッシ</t>
    </rPh>
    <rPh sb="120" eb="121">
      <t>ツウ</t>
    </rPh>
    <rPh sb="124" eb="126">
      <t>キョテン</t>
    </rPh>
    <rPh sb="130" eb="132">
      <t>チイキ</t>
    </rPh>
    <rPh sb="140" eb="142">
      <t>レンケイ</t>
    </rPh>
    <rPh sb="143" eb="145">
      <t>キョウドウ</t>
    </rPh>
    <rPh sb="147" eb="149">
      <t>チイキ</t>
    </rPh>
    <rPh sb="162" eb="165">
      <t>コウジュンカン</t>
    </rPh>
    <rPh sb="166" eb="168">
      <t>スイシン</t>
    </rPh>
    <rPh sb="169" eb="171">
      <t>ジリツ</t>
    </rPh>
    <rPh sb="172" eb="174">
      <t>ケイゾク</t>
    </rPh>
    <rPh sb="176" eb="177">
      <t>ト</t>
    </rPh>
    <rPh sb="178" eb="179">
      <t>ク</t>
    </rPh>
    <rPh sb="180" eb="182">
      <t>タイセイ</t>
    </rPh>
    <rPh sb="183" eb="185">
      <t>セイビ</t>
    </rPh>
    <rPh sb="186" eb="187">
      <t>ハカ</t>
    </rPh>
    <rPh sb="192" eb="194">
      <t>ジッセン</t>
    </rPh>
    <rPh sb="194" eb="196">
      <t>ケンキュウ</t>
    </rPh>
    <rPh sb="197" eb="199">
      <t>ジッシ</t>
    </rPh>
    <rPh sb="200" eb="201">
      <t>ア</t>
    </rPh>
    <rPh sb="206" eb="207">
      <t>カク</t>
    </rPh>
    <rPh sb="207" eb="209">
      <t>ジッシ</t>
    </rPh>
    <rPh sb="209" eb="211">
      <t>チイキ</t>
    </rPh>
    <rPh sb="215" eb="218">
      <t>タントウシャ</t>
    </rPh>
    <rPh sb="218" eb="219">
      <t>オヨ</t>
    </rPh>
    <rPh sb="220" eb="223">
      <t>ケンキュウシャ</t>
    </rPh>
    <rPh sb="226" eb="228">
      <t>レンケイ</t>
    </rPh>
    <rPh sb="228" eb="230">
      <t>カイギ</t>
    </rPh>
    <rPh sb="231" eb="233">
      <t>カイサイ</t>
    </rPh>
    <rPh sb="235" eb="237">
      <t>ジッシ</t>
    </rPh>
    <rPh sb="237" eb="239">
      <t>チイキ</t>
    </rPh>
    <rPh sb="239" eb="240">
      <t>カン</t>
    </rPh>
    <rPh sb="241" eb="243">
      <t>レンケイ</t>
    </rPh>
    <rPh sb="244" eb="245">
      <t>ハカ</t>
    </rPh>
    <rPh sb="249" eb="252">
      <t>コウリツテキ</t>
    </rPh>
    <rPh sb="253" eb="256">
      <t>コウカテキ</t>
    </rPh>
    <rPh sb="257" eb="259">
      <t>ジギョウ</t>
    </rPh>
    <phoneticPr fontId="5"/>
  </si>
  <si>
    <t>トップアスリートなどの優秀な技術や経験を総合型地域スポーツクラブ等で活用するなど、スポーツ界における人材の好循環を通じて地域のスポーツ環境を向上させることにより、スポーツを人々にとって身近なものとする。</t>
    <rPh sb="11" eb="13">
      <t>ユウシュウ</t>
    </rPh>
    <rPh sb="14" eb="16">
      <t>ギジュツ</t>
    </rPh>
    <rPh sb="17" eb="19">
      <t>ケイケン</t>
    </rPh>
    <rPh sb="20" eb="23">
      <t>ソウゴウガタ</t>
    </rPh>
    <rPh sb="23" eb="25">
      <t>チイキ</t>
    </rPh>
    <rPh sb="32" eb="33">
      <t>トウ</t>
    </rPh>
    <rPh sb="34" eb="36">
      <t>カツヨウ</t>
    </rPh>
    <rPh sb="45" eb="46">
      <t>カイ</t>
    </rPh>
    <rPh sb="50" eb="52">
      <t>ジンザイ</t>
    </rPh>
    <rPh sb="53" eb="56">
      <t>コウジュンカン</t>
    </rPh>
    <rPh sb="57" eb="58">
      <t>ツウ</t>
    </rPh>
    <rPh sb="60" eb="62">
      <t>チイキ</t>
    </rPh>
    <rPh sb="67" eb="69">
      <t>カンキョウ</t>
    </rPh>
    <rPh sb="70" eb="72">
      <t>コウジョウ</t>
    </rPh>
    <rPh sb="86" eb="88">
      <t>ヒトビト</t>
    </rPh>
    <rPh sb="92" eb="94">
      <t>ミジカ</t>
    </rPh>
    <phoneticPr fontId="5"/>
  </si>
  <si>
    <t>平成32年度に、総合型地域スポーツクラブのうち、特色ある取組としてトップアスリートを活用したスポーツ教室等を開催するクラブの割合を50%にする。</t>
    <rPh sb="0" eb="2">
      <t>ヘイセイ</t>
    </rPh>
    <rPh sb="4" eb="6">
      <t>ネンド</t>
    </rPh>
    <rPh sb="8" eb="11">
      <t>ソウゴウガタ</t>
    </rPh>
    <rPh sb="11" eb="13">
      <t>チイキ</t>
    </rPh>
    <rPh sb="24" eb="26">
      <t>トクショク</t>
    </rPh>
    <rPh sb="28" eb="30">
      <t>トリクミ</t>
    </rPh>
    <rPh sb="42" eb="44">
      <t>カツヨウ</t>
    </rPh>
    <rPh sb="50" eb="52">
      <t>キョウシツ</t>
    </rPh>
    <rPh sb="52" eb="53">
      <t>トウ</t>
    </rPh>
    <rPh sb="54" eb="56">
      <t>カイサイ</t>
    </rPh>
    <rPh sb="62" eb="64">
      <t>ワリアイ</t>
    </rPh>
    <phoneticPr fontId="5"/>
  </si>
  <si>
    <t>　本事業で実施するスポーツ界における好循環の創出については、スポーツ基本法の前文に規定されている。また、平成26年度における本事業の委託先の公募に当たっては、71団体（当初見込みは20団体）から企画提案が行われるなど、ニーズの高い事業となっている。</t>
    <rPh sb="1" eb="2">
      <t>ホン</t>
    </rPh>
    <rPh sb="2" eb="4">
      <t>ジギョウ</t>
    </rPh>
    <rPh sb="5" eb="7">
      <t>ジッシ</t>
    </rPh>
    <rPh sb="13" eb="14">
      <t>カイ</t>
    </rPh>
    <rPh sb="18" eb="21">
      <t>コウジュンカン</t>
    </rPh>
    <rPh sb="22" eb="24">
      <t>ソウシュツ</t>
    </rPh>
    <rPh sb="34" eb="37">
      <t>キホンホウ</t>
    </rPh>
    <rPh sb="38" eb="40">
      <t>ゼンブン</t>
    </rPh>
    <rPh sb="41" eb="43">
      <t>キテイ</t>
    </rPh>
    <rPh sb="52" eb="54">
      <t>ヘイセイ</t>
    </rPh>
    <rPh sb="56" eb="58">
      <t>ネンド</t>
    </rPh>
    <rPh sb="62" eb="63">
      <t>ホン</t>
    </rPh>
    <rPh sb="63" eb="65">
      <t>ジギョウ</t>
    </rPh>
    <rPh sb="73" eb="74">
      <t>ア</t>
    </rPh>
    <rPh sb="81" eb="83">
      <t>ダンタイ</t>
    </rPh>
    <rPh sb="84" eb="86">
      <t>トウショ</t>
    </rPh>
    <rPh sb="86" eb="88">
      <t>ミコ</t>
    </rPh>
    <rPh sb="92" eb="94">
      <t>ダンタイ</t>
    </rPh>
    <rPh sb="97" eb="99">
      <t>キカク</t>
    </rPh>
    <rPh sb="99" eb="101">
      <t>テイアン</t>
    </rPh>
    <rPh sb="102" eb="103">
      <t>オコナ</t>
    </rPh>
    <rPh sb="113" eb="114">
      <t>タカ</t>
    </rPh>
    <rPh sb="115" eb="117">
      <t>ジギョウ</t>
    </rPh>
    <phoneticPr fontId="5"/>
  </si>
  <si>
    <t>　スポーツ基本計画においては、国が、拠点となる総合型地域スポーツクラブにおいて、トップアスリート等としての経験を有する優れたスポーツ指導者を活用し、周辺のクラブや学校体育に関する活動等を支援する体制を整備することが明記されている。</t>
    <rPh sb="15" eb="16">
      <t>クニ</t>
    </rPh>
    <rPh sb="18" eb="20">
      <t>キョテン</t>
    </rPh>
    <rPh sb="23" eb="26">
      <t>ソウゴウガタ</t>
    </rPh>
    <rPh sb="26" eb="28">
      <t>チイキ</t>
    </rPh>
    <rPh sb="48" eb="49">
      <t>トウ</t>
    </rPh>
    <rPh sb="53" eb="55">
      <t>ケイケン</t>
    </rPh>
    <rPh sb="56" eb="57">
      <t>ユウ</t>
    </rPh>
    <rPh sb="59" eb="60">
      <t>スグ</t>
    </rPh>
    <rPh sb="66" eb="69">
      <t>シドウシャ</t>
    </rPh>
    <rPh sb="70" eb="72">
      <t>カツヨウ</t>
    </rPh>
    <rPh sb="74" eb="76">
      <t>シュウヘン</t>
    </rPh>
    <rPh sb="81" eb="83">
      <t>ガッコウ</t>
    </rPh>
    <rPh sb="83" eb="85">
      <t>タイイク</t>
    </rPh>
    <rPh sb="86" eb="87">
      <t>カン</t>
    </rPh>
    <rPh sb="89" eb="91">
      <t>カツドウ</t>
    </rPh>
    <rPh sb="91" eb="92">
      <t>トウ</t>
    </rPh>
    <rPh sb="93" eb="95">
      <t>シエン</t>
    </rPh>
    <rPh sb="97" eb="99">
      <t>タイセイ</t>
    </rPh>
    <rPh sb="100" eb="102">
      <t>セイビ</t>
    </rPh>
    <rPh sb="107" eb="109">
      <t>メイキ</t>
    </rPh>
    <phoneticPr fontId="5"/>
  </si>
  <si>
    <t>総合型地域スポーツクラブのうち、特色ある取組として「トップアスリートを活用したスポーツ教室等の開催」を回答したクラブの割合
（文部科学省「総合型地域スポーツクラブに関する実態調査」）</t>
    <rPh sb="0" eb="3">
      <t>ソウゴウガタ</t>
    </rPh>
    <rPh sb="3" eb="5">
      <t>チイキ</t>
    </rPh>
    <rPh sb="16" eb="18">
      <t>トクショク</t>
    </rPh>
    <rPh sb="20" eb="22">
      <t>トリクミ</t>
    </rPh>
    <rPh sb="51" eb="53">
      <t>カイトウ</t>
    </rPh>
    <rPh sb="59" eb="61">
      <t>ワリアイ</t>
    </rPh>
    <rPh sb="69" eb="72">
      <t>ソウゴウガタ</t>
    </rPh>
    <rPh sb="72" eb="74">
      <t>チイキ</t>
    </rPh>
    <rPh sb="82" eb="83">
      <t>カン</t>
    </rPh>
    <rPh sb="85" eb="87">
      <t>ジッタイ</t>
    </rPh>
    <rPh sb="87" eb="89">
      <t>チョウサ</t>
    </rPh>
    <phoneticPr fontId="5"/>
  </si>
  <si>
    <t>-</t>
    <phoneticPr fontId="5"/>
  </si>
  <si>
    <t>-</t>
    <phoneticPr fontId="5"/>
  </si>
  <si>
    <t>平成27年度限りの経費</t>
    <rPh sb="0" eb="2">
      <t>ヘイセイ</t>
    </rPh>
    <rPh sb="4" eb="6">
      <t>ネンド</t>
    </rPh>
    <rPh sb="6" eb="7">
      <t>カギ</t>
    </rPh>
    <rPh sb="9" eb="11">
      <t>ケイヒ</t>
    </rPh>
    <phoneticPr fontId="5"/>
  </si>
  <si>
    <t>外部有識者による点検対象外</t>
    <phoneticPr fontId="5"/>
  </si>
  <si>
    <t>１．事業評価の観点：本事業は、トップアスリートなどの優秀な技術や経験を総合型地域スポーツクラブ等で活用するなど、スポーツ界における人材の好循環を通じて地域のスポーツ環境を向上させることにより、スポーツを人々にとって身近なものとすることを目的としており、事業評価に当たっては事業成果の観点等から検証を行った。
２．所見：トップアスリートによる指導により、指導を受けたジュニアアスリート等のスポーツに対する意識や競技力の向上に貢献するだけではなく、地域のスポーツ指導者が専門的な指導方法を学ぶ機会となるなど、十分な成果をあげているものと評価できる。しかしながら、当該事業は平成23年度からの長期継続事業であり、事業の実施を通じて、拠点クラブが自立・継続して取り組む体制の整備などの課題が明らかになったことを踏まえ、一旦事業を廃止すべきである。</t>
    <phoneticPr fontId="5"/>
  </si>
  <si>
    <t>本事業については行政事業レビューの結果により、平成27年度をもって廃止することとし、概算要求に▲92百万円反映した。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</si>
</sst>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56" fontId="29" fillId="0" borderId="26" xfId="2" applyNumberFormat="1" applyFont="1" applyFill="1" applyBorder="1" applyAlignment="1" applyProtection="1">
      <alignment horizontal="center" vertical="center" wrapText="1"/>
      <protection locked="0"/>
    </xf>
    <xf numFmtId="0" fontId="29"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141" xfId="0" applyFont="1" applyFill="1" applyBorder="1" applyAlignment="1" applyProtection="1">
      <alignment vertical="center" wrapText="1"/>
      <protection locked="0"/>
    </xf>
    <xf numFmtId="0" fontId="30" fillId="0" borderId="142" xfId="0" applyFont="1" applyFill="1" applyBorder="1" applyAlignment="1" applyProtection="1">
      <alignment vertical="center" wrapText="1"/>
      <protection locked="0"/>
    </xf>
    <xf numFmtId="0" fontId="30" fillId="0" borderId="143"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8</xdr:col>
      <xdr:colOff>145677</xdr:colOff>
      <xdr:row>140</xdr:row>
      <xdr:rowOff>268942</xdr:rowOff>
    </xdr:from>
    <xdr:to>
      <xdr:col>46</xdr:col>
      <xdr:colOff>100853</xdr:colOff>
      <xdr:row>153</xdr:row>
      <xdr:rowOff>291353</xdr:rowOff>
    </xdr:to>
    <xdr:pic>
      <xdr:nvPicPr>
        <xdr:cNvPr id="7" name="図 6"/>
        <xdr:cNvPicPr>
          <a:picLocks noChangeAspect="1"/>
        </xdr:cNvPicPr>
      </xdr:nvPicPr>
      <xdr:blipFill rotWithShape="1">
        <a:blip xmlns:r="http://schemas.openxmlformats.org/officeDocument/2006/relationships" r:embed="rId1"/>
        <a:srcRect l="19897" t="20223" r="21530" b="17729"/>
        <a:stretch/>
      </xdr:blipFill>
      <xdr:spPr>
        <a:xfrm>
          <a:off x="1759324" y="37080266"/>
          <a:ext cx="7620000" cy="4538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F123"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6" t="s">
        <v>0</v>
      </c>
      <c r="AK2" s="486"/>
      <c r="AL2" s="486"/>
      <c r="AM2" s="486"/>
      <c r="AN2" s="486"/>
      <c r="AO2" s="486"/>
      <c r="AP2" s="486"/>
      <c r="AQ2" s="106" t="s">
        <v>463</v>
      </c>
      <c r="AR2" s="106"/>
      <c r="AS2" s="68" t="str">
        <f>IF(OR(AQ2="　", AQ2=""), "", "-")</f>
        <v/>
      </c>
      <c r="AT2" s="107">
        <v>314</v>
      </c>
      <c r="AU2" s="107"/>
      <c r="AV2" s="69" t="str">
        <f>IF(AW2="", "", "-")</f>
        <v/>
      </c>
      <c r="AW2" s="111"/>
      <c r="AX2" s="111"/>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469</v>
      </c>
      <c r="AK3" s="296"/>
      <c r="AL3" s="296"/>
      <c r="AM3" s="296"/>
      <c r="AN3" s="296"/>
      <c r="AO3" s="296"/>
      <c r="AP3" s="296"/>
      <c r="AQ3" s="296"/>
      <c r="AR3" s="296"/>
      <c r="AS3" s="296"/>
      <c r="AT3" s="296"/>
      <c r="AU3" s="296"/>
      <c r="AV3" s="296"/>
      <c r="AW3" s="296"/>
      <c r="AX3" s="36" t="s">
        <v>91</v>
      </c>
    </row>
    <row r="4" spans="1:50" ht="24.75" customHeight="1">
      <c r="A4" s="514" t="s">
        <v>30</v>
      </c>
      <c r="B4" s="515"/>
      <c r="C4" s="515"/>
      <c r="D4" s="515"/>
      <c r="E4" s="515"/>
      <c r="F4" s="515"/>
      <c r="G4" s="488" t="s">
        <v>470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471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22" t="s">
        <v>212</v>
      </c>
      <c r="H5" s="323"/>
      <c r="I5" s="323"/>
      <c r="J5" s="323"/>
      <c r="K5" s="323"/>
      <c r="L5" s="323"/>
      <c r="M5" s="324" t="s">
        <v>92</v>
      </c>
      <c r="N5" s="325"/>
      <c r="O5" s="325"/>
      <c r="P5" s="325"/>
      <c r="Q5" s="325"/>
      <c r="R5" s="326"/>
      <c r="S5" s="327" t="s">
        <v>157</v>
      </c>
      <c r="T5" s="323"/>
      <c r="U5" s="323"/>
      <c r="V5" s="323"/>
      <c r="W5" s="323"/>
      <c r="X5" s="328"/>
      <c r="Y5" s="505" t="s">
        <v>3</v>
      </c>
      <c r="Z5" s="506"/>
      <c r="AA5" s="506"/>
      <c r="AB5" s="506"/>
      <c r="AC5" s="506"/>
      <c r="AD5" s="507"/>
      <c r="AE5" s="508" t="s">
        <v>472</v>
      </c>
      <c r="AF5" s="509"/>
      <c r="AG5" s="509"/>
      <c r="AH5" s="509"/>
      <c r="AI5" s="509"/>
      <c r="AJ5" s="509"/>
      <c r="AK5" s="509"/>
      <c r="AL5" s="509"/>
      <c r="AM5" s="509"/>
      <c r="AN5" s="509"/>
      <c r="AO5" s="509"/>
      <c r="AP5" s="510"/>
      <c r="AQ5" s="511" t="s">
        <v>473</v>
      </c>
      <c r="AR5" s="512"/>
      <c r="AS5" s="512"/>
      <c r="AT5" s="512"/>
      <c r="AU5" s="512"/>
      <c r="AV5" s="512"/>
      <c r="AW5" s="512"/>
      <c r="AX5" s="513"/>
    </row>
    <row r="6" spans="1:50" ht="35.25"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475</v>
      </c>
      <c r="AF6" s="524"/>
      <c r="AG6" s="524"/>
      <c r="AH6" s="524"/>
      <c r="AI6" s="524"/>
      <c r="AJ6" s="524"/>
      <c r="AK6" s="524"/>
      <c r="AL6" s="524"/>
      <c r="AM6" s="524"/>
      <c r="AN6" s="524"/>
      <c r="AO6" s="524"/>
      <c r="AP6" s="524"/>
      <c r="AQ6" s="525"/>
      <c r="AR6" s="525"/>
      <c r="AS6" s="525"/>
      <c r="AT6" s="525"/>
      <c r="AU6" s="525"/>
      <c r="AV6" s="525"/>
      <c r="AW6" s="525"/>
      <c r="AX6" s="526"/>
    </row>
    <row r="7" spans="1:50" ht="32.25" customHeight="1">
      <c r="A7" s="444" t="s">
        <v>25</v>
      </c>
      <c r="B7" s="445"/>
      <c r="C7" s="445"/>
      <c r="D7" s="445"/>
      <c r="E7" s="445"/>
      <c r="F7" s="445"/>
      <c r="G7" s="446" t="s">
        <v>477</v>
      </c>
      <c r="H7" s="447"/>
      <c r="I7" s="447"/>
      <c r="J7" s="447"/>
      <c r="K7" s="447"/>
      <c r="L7" s="447"/>
      <c r="M7" s="447"/>
      <c r="N7" s="447"/>
      <c r="O7" s="447"/>
      <c r="P7" s="447"/>
      <c r="Q7" s="447"/>
      <c r="R7" s="447"/>
      <c r="S7" s="447"/>
      <c r="T7" s="447"/>
      <c r="U7" s="447"/>
      <c r="V7" s="447"/>
      <c r="W7" s="447"/>
      <c r="X7" s="448"/>
      <c r="Y7" s="449" t="s">
        <v>5</v>
      </c>
      <c r="Z7" s="389"/>
      <c r="AA7" s="389"/>
      <c r="AB7" s="389"/>
      <c r="AC7" s="389"/>
      <c r="AD7" s="391"/>
      <c r="AE7" s="450" t="s">
        <v>476</v>
      </c>
      <c r="AF7" s="451"/>
      <c r="AG7" s="451"/>
      <c r="AH7" s="451"/>
      <c r="AI7" s="451"/>
      <c r="AJ7" s="451"/>
      <c r="AK7" s="451"/>
      <c r="AL7" s="451"/>
      <c r="AM7" s="451"/>
      <c r="AN7" s="451"/>
      <c r="AO7" s="451"/>
      <c r="AP7" s="451"/>
      <c r="AQ7" s="451"/>
      <c r="AR7" s="451"/>
      <c r="AS7" s="451"/>
      <c r="AT7" s="451"/>
      <c r="AU7" s="451"/>
      <c r="AV7" s="451"/>
      <c r="AW7" s="451"/>
      <c r="AX7" s="452"/>
    </row>
    <row r="8" spans="1:50" ht="35.25" customHeight="1">
      <c r="A8" s="351" t="s">
        <v>308</v>
      </c>
      <c r="B8" s="352"/>
      <c r="C8" s="352"/>
      <c r="D8" s="352"/>
      <c r="E8" s="352"/>
      <c r="F8" s="353"/>
      <c r="G8" s="348" t="str">
        <f>入力規則等!A26</f>
        <v>子ども・若者育成支援、少子化社会対策</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2.25" customHeight="1">
      <c r="A9" s="453" t="s">
        <v>26</v>
      </c>
      <c r="B9" s="454"/>
      <c r="C9" s="454"/>
      <c r="D9" s="454"/>
      <c r="E9" s="454"/>
      <c r="F9" s="454"/>
      <c r="G9" s="482" t="s">
        <v>563</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78.75" customHeight="1">
      <c r="A10" s="453" t="s">
        <v>36</v>
      </c>
      <c r="B10" s="454"/>
      <c r="C10" s="454"/>
      <c r="D10" s="454"/>
      <c r="E10" s="454"/>
      <c r="F10" s="454"/>
      <c r="G10" s="482" t="s">
        <v>546</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6.25" customHeight="1">
      <c r="A11" s="453" t="s">
        <v>6</v>
      </c>
      <c r="B11" s="454"/>
      <c r="C11" s="454"/>
      <c r="D11" s="454"/>
      <c r="E11" s="454"/>
      <c r="F11" s="455"/>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6" t="s">
        <v>27</v>
      </c>
      <c r="B12" s="457"/>
      <c r="C12" s="457"/>
      <c r="D12" s="457"/>
      <c r="E12" s="457"/>
      <c r="F12" s="458"/>
      <c r="G12" s="465"/>
      <c r="H12" s="466"/>
      <c r="I12" s="466"/>
      <c r="J12" s="466"/>
      <c r="K12" s="466"/>
      <c r="L12" s="466"/>
      <c r="M12" s="466"/>
      <c r="N12" s="466"/>
      <c r="O12" s="466"/>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9"/>
    </row>
    <row r="13" spans="1:50" ht="21" customHeight="1">
      <c r="A13" s="459"/>
      <c r="B13" s="460"/>
      <c r="C13" s="460"/>
      <c r="D13" s="460"/>
      <c r="E13" s="460"/>
      <c r="F13" s="461"/>
      <c r="G13" s="470" t="s">
        <v>7</v>
      </c>
      <c r="H13" s="471"/>
      <c r="I13" s="476" t="s">
        <v>8</v>
      </c>
      <c r="J13" s="477"/>
      <c r="K13" s="477"/>
      <c r="L13" s="477"/>
      <c r="M13" s="477"/>
      <c r="N13" s="477"/>
      <c r="O13" s="478"/>
      <c r="P13" s="71">
        <v>582</v>
      </c>
      <c r="Q13" s="72"/>
      <c r="R13" s="72"/>
      <c r="S13" s="72"/>
      <c r="T13" s="72"/>
      <c r="U13" s="72"/>
      <c r="V13" s="73"/>
      <c r="W13" s="71">
        <v>589</v>
      </c>
      <c r="X13" s="72"/>
      <c r="Y13" s="72"/>
      <c r="Z13" s="72"/>
      <c r="AA13" s="72"/>
      <c r="AB13" s="72"/>
      <c r="AC13" s="73"/>
      <c r="AD13" s="71">
        <v>256</v>
      </c>
      <c r="AE13" s="72"/>
      <c r="AF13" s="72"/>
      <c r="AG13" s="72"/>
      <c r="AH13" s="72"/>
      <c r="AI13" s="72"/>
      <c r="AJ13" s="73"/>
      <c r="AK13" s="71">
        <v>92</v>
      </c>
      <c r="AL13" s="72"/>
      <c r="AM13" s="72"/>
      <c r="AN13" s="72"/>
      <c r="AO13" s="72"/>
      <c r="AP13" s="72"/>
      <c r="AQ13" s="73"/>
      <c r="AR13" s="664" t="s">
        <v>568</v>
      </c>
      <c r="AS13" s="665"/>
      <c r="AT13" s="665"/>
      <c r="AU13" s="665"/>
      <c r="AV13" s="665"/>
      <c r="AW13" s="665"/>
      <c r="AX13" s="666"/>
    </row>
    <row r="14" spans="1:50" ht="21" customHeight="1">
      <c r="A14" s="459"/>
      <c r="B14" s="460"/>
      <c r="C14" s="460"/>
      <c r="D14" s="460"/>
      <c r="E14" s="460"/>
      <c r="F14" s="461"/>
      <c r="G14" s="472"/>
      <c r="H14" s="473"/>
      <c r="I14" s="339" t="s">
        <v>9</v>
      </c>
      <c r="J14" s="467"/>
      <c r="K14" s="467"/>
      <c r="L14" s="467"/>
      <c r="M14" s="467"/>
      <c r="N14" s="467"/>
      <c r="O14" s="468"/>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62"/>
      <c r="AS14" s="662"/>
      <c r="AT14" s="662"/>
      <c r="AU14" s="662"/>
      <c r="AV14" s="662"/>
      <c r="AW14" s="662"/>
      <c r="AX14" s="663"/>
    </row>
    <row r="15" spans="1:50" ht="21" customHeight="1">
      <c r="A15" s="459"/>
      <c r="B15" s="460"/>
      <c r="C15" s="460"/>
      <c r="D15" s="460"/>
      <c r="E15" s="460"/>
      <c r="F15" s="461"/>
      <c r="G15" s="472"/>
      <c r="H15" s="473"/>
      <c r="I15" s="339" t="s">
        <v>62</v>
      </c>
      <c r="J15" s="340"/>
      <c r="K15" s="340"/>
      <c r="L15" s="340"/>
      <c r="M15" s="340"/>
      <c r="N15" s="340"/>
      <c r="O15" s="341"/>
      <c r="P15" s="71" t="s">
        <v>478</v>
      </c>
      <c r="Q15" s="72"/>
      <c r="R15" s="72"/>
      <c r="S15" s="72"/>
      <c r="T15" s="72"/>
      <c r="U15" s="72"/>
      <c r="V15" s="73"/>
      <c r="W15" s="71" t="s">
        <v>479</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568</v>
      </c>
      <c r="AS15" s="72"/>
      <c r="AT15" s="72"/>
      <c r="AU15" s="72"/>
      <c r="AV15" s="72"/>
      <c r="AW15" s="72"/>
      <c r="AX15" s="661"/>
    </row>
    <row r="16" spans="1:50" ht="21" customHeight="1">
      <c r="A16" s="459"/>
      <c r="B16" s="460"/>
      <c r="C16" s="460"/>
      <c r="D16" s="460"/>
      <c r="E16" s="460"/>
      <c r="F16" s="461"/>
      <c r="G16" s="472"/>
      <c r="H16" s="473"/>
      <c r="I16" s="339" t="s">
        <v>63</v>
      </c>
      <c r="J16" s="340"/>
      <c r="K16" s="340"/>
      <c r="L16" s="340"/>
      <c r="M16" s="340"/>
      <c r="N16" s="340"/>
      <c r="O16" s="341"/>
      <c r="P16" s="71" t="s">
        <v>479</v>
      </c>
      <c r="Q16" s="72"/>
      <c r="R16" s="72"/>
      <c r="S16" s="72"/>
      <c r="T16" s="72"/>
      <c r="U16" s="72"/>
      <c r="V16" s="73"/>
      <c r="W16" s="71" t="s">
        <v>479</v>
      </c>
      <c r="X16" s="72"/>
      <c r="Y16" s="72"/>
      <c r="Z16" s="72"/>
      <c r="AA16" s="72"/>
      <c r="AB16" s="72"/>
      <c r="AC16" s="73"/>
      <c r="AD16" s="71" t="s">
        <v>480</v>
      </c>
      <c r="AE16" s="72"/>
      <c r="AF16" s="72"/>
      <c r="AG16" s="72"/>
      <c r="AH16" s="72"/>
      <c r="AI16" s="72"/>
      <c r="AJ16" s="73"/>
      <c r="AK16" s="71" t="s">
        <v>480</v>
      </c>
      <c r="AL16" s="72"/>
      <c r="AM16" s="72"/>
      <c r="AN16" s="72"/>
      <c r="AO16" s="72"/>
      <c r="AP16" s="72"/>
      <c r="AQ16" s="73"/>
      <c r="AR16" s="439"/>
      <c r="AS16" s="440"/>
      <c r="AT16" s="440"/>
      <c r="AU16" s="440"/>
      <c r="AV16" s="440"/>
      <c r="AW16" s="440"/>
      <c r="AX16" s="441"/>
    </row>
    <row r="17" spans="1:50" ht="24.75" customHeight="1">
      <c r="A17" s="459"/>
      <c r="B17" s="460"/>
      <c r="C17" s="460"/>
      <c r="D17" s="460"/>
      <c r="E17" s="460"/>
      <c r="F17" s="461"/>
      <c r="G17" s="472"/>
      <c r="H17" s="473"/>
      <c r="I17" s="339" t="s">
        <v>61</v>
      </c>
      <c r="J17" s="467"/>
      <c r="K17" s="467"/>
      <c r="L17" s="467"/>
      <c r="M17" s="467"/>
      <c r="N17" s="467"/>
      <c r="O17" s="468"/>
      <c r="P17" s="71" t="s">
        <v>479</v>
      </c>
      <c r="Q17" s="72"/>
      <c r="R17" s="72"/>
      <c r="S17" s="72"/>
      <c r="T17" s="72"/>
      <c r="U17" s="72"/>
      <c r="V17" s="73"/>
      <c r="W17" s="71" t="s">
        <v>478</v>
      </c>
      <c r="X17" s="72"/>
      <c r="Y17" s="72"/>
      <c r="Z17" s="72"/>
      <c r="AA17" s="72"/>
      <c r="AB17" s="72"/>
      <c r="AC17" s="73"/>
      <c r="AD17" s="71" t="s">
        <v>479</v>
      </c>
      <c r="AE17" s="72"/>
      <c r="AF17" s="72"/>
      <c r="AG17" s="72"/>
      <c r="AH17" s="72"/>
      <c r="AI17" s="72"/>
      <c r="AJ17" s="73"/>
      <c r="AK17" s="71" t="s">
        <v>479</v>
      </c>
      <c r="AL17" s="72"/>
      <c r="AM17" s="72"/>
      <c r="AN17" s="72"/>
      <c r="AO17" s="72"/>
      <c r="AP17" s="72"/>
      <c r="AQ17" s="73"/>
      <c r="AR17" s="442"/>
      <c r="AS17" s="442"/>
      <c r="AT17" s="442"/>
      <c r="AU17" s="442"/>
      <c r="AV17" s="442"/>
      <c r="AW17" s="442"/>
      <c r="AX17" s="443"/>
    </row>
    <row r="18" spans="1:50" ht="24.75" customHeight="1">
      <c r="A18" s="459"/>
      <c r="B18" s="460"/>
      <c r="C18" s="460"/>
      <c r="D18" s="460"/>
      <c r="E18" s="460"/>
      <c r="F18" s="461"/>
      <c r="G18" s="474"/>
      <c r="H18" s="475"/>
      <c r="I18" s="342" t="s">
        <v>22</v>
      </c>
      <c r="J18" s="343"/>
      <c r="K18" s="343"/>
      <c r="L18" s="343"/>
      <c r="M18" s="343"/>
      <c r="N18" s="343"/>
      <c r="O18" s="344"/>
      <c r="P18" s="312">
        <f>SUM(P13:V17)</f>
        <v>582</v>
      </c>
      <c r="Q18" s="313"/>
      <c r="R18" s="313"/>
      <c r="S18" s="313"/>
      <c r="T18" s="313"/>
      <c r="U18" s="313"/>
      <c r="V18" s="314"/>
      <c r="W18" s="312">
        <f>SUM(W13:AC17)</f>
        <v>589</v>
      </c>
      <c r="X18" s="313"/>
      <c r="Y18" s="313"/>
      <c r="Z18" s="313"/>
      <c r="AA18" s="313"/>
      <c r="AB18" s="313"/>
      <c r="AC18" s="314"/>
      <c r="AD18" s="312">
        <f t="shared" ref="AD18" si="0">SUM(AD13:AJ17)</f>
        <v>256</v>
      </c>
      <c r="AE18" s="313"/>
      <c r="AF18" s="313"/>
      <c r="AG18" s="313"/>
      <c r="AH18" s="313"/>
      <c r="AI18" s="313"/>
      <c r="AJ18" s="314"/>
      <c r="AK18" s="312">
        <f t="shared" ref="AK18" si="1">SUM(AK13:AQ17)</f>
        <v>92</v>
      </c>
      <c r="AL18" s="313"/>
      <c r="AM18" s="313"/>
      <c r="AN18" s="313"/>
      <c r="AO18" s="313"/>
      <c r="AP18" s="313"/>
      <c r="AQ18" s="314"/>
      <c r="AR18" s="312">
        <f t="shared" ref="AR18" si="2">SUM(AR13:AX17)</f>
        <v>0</v>
      </c>
      <c r="AS18" s="313"/>
      <c r="AT18" s="313"/>
      <c r="AU18" s="313"/>
      <c r="AV18" s="313"/>
      <c r="AW18" s="313"/>
      <c r="AX18" s="315"/>
    </row>
    <row r="19" spans="1:50" ht="24.75" customHeight="1">
      <c r="A19" s="459"/>
      <c r="B19" s="460"/>
      <c r="C19" s="460"/>
      <c r="D19" s="460"/>
      <c r="E19" s="460"/>
      <c r="F19" s="461"/>
      <c r="G19" s="309" t="s">
        <v>10</v>
      </c>
      <c r="H19" s="310"/>
      <c r="I19" s="310"/>
      <c r="J19" s="310"/>
      <c r="K19" s="310"/>
      <c r="L19" s="310"/>
      <c r="M19" s="310"/>
      <c r="N19" s="310"/>
      <c r="O19" s="310"/>
      <c r="P19" s="71">
        <v>569</v>
      </c>
      <c r="Q19" s="72"/>
      <c r="R19" s="72"/>
      <c r="S19" s="72"/>
      <c r="T19" s="72"/>
      <c r="U19" s="72"/>
      <c r="V19" s="73"/>
      <c r="W19" s="71">
        <v>579</v>
      </c>
      <c r="X19" s="72"/>
      <c r="Y19" s="72"/>
      <c r="Z19" s="72"/>
      <c r="AA19" s="72"/>
      <c r="AB19" s="72"/>
      <c r="AC19" s="73"/>
      <c r="AD19" s="71">
        <v>252</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c r="A20" s="462"/>
      <c r="B20" s="463"/>
      <c r="C20" s="463"/>
      <c r="D20" s="463"/>
      <c r="E20" s="463"/>
      <c r="F20" s="464"/>
      <c r="G20" s="309" t="s">
        <v>11</v>
      </c>
      <c r="H20" s="310"/>
      <c r="I20" s="310"/>
      <c r="J20" s="310"/>
      <c r="K20" s="310"/>
      <c r="L20" s="310"/>
      <c r="M20" s="310"/>
      <c r="N20" s="310"/>
      <c r="O20" s="310"/>
      <c r="P20" s="317">
        <f>IF(P18=0, "-", P19/P18)</f>
        <v>0.9776632302405498</v>
      </c>
      <c r="Q20" s="317"/>
      <c r="R20" s="317"/>
      <c r="S20" s="317"/>
      <c r="T20" s="317"/>
      <c r="U20" s="317"/>
      <c r="V20" s="317"/>
      <c r="W20" s="317">
        <f>IF(W18=0, "-", W19/W18)</f>
        <v>0.98302207130730046</v>
      </c>
      <c r="X20" s="317"/>
      <c r="Y20" s="317"/>
      <c r="Z20" s="317"/>
      <c r="AA20" s="317"/>
      <c r="AB20" s="317"/>
      <c r="AC20" s="317"/>
      <c r="AD20" s="317">
        <f>IF(AD18=0, "-", AD19/AD18)</f>
        <v>0.984375</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32</v>
      </c>
      <c r="AV22" s="110"/>
      <c r="AW22" s="108" t="s">
        <v>360</v>
      </c>
      <c r="AX22" s="109"/>
    </row>
    <row r="23" spans="1:50" ht="22.5" customHeight="1">
      <c r="A23" s="214"/>
      <c r="B23" s="212"/>
      <c r="C23" s="212"/>
      <c r="D23" s="212"/>
      <c r="E23" s="212"/>
      <c r="F23" s="213"/>
      <c r="G23" s="318" t="s">
        <v>564</v>
      </c>
      <c r="H23" s="285"/>
      <c r="I23" s="285"/>
      <c r="J23" s="285"/>
      <c r="K23" s="285"/>
      <c r="L23" s="285"/>
      <c r="M23" s="285"/>
      <c r="N23" s="285"/>
      <c r="O23" s="286"/>
      <c r="P23" s="210" t="s">
        <v>567</v>
      </c>
      <c r="Q23" s="192"/>
      <c r="R23" s="192"/>
      <c r="S23" s="192"/>
      <c r="T23" s="192"/>
      <c r="U23" s="192"/>
      <c r="V23" s="192"/>
      <c r="W23" s="192"/>
      <c r="X23" s="193"/>
      <c r="Y23" s="290" t="s">
        <v>14</v>
      </c>
      <c r="Z23" s="291"/>
      <c r="AA23" s="292"/>
      <c r="AB23" s="657" t="s">
        <v>16</v>
      </c>
      <c r="AC23" s="293"/>
      <c r="AD23" s="293"/>
      <c r="AE23" s="93">
        <v>25.1</v>
      </c>
      <c r="AF23" s="94"/>
      <c r="AG23" s="94"/>
      <c r="AH23" s="94"/>
      <c r="AI23" s="95"/>
      <c r="AJ23" s="93">
        <v>30.8</v>
      </c>
      <c r="AK23" s="94"/>
      <c r="AL23" s="94"/>
      <c r="AM23" s="94"/>
      <c r="AN23" s="95"/>
      <c r="AO23" s="93">
        <v>37</v>
      </c>
      <c r="AP23" s="94"/>
      <c r="AQ23" s="94"/>
      <c r="AR23" s="94"/>
      <c r="AS23" s="95"/>
      <c r="AT23" s="224"/>
      <c r="AU23" s="224"/>
      <c r="AV23" s="224"/>
      <c r="AW23" s="224"/>
      <c r="AX23" s="225"/>
    </row>
    <row r="24" spans="1:50" ht="22.5" customHeight="1">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16</v>
      </c>
      <c r="AC24" s="283"/>
      <c r="AD24" s="283"/>
      <c r="AE24" s="93">
        <v>26</v>
      </c>
      <c r="AF24" s="94"/>
      <c r="AG24" s="94"/>
      <c r="AH24" s="94"/>
      <c r="AI24" s="95"/>
      <c r="AJ24" s="93">
        <v>29</v>
      </c>
      <c r="AK24" s="94"/>
      <c r="AL24" s="94"/>
      <c r="AM24" s="94"/>
      <c r="AN24" s="95"/>
      <c r="AO24" s="93">
        <v>32</v>
      </c>
      <c r="AP24" s="94"/>
      <c r="AQ24" s="94"/>
      <c r="AR24" s="94"/>
      <c r="AS24" s="95"/>
      <c r="AT24" s="93">
        <v>50</v>
      </c>
      <c r="AU24" s="94"/>
      <c r="AV24" s="94"/>
      <c r="AW24" s="94"/>
      <c r="AX24" s="96"/>
    </row>
    <row r="25" spans="1:50" ht="90.75" customHeight="1">
      <c r="A25" s="667"/>
      <c r="B25" s="668"/>
      <c r="C25" s="668"/>
      <c r="D25" s="668"/>
      <c r="E25" s="668"/>
      <c r="F25" s="669"/>
      <c r="G25" s="319"/>
      <c r="H25" s="320"/>
      <c r="I25" s="320"/>
      <c r="J25" s="320"/>
      <c r="K25" s="320"/>
      <c r="L25" s="320"/>
      <c r="M25" s="320"/>
      <c r="N25" s="320"/>
      <c r="O25" s="321"/>
      <c r="P25" s="194"/>
      <c r="Q25" s="194"/>
      <c r="R25" s="194"/>
      <c r="S25" s="194"/>
      <c r="T25" s="194"/>
      <c r="U25" s="194"/>
      <c r="V25" s="194"/>
      <c r="W25" s="194"/>
      <c r="X25" s="195"/>
      <c r="Y25" s="120" t="s">
        <v>15</v>
      </c>
      <c r="Z25" s="121"/>
      <c r="AA25" s="168"/>
      <c r="AB25" s="679" t="s">
        <v>363</v>
      </c>
      <c r="AC25" s="261"/>
      <c r="AD25" s="261"/>
      <c r="AE25" s="93">
        <v>96.5</v>
      </c>
      <c r="AF25" s="94"/>
      <c r="AG25" s="94"/>
      <c r="AH25" s="94"/>
      <c r="AI25" s="95"/>
      <c r="AJ25" s="93">
        <v>106.2</v>
      </c>
      <c r="AK25" s="94"/>
      <c r="AL25" s="94"/>
      <c r="AM25" s="94"/>
      <c r="AN25" s="95"/>
      <c r="AO25" s="93">
        <v>115.6</v>
      </c>
      <c r="AP25" s="94"/>
      <c r="AQ25" s="94"/>
      <c r="AR25" s="94"/>
      <c r="AS25" s="95"/>
      <c r="AT25" s="265"/>
      <c r="AU25" s="266"/>
      <c r="AV25" s="266"/>
      <c r="AW25" s="266"/>
      <c r="AX25" s="267"/>
    </row>
    <row r="26" spans="1:50" ht="18.75" hidden="1"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8" t="s">
        <v>303</v>
      </c>
      <c r="AU26" s="659"/>
      <c r="AV26" s="659"/>
      <c r="AW26" s="659"/>
      <c r="AX26" s="660"/>
    </row>
    <row r="27" spans="1:50" ht="18.75" hidden="1" customHeight="1">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360</v>
      </c>
      <c r="AX27" s="109"/>
    </row>
    <row r="28" spans="1:50" ht="22.5" hidden="1" customHeight="1">
      <c r="A28" s="214"/>
      <c r="B28" s="212"/>
      <c r="C28" s="212"/>
      <c r="D28" s="212"/>
      <c r="E28" s="212"/>
      <c r="F28" s="213"/>
      <c r="G28" s="318"/>
      <c r="H28" s="285"/>
      <c r="I28" s="285"/>
      <c r="J28" s="285"/>
      <c r="K28" s="285"/>
      <c r="L28" s="285"/>
      <c r="M28" s="285"/>
      <c r="N28" s="285"/>
      <c r="O28" s="286"/>
      <c r="P28" s="210"/>
      <c r="Q28" s="192"/>
      <c r="R28" s="192"/>
      <c r="S28" s="192"/>
      <c r="T28" s="192"/>
      <c r="U28" s="192"/>
      <c r="V28" s="192"/>
      <c r="W28" s="192"/>
      <c r="X28" s="193"/>
      <c r="Y28" s="290" t="s">
        <v>14</v>
      </c>
      <c r="Z28" s="291"/>
      <c r="AA28" s="292"/>
      <c r="AB28" s="293"/>
      <c r="AC28" s="293"/>
      <c r="AD28" s="293"/>
      <c r="AE28" s="93"/>
      <c r="AF28" s="94"/>
      <c r="AG28" s="94"/>
      <c r="AH28" s="94"/>
      <c r="AI28" s="95"/>
      <c r="AJ28" s="93"/>
      <c r="AK28" s="94"/>
      <c r="AL28" s="94"/>
      <c r="AM28" s="94"/>
      <c r="AN28" s="95"/>
      <c r="AO28" s="93"/>
      <c r="AP28" s="94"/>
      <c r="AQ28" s="94"/>
      <c r="AR28" s="94"/>
      <c r="AS28" s="95"/>
      <c r="AT28" s="224"/>
      <c r="AU28" s="224"/>
      <c r="AV28" s="224"/>
      <c r="AW28" s="224"/>
      <c r="AX28" s="225"/>
    </row>
    <row r="29" spans="1:50" ht="22.5" hidden="1" customHeight="1">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7"/>
      <c r="B30" s="668"/>
      <c r="C30" s="668"/>
      <c r="D30" s="668"/>
      <c r="E30" s="668"/>
      <c r="F30" s="669"/>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c r="A33" s="214"/>
      <c r="B33" s="212"/>
      <c r="C33" s="212"/>
      <c r="D33" s="212"/>
      <c r="E33" s="212"/>
      <c r="F33" s="213"/>
      <c r="G33" s="284"/>
      <c r="H33" s="285"/>
      <c r="I33" s="285"/>
      <c r="J33" s="285"/>
      <c r="K33" s="285"/>
      <c r="L33" s="285"/>
      <c r="M33" s="285"/>
      <c r="N33" s="285"/>
      <c r="O33" s="286"/>
      <c r="P33" s="210"/>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4"/>
      <c r="AU33" s="224"/>
      <c r="AV33" s="224"/>
      <c r="AW33" s="224"/>
      <c r="AX33" s="225"/>
    </row>
    <row r="34" spans="1:50" ht="22.5" hidden="1" customHeight="1">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c r="A38" s="214"/>
      <c r="B38" s="212"/>
      <c r="C38" s="212"/>
      <c r="D38" s="212"/>
      <c r="E38" s="212"/>
      <c r="F38" s="213"/>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c r="A43" s="214"/>
      <c r="B43" s="212"/>
      <c r="C43" s="212"/>
      <c r="D43" s="212"/>
      <c r="E43" s="212"/>
      <c r="F43" s="213"/>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2" t="s">
        <v>320</v>
      </c>
      <c r="B47" s="682" t="s">
        <v>317</v>
      </c>
      <c r="C47" s="234"/>
      <c r="D47" s="234"/>
      <c r="E47" s="234"/>
      <c r="F47" s="235"/>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2"/>
      <c r="B48" s="682"/>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2"/>
      <c r="B49" s="682"/>
      <c r="C49" s="234"/>
      <c r="D49" s="234"/>
      <c r="E49" s="234"/>
      <c r="F49" s="235"/>
      <c r="G49" s="333"/>
      <c r="H49" s="333"/>
      <c r="I49" s="333"/>
      <c r="J49" s="333"/>
      <c r="K49" s="333"/>
      <c r="L49" s="333"/>
      <c r="M49" s="333"/>
      <c r="N49" s="333"/>
      <c r="O49" s="333"/>
      <c r="P49" s="333"/>
      <c r="Q49" s="333"/>
      <c r="R49" s="333"/>
      <c r="S49" s="333"/>
      <c r="T49" s="333"/>
      <c r="U49" s="333"/>
      <c r="V49" s="333"/>
      <c r="W49" s="333"/>
      <c r="X49" s="333"/>
      <c r="Y49" s="333"/>
      <c r="Z49" s="333"/>
      <c r="AA49" s="334"/>
      <c r="AB49" s="61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3"/>
    </row>
    <row r="50" spans="1:50" ht="15.75" hidden="1" customHeight="1">
      <c r="A50" s="232"/>
      <c r="B50" s="682"/>
      <c r="C50" s="234"/>
      <c r="D50" s="234"/>
      <c r="E50" s="234"/>
      <c r="F50" s="235"/>
      <c r="G50" s="335"/>
      <c r="H50" s="335"/>
      <c r="I50" s="335"/>
      <c r="J50" s="335"/>
      <c r="K50" s="335"/>
      <c r="L50" s="335"/>
      <c r="M50" s="335"/>
      <c r="N50" s="335"/>
      <c r="O50" s="335"/>
      <c r="P50" s="335"/>
      <c r="Q50" s="335"/>
      <c r="R50" s="335"/>
      <c r="S50" s="335"/>
      <c r="T50" s="335"/>
      <c r="U50" s="335"/>
      <c r="V50" s="335"/>
      <c r="W50" s="335"/>
      <c r="X50" s="335"/>
      <c r="Y50" s="335"/>
      <c r="Z50" s="335"/>
      <c r="AA50" s="336"/>
      <c r="AB50" s="61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5"/>
    </row>
    <row r="51" spans="1:50" ht="15.75" hidden="1" customHeight="1">
      <c r="A51" s="232"/>
      <c r="B51" s="683"/>
      <c r="C51" s="236"/>
      <c r="D51" s="236"/>
      <c r="E51" s="236"/>
      <c r="F51" s="237"/>
      <c r="G51" s="337"/>
      <c r="H51" s="337"/>
      <c r="I51" s="337"/>
      <c r="J51" s="337"/>
      <c r="K51" s="337"/>
      <c r="L51" s="337"/>
      <c r="M51" s="337"/>
      <c r="N51" s="337"/>
      <c r="O51" s="337"/>
      <c r="P51" s="337"/>
      <c r="Q51" s="337"/>
      <c r="R51" s="337"/>
      <c r="S51" s="337"/>
      <c r="T51" s="337"/>
      <c r="U51" s="337"/>
      <c r="V51" s="337"/>
      <c r="W51" s="337"/>
      <c r="X51" s="337"/>
      <c r="Y51" s="337"/>
      <c r="Z51" s="337"/>
      <c r="AA51" s="338"/>
      <c r="AB51" s="61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7"/>
    </row>
    <row r="52" spans="1:50" ht="18.75" hidden="1" customHeight="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hidden="1" customHeight="1">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c r="AV53" s="110"/>
      <c r="AW53" s="108" t="s">
        <v>360</v>
      </c>
      <c r="AX53" s="109"/>
    </row>
    <row r="54" spans="1:50" ht="22.5" hidden="1" customHeight="1">
      <c r="A54" s="232"/>
      <c r="B54" s="234"/>
      <c r="C54" s="234"/>
      <c r="D54" s="234"/>
      <c r="E54" s="234"/>
      <c r="F54" s="235"/>
      <c r="G54" s="271"/>
      <c r="H54" s="192"/>
      <c r="I54" s="192"/>
      <c r="J54" s="192"/>
      <c r="K54" s="192"/>
      <c r="L54" s="192"/>
      <c r="M54" s="192"/>
      <c r="N54" s="192"/>
      <c r="O54" s="193"/>
      <c r="P54" s="210"/>
      <c r="Q54" s="252"/>
      <c r="R54" s="252"/>
      <c r="S54" s="252"/>
      <c r="T54" s="252"/>
      <c r="U54" s="252"/>
      <c r="V54" s="252"/>
      <c r="W54" s="252"/>
      <c r="X54" s="253"/>
      <c r="Y54" s="258" t="s">
        <v>86</v>
      </c>
      <c r="Z54" s="259"/>
      <c r="AA54" s="260"/>
      <c r="AB54" s="365"/>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idden="1">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55"/>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2"/>
      <c r="B56" s="236"/>
      <c r="C56" s="236"/>
      <c r="D56" s="236"/>
      <c r="E56" s="236"/>
      <c r="F56" s="237"/>
      <c r="G56" s="275"/>
      <c r="H56" s="194"/>
      <c r="I56" s="194"/>
      <c r="J56" s="194"/>
      <c r="K56" s="194"/>
      <c r="L56" s="194"/>
      <c r="M56" s="194"/>
      <c r="N56" s="194"/>
      <c r="O56" s="195"/>
      <c r="P56" s="256"/>
      <c r="Q56" s="256"/>
      <c r="R56" s="256"/>
      <c r="S56" s="256"/>
      <c r="T56" s="256"/>
      <c r="U56" s="256"/>
      <c r="V56" s="256"/>
      <c r="W56" s="256"/>
      <c r="X56" s="257"/>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5"/>
      <c r="AU56" s="266"/>
      <c r="AV56" s="266"/>
      <c r="AW56" s="266"/>
      <c r="AX56" s="267"/>
    </row>
    <row r="57" spans="1:50" hidden="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idden="1">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360</v>
      </c>
      <c r="AX58" s="109"/>
    </row>
    <row r="59" spans="1:50" hidden="1">
      <c r="A59" s="232"/>
      <c r="B59" s="234"/>
      <c r="C59" s="234"/>
      <c r="D59" s="234"/>
      <c r="E59" s="234"/>
      <c r="F59" s="235"/>
      <c r="G59" s="271"/>
      <c r="H59" s="192"/>
      <c r="I59" s="192"/>
      <c r="J59" s="192"/>
      <c r="K59" s="192"/>
      <c r="L59" s="192"/>
      <c r="M59" s="192"/>
      <c r="N59" s="192"/>
      <c r="O59" s="193"/>
      <c r="P59" s="210"/>
      <c r="Q59" s="252"/>
      <c r="R59" s="252"/>
      <c r="S59" s="252"/>
      <c r="T59" s="252"/>
      <c r="U59" s="252"/>
      <c r="V59" s="252"/>
      <c r="W59" s="252"/>
      <c r="X59" s="253"/>
      <c r="Y59" s="258" t="s">
        <v>86</v>
      </c>
      <c r="Z59" s="259"/>
      <c r="AA59" s="260"/>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idden="1">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2"/>
      <c r="B61" s="236"/>
      <c r="C61" s="236"/>
      <c r="D61" s="236"/>
      <c r="E61" s="236"/>
      <c r="F61" s="237"/>
      <c r="G61" s="275"/>
      <c r="H61" s="194"/>
      <c r="I61" s="194"/>
      <c r="J61" s="194"/>
      <c r="K61" s="194"/>
      <c r="L61" s="194"/>
      <c r="M61" s="194"/>
      <c r="N61" s="194"/>
      <c r="O61" s="195"/>
      <c r="P61" s="256"/>
      <c r="Q61" s="256"/>
      <c r="R61" s="256"/>
      <c r="S61" s="256"/>
      <c r="T61" s="256"/>
      <c r="U61" s="256"/>
      <c r="V61" s="256"/>
      <c r="W61" s="256"/>
      <c r="X61" s="257"/>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5"/>
      <c r="AU61" s="266"/>
      <c r="AV61" s="266"/>
      <c r="AW61" s="266"/>
      <c r="AX61" s="267"/>
    </row>
    <row r="62" spans="1:50" hidden="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idden="1">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360</v>
      </c>
      <c r="AX63" s="109"/>
    </row>
    <row r="64" spans="1:50" hidden="1">
      <c r="A64" s="232"/>
      <c r="B64" s="234"/>
      <c r="C64" s="234"/>
      <c r="D64" s="234"/>
      <c r="E64" s="234"/>
      <c r="F64" s="235"/>
      <c r="G64" s="271"/>
      <c r="H64" s="192"/>
      <c r="I64" s="192"/>
      <c r="J64" s="192"/>
      <c r="K64" s="192"/>
      <c r="L64" s="192"/>
      <c r="M64" s="192"/>
      <c r="N64" s="192"/>
      <c r="O64" s="193"/>
      <c r="P64" s="210"/>
      <c r="Q64" s="252"/>
      <c r="R64" s="252"/>
      <c r="S64" s="252"/>
      <c r="T64" s="252"/>
      <c r="U64" s="252"/>
      <c r="V64" s="252"/>
      <c r="W64" s="252"/>
      <c r="X64" s="253"/>
      <c r="Y64" s="258" t="s">
        <v>86</v>
      </c>
      <c r="Z64" s="259"/>
      <c r="AA64" s="260"/>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idden="1">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3"/>
      <c r="B66" s="236"/>
      <c r="C66" s="236"/>
      <c r="D66" s="236"/>
      <c r="E66" s="236"/>
      <c r="F66" s="237"/>
      <c r="G66" s="275"/>
      <c r="H66" s="194"/>
      <c r="I66" s="194"/>
      <c r="J66" s="194"/>
      <c r="K66" s="194"/>
      <c r="L66" s="194"/>
      <c r="M66" s="194"/>
      <c r="N66" s="194"/>
      <c r="O66" s="195"/>
      <c r="P66" s="256"/>
      <c r="Q66" s="256"/>
      <c r="R66" s="256"/>
      <c r="S66" s="256"/>
      <c r="T66" s="256"/>
      <c r="U66" s="256"/>
      <c r="V66" s="256"/>
      <c r="W66" s="256"/>
      <c r="X66" s="257"/>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5"/>
      <c r="AU66" s="266"/>
      <c r="AV66" s="266"/>
      <c r="AW66" s="266"/>
      <c r="AX66" s="267"/>
    </row>
    <row r="67" spans="1:60" ht="28.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6" t="s">
        <v>69</v>
      </c>
      <c r="AF67" s="118"/>
      <c r="AG67" s="118"/>
      <c r="AH67" s="118"/>
      <c r="AI67" s="118"/>
      <c r="AJ67" s="656" t="s">
        <v>70</v>
      </c>
      <c r="AK67" s="118"/>
      <c r="AL67" s="118"/>
      <c r="AM67" s="118"/>
      <c r="AN67" s="118"/>
      <c r="AO67" s="656" t="s">
        <v>71</v>
      </c>
      <c r="AP67" s="118"/>
      <c r="AQ67" s="118"/>
      <c r="AR67" s="118"/>
      <c r="AS67" s="118"/>
      <c r="AT67" s="173" t="s">
        <v>74</v>
      </c>
      <c r="AU67" s="174"/>
      <c r="AV67" s="174"/>
      <c r="AW67" s="174"/>
      <c r="AX67" s="175"/>
    </row>
    <row r="68" spans="1:60" ht="24.75" customHeight="1">
      <c r="A68" s="182"/>
      <c r="B68" s="183"/>
      <c r="C68" s="183"/>
      <c r="D68" s="183"/>
      <c r="E68" s="183"/>
      <c r="F68" s="184"/>
      <c r="G68" s="210" t="s">
        <v>481</v>
      </c>
      <c r="H68" s="192"/>
      <c r="I68" s="192"/>
      <c r="J68" s="192"/>
      <c r="K68" s="192"/>
      <c r="L68" s="192"/>
      <c r="M68" s="192"/>
      <c r="N68" s="192"/>
      <c r="O68" s="192"/>
      <c r="P68" s="192"/>
      <c r="Q68" s="192"/>
      <c r="R68" s="192"/>
      <c r="S68" s="192"/>
      <c r="T68" s="192"/>
      <c r="U68" s="192"/>
      <c r="V68" s="192"/>
      <c r="W68" s="192"/>
      <c r="X68" s="193"/>
      <c r="Y68" s="329" t="s">
        <v>66</v>
      </c>
      <c r="Z68" s="330"/>
      <c r="AA68" s="331"/>
      <c r="AB68" s="199" t="s">
        <v>483</v>
      </c>
      <c r="AC68" s="200"/>
      <c r="AD68" s="201"/>
      <c r="AE68" s="93">
        <v>46</v>
      </c>
      <c r="AF68" s="94"/>
      <c r="AG68" s="94"/>
      <c r="AH68" s="94"/>
      <c r="AI68" s="95"/>
      <c r="AJ68" s="93">
        <v>61</v>
      </c>
      <c r="AK68" s="94"/>
      <c r="AL68" s="94"/>
      <c r="AM68" s="94"/>
      <c r="AN68" s="95"/>
      <c r="AO68" s="93">
        <v>24</v>
      </c>
      <c r="AP68" s="94"/>
      <c r="AQ68" s="94"/>
      <c r="AR68" s="94"/>
      <c r="AS68" s="95"/>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483</v>
      </c>
      <c r="AC69" s="208"/>
      <c r="AD69" s="209"/>
      <c r="AE69" s="93">
        <v>19</v>
      </c>
      <c r="AF69" s="94"/>
      <c r="AG69" s="94"/>
      <c r="AH69" s="94"/>
      <c r="AI69" s="95"/>
      <c r="AJ69" s="93">
        <v>42</v>
      </c>
      <c r="AK69" s="94"/>
      <c r="AL69" s="94"/>
      <c r="AM69" s="94"/>
      <c r="AN69" s="95"/>
      <c r="AO69" s="93">
        <v>14</v>
      </c>
      <c r="AP69" s="94"/>
      <c r="AQ69" s="94"/>
      <c r="AR69" s="94"/>
      <c r="AS69" s="95"/>
      <c r="AT69" s="93">
        <v>12</v>
      </c>
      <c r="AU69" s="94"/>
      <c r="AV69" s="94"/>
      <c r="AW69" s="94"/>
      <c r="AX69" s="96"/>
      <c r="AY69" s="10"/>
      <c r="AZ69" s="10"/>
      <c r="BA69" s="10"/>
      <c r="BB69" s="10"/>
      <c r="BC69" s="10"/>
      <c r="BD69" s="10"/>
      <c r="BE69" s="10"/>
      <c r="BF69" s="10"/>
      <c r="BG69" s="10"/>
      <c r="BH69" s="10"/>
    </row>
    <row r="70" spans="1:60">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customHeight="1">
      <c r="A71" s="182"/>
      <c r="B71" s="183"/>
      <c r="C71" s="183"/>
      <c r="D71" s="183"/>
      <c r="E71" s="183"/>
      <c r="F71" s="184"/>
      <c r="G71" s="210" t="s">
        <v>482</v>
      </c>
      <c r="H71" s="192"/>
      <c r="I71" s="192"/>
      <c r="J71" s="192"/>
      <c r="K71" s="192"/>
      <c r="L71" s="192"/>
      <c r="M71" s="192"/>
      <c r="N71" s="192"/>
      <c r="O71" s="192"/>
      <c r="P71" s="192"/>
      <c r="Q71" s="192"/>
      <c r="R71" s="192"/>
      <c r="S71" s="192"/>
      <c r="T71" s="192"/>
      <c r="U71" s="192"/>
      <c r="V71" s="192"/>
      <c r="W71" s="192"/>
      <c r="X71" s="193"/>
      <c r="Y71" s="196" t="s">
        <v>66</v>
      </c>
      <c r="Z71" s="197"/>
      <c r="AA71" s="198"/>
      <c r="AB71" s="199" t="s">
        <v>483</v>
      </c>
      <c r="AC71" s="200"/>
      <c r="AD71" s="201"/>
      <c r="AE71" s="93" t="s">
        <v>478</v>
      </c>
      <c r="AF71" s="94"/>
      <c r="AG71" s="94"/>
      <c r="AH71" s="94"/>
      <c r="AI71" s="95"/>
      <c r="AJ71" s="93" t="s">
        <v>478</v>
      </c>
      <c r="AK71" s="94"/>
      <c r="AL71" s="94"/>
      <c r="AM71" s="94"/>
      <c r="AN71" s="95"/>
      <c r="AO71" s="93">
        <v>7</v>
      </c>
      <c r="AP71" s="94"/>
      <c r="AQ71" s="94"/>
      <c r="AR71" s="94"/>
      <c r="AS71" s="95"/>
      <c r="AT71" s="202"/>
      <c r="AU71" s="202"/>
      <c r="AV71" s="202"/>
      <c r="AW71" s="202"/>
      <c r="AX71" s="203"/>
      <c r="AY71" s="10"/>
      <c r="AZ71" s="10"/>
      <c r="BA71" s="10"/>
      <c r="BB71" s="10"/>
      <c r="BC71" s="10"/>
    </row>
    <row r="72" spans="1:60" ht="20.25"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t="s">
        <v>483</v>
      </c>
      <c r="AC72" s="208"/>
      <c r="AD72" s="209"/>
      <c r="AE72" s="93" t="s">
        <v>478</v>
      </c>
      <c r="AF72" s="94"/>
      <c r="AG72" s="94"/>
      <c r="AH72" s="94"/>
      <c r="AI72" s="95"/>
      <c r="AJ72" s="93" t="s">
        <v>479</v>
      </c>
      <c r="AK72" s="94"/>
      <c r="AL72" s="94"/>
      <c r="AM72" s="94"/>
      <c r="AN72" s="95"/>
      <c r="AO72" s="93">
        <v>6</v>
      </c>
      <c r="AP72" s="94"/>
      <c r="AQ72" s="94"/>
      <c r="AR72" s="94"/>
      <c r="AS72" s="95"/>
      <c r="AT72" s="93">
        <v>3</v>
      </c>
      <c r="AU72" s="94"/>
      <c r="AV72" s="94"/>
      <c r="AW72" s="94"/>
      <c r="AX72" s="96"/>
      <c r="AY72" s="10"/>
      <c r="AZ72" s="10"/>
      <c r="BA72" s="10"/>
      <c r="BB72" s="10"/>
      <c r="BC72" s="10"/>
      <c r="BD72" s="10"/>
      <c r="BE72" s="10"/>
      <c r="BF72" s="10"/>
      <c r="BG72" s="10"/>
      <c r="BH72" s="10"/>
    </row>
    <row r="73" spans="1:60"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4.75" customHeight="1">
      <c r="A83" s="126"/>
      <c r="B83" s="124"/>
      <c r="C83" s="124"/>
      <c r="D83" s="124"/>
      <c r="E83" s="124"/>
      <c r="F83" s="125"/>
      <c r="G83" s="141" t="s">
        <v>549</v>
      </c>
      <c r="H83" s="141"/>
      <c r="I83" s="141"/>
      <c r="J83" s="141"/>
      <c r="K83" s="141"/>
      <c r="L83" s="141"/>
      <c r="M83" s="141"/>
      <c r="N83" s="141"/>
      <c r="O83" s="141"/>
      <c r="P83" s="141"/>
      <c r="Q83" s="141"/>
      <c r="R83" s="141"/>
      <c r="S83" s="141"/>
      <c r="T83" s="141"/>
      <c r="U83" s="141"/>
      <c r="V83" s="141"/>
      <c r="W83" s="141"/>
      <c r="X83" s="141"/>
      <c r="Y83" s="143" t="s">
        <v>17</v>
      </c>
      <c r="Z83" s="144"/>
      <c r="AA83" s="145"/>
      <c r="AB83" s="178" t="s">
        <v>484</v>
      </c>
      <c r="AC83" s="147"/>
      <c r="AD83" s="148"/>
      <c r="AE83" s="149">
        <v>12</v>
      </c>
      <c r="AF83" s="150"/>
      <c r="AG83" s="150"/>
      <c r="AH83" s="150"/>
      <c r="AI83" s="150"/>
      <c r="AJ83" s="149">
        <v>9</v>
      </c>
      <c r="AK83" s="150"/>
      <c r="AL83" s="150"/>
      <c r="AM83" s="150"/>
      <c r="AN83" s="150"/>
      <c r="AO83" s="149">
        <v>8</v>
      </c>
      <c r="AP83" s="150"/>
      <c r="AQ83" s="150"/>
      <c r="AR83" s="150"/>
      <c r="AS83" s="150"/>
      <c r="AT83" s="93">
        <v>5</v>
      </c>
      <c r="AU83" s="94"/>
      <c r="AV83" s="94"/>
      <c r="AW83" s="94"/>
      <c r="AX83" s="96"/>
    </row>
    <row r="84" spans="1:60" ht="23.2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547</v>
      </c>
      <c r="AC84" s="155"/>
      <c r="AD84" s="156"/>
      <c r="AE84" s="154" t="s">
        <v>485</v>
      </c>
      <c r="AF84" s="155"/>
      <c r="AG84" s="155"/>
      <c r="AH84" s="155"/>
      <c r="AI84" s="156"/>
      <c r="AJ84" s="154" t="s">
        <v>486</v>
      </c>
      <c r="AK84" s="155"/>
      <c r="AL84" s="155"/>
      <c r="AM84" s="155"/>
      <c r="AN84" s="156"/>
      <c r="AO84" s="154" t="s">
        <v>487</v>
      </c>
      <c r="AP84" s="155"/>
      <c r="AQ84" s="155"/>
      <c r="AR84" s="155"/>
      <c r="AS84" s="156"/>
      <c r="AT84" s="154" t="s">
        <v>488</v>
      </c>
      <c r="AU84" s="155"/>
      <c r="AV84" s="155"/>
      <c r="AW84" s="155"/>
      <c r="AX84" s="157"/>
    </row>
    <row r="85" spans="1:60" ht="32.25" customHeight="1">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1" customHeight="1">
      <c r="A86" s="126"/>
      <c r="B86" s="124"/>
      <c r="C86" s="124"/>
      <c r="D86" s="124"/>
      <c r="E86" s="124"/>
      <c r="F86" s="125"/>
      <c r="G86" s="141" t="s">
        <v>550</v>
      </c>
      <c r="H86" s="141"/>
      <c r="I86" s="141"/>
      <c r="J86" s="141"/>
      <c r="K86" s="141"/>
      <c r="L86" s="141"/>
      <c r="M86" s="141"/>
      <c r="N86" s="141"/>
      <c r="O86" s="141"/>
      <c r="P86" s="141"/>
      <c r="Q86" s="141"/>
      <c r="R86" s="141"/>
      <c r="S86" s="141"/>
      <c r="T86" s="141"/>
      <c r="U86" s="141"/>
      <c r="V86" s="141"/>
      <c r="W86" s="141"/>
      <c r="X86" s="141"/>
      <c r="Y86" s="143" t="s">
        <v>17</v>
      </c>
      <c r="Z86" s="144"/>
      <c r="AA86" s="145"/>
      <c r="AB86" s="178" t="s">
        <v>484</v>
      </c>
      <c r="AC86" s="147"/>
      <c r="AD86" s="148"/>
      <c r="AE86" s="149" t="s">
        <v>478</v>
      </c>
      <c r="AF86" s="150"/>
      <c r="AG86" s="150"/>
      <c r="AH86" s="150"/>
      <c r="AI86" s="150"/>
      <c r="AJ86" s="149" t="s">
        <v>478</v>
      </c>
      <c r="AK86" s="150"/>
      <c r="AL86" s="150"/>
      <c r="AM86" s="150"/>
      <c r="AN86" s="150"/>
      <c r="AO86" s="149">
        <v>8</v>
      </c>
      <c r="AP86" s="150"/>
      <c r="AQ86" s="150"/>
      <c r="AR86" s="150"/>
      <c r="AS86" s="150"/>
      <c r="AT86" s="93">
        <v>10</v>
      </c>
      <c r="AU86" s="94"/>
      <c r="AV86" s="94"/>
      <c r="AW86" s="94"/>
      <c r="AX86" s="96"/>
    </row>
    <row r="87" spans="1:60" ht="21.75"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547</v>
      </c>
      <c r="AC87" s="155"/>
      <c r="AD87" s="156"/>
      <c r="AE87" s="154" t="s">
        <v>478</v>
      </c>
      <c r="AF87" s="155"/>
      <c r="AG87" s="155"/>
      <c r="AH87" s="155"/>
      <c r="AI87" s="156"/>
      <c r="AJ87" s="154" t="s">
        <v>478</v>
      </c>
      <c r="AK87" s="155"/>
      <c r="AL87" s="155"/>
      <c r="AM87" s="155"/>
      <c r="AN87" s="156"/>
      <c r="AO87" s="154" t="s">
        <v>489</v>
      </c>
      <c r="AP87" s="155"/>
      <c r="AQ87" s="155"/>
      <c r="AR87" s="155"/>
      <c r="AS87" s="156"/>
      <c r="AT87" s="154" t="s">
        <v>490</v>
      </c>
      <c r="AU87" s="155"/>
      <c r="AV87" s="155"/>
      <c r="AW87" s="155"/>
      <c r="AX87" s="157"/>
    </row>
    <row r="88" spans="1:60" ht="32.25" hidden="1" customHeight="1">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0.25" customHeight="1">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0.25" customHeight="1">
      <c r="A98" s="374"/>
      <c r="B98" s="375"/>
      <c r="C98" s="409" t="s">
        <v>491</v>
      </c>
      <c r="D98" s="410"/>
      <c r="E98" s="410"/>
      <c r="F98" s="410"/>
      <c r="G98" s="410"/>
      <c r="H98" s="410"/>
      <c r="I98" s="410"/>
      <c r="J98" s="410"/>
      <c r="K98" s="411"/>
      <c r="L98" s="71">
        <v>0.2</v>
      </c>
      <c r="M98" s="72"/>
      <c r="N98" s="72"/>
      <c r="O98" s="72"/>
      <c r="P98" s="72"/>
      <c r="Q98" s="73"/>
      <c r="R98" s="71" t="s">
        <v>568</v>
      </c>
      <c r="S98" s="72"/>
      <c r="T98" s="72"/>
      <c r="U98" s="72"/>
      <c r="V98" s="72"/>
      <c r="W98" s="73"/>
      <c r="X98" s="670" t="s">
        <v>570</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0.25" customHeight="1">
      <c r="A99" s="374"/>
      <c r="B99" s="375"/>
      <c r="C99" s="158" t="s">
        <v>492</v>
      </c>
      <c r="D99" s="159"/>
      <c r="E99" s="159"/>
      <c r="F99" s="159"/>
      <c r="G99" s="159"/>
      <c r="H99" s="159"/>
      <c r="I99" s="159"/>
      <c r="J99" s="159"/>
      <c r="K99" s="160"/>
      <c r="L99" s="71">
        <v>0.2</v>
      </c>
      <c r="M99" s="72"/>
      <c r="N99" s="72"/>
      <c r="O99" s="72"/>
      <c r="P99" s="72"/>
      <c r="Q99" s="73"/>
      <c r="R99" s="71" t="s">
        <v>569</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0.25" customHeight="1">
      <c r="A100" s="374"/>
      <c r="B100" s="375"/>
      <c r="C100" s="158" t="s">
        <v>493</v>
      </c>
      <c r="D100" s="159"/>
      <c r="E100" s="159"/>
      <c r="F100" s="159"/>
      <c r="G100" s="159"/>
      <c r="H100" s="159"/>
      <c r="I100" s="159"/>
      <c r="J100" s="159"/>
      <c r="K100" s="160"/>
      <c r="L100" s="71">
        <v>0.2</v>
      </c>
      <c r="M100" s="72"/>
      <c r="N100" s="72"/>
      <c r="O100" s="72"/>
      <c r="P100" s="72"/>
      <c r="Q100" s="73"/>
      <c r="R100" s="71" t="s">
        <v>568</v>
      </c>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0.25" customHeight="1">
      <c r="A101" s="374"/>
      <c r="B101" s="375"/>
      <c r="C101" s="158" t="s">
        <v>494</v>
      </c>
      <c r="D101" s="159"/>
      <c r="E101" s="159"/>
      <c r="F101" s="159"/>
      <c r="G101" s="159"/>
      <c r="H101" s="159"/>
      <c r="I101" s="159"/>
      <c r="J101" s="159"/>
      <c r="K101" s="160"/>
      <c r="L101" s="71">
        <v>91.2</v>
      </c>
      <c r="M101" s="72"/>
      <c r="N101" s="72"/>
      <c r="O101" s="72"/>
      <c r="P101" s="72"/>
      <c r="Q101" s="73"/>
      <c r="R101" s="71" t="s">
        <v>568</v>
      </c>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0.25" customHeight="1">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0.25" customHeight="1">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0.25" customHeight="1" thickBot="1">
      <c r="A104" s="376"/>
      <c r="B104" s="377"/>
      <c r="C104" s="366" t="s">
        <v>22</v>
      </c>
      <c r="D104" s="367"/>
      <c r="E104" s="367"/>
      <c r="F104" s="367"/>
      <c r="G104" s="367"/>
      <c r="H104" s="367"/>
      <c r="I104" s="367"/>
      <c r="J104" s="367"/>
      <c r="K104" s="368"/>
      <c r="L104" s="369">
        <f>SUM(L98:Q103)</f>
        <v>91.8</v>
      </c>
      <c r="M104" s="370"/>
      <c r="N104" s="370"/>
      <c r="O104" s="370"/>
      <c r="P104" s="370"/>
      <c r="Q104" s="371"/>
      <c r="R104" s="369">
        <f>SUM(R98:W103)</f>
        <v>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0.25"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67.5" customHeight="1">
      <c r="A108" s="303" t="s">
        <v>312</v>
      </c>
      <c r="B108" s="304"/>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474</v>
      </c>
      <c r="AE108" s="603"/>
      <c r="AF108" s="603"/>
      <c r="AG108" s="599" t="s">
        <v>565</v>
      </c>
      <c r="AH108" s="600"/>
      <c r="AI108" s="600"/>
      <c r="AJ108" s="600"/>
      <c r="AK108" s="600"/>
      <c r="AL108" s="600"/>
      <c r="AM108" s="600"/>
      <c r="AN108" s="600"/>
      <c r="AO108" s="600"/>
      <c r="AP108" s="600"/>
      <c r="AQ108" s="600"/>
      <c r="AR108" s="600"/>
      <c r="AS108" s="600"/>
      <c r="AT108" s="600"/>
      <c r="AU108" s="600"/>
      <c r="AV108" s="600"/>
      <c r="AW108" s="600"/>
      <c r="AX108" s="601"/>
    </row>
    <row r="109" spans="1:50" ht="69" customHeight="1">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474</v>
      </c>
      <c r="AE109" s="438"/>
      <c r="AF109" s="438"/>
      <c r="AG109" s="300" t="s">
        <v>566</v>
      </c>
      <c r="AH109" s="301"/>
      <c r="AI109" s="301"/>
      <c r="AJ109" s="301"/>
      <c r="AK109" s="301"/>
      <c r="AL109" s="301"/>
      <c r="AM109" s="301"/>
      <c r="AN109" s="301"/>
      <c r="AO109" s="301"/>
      <c r="AP109" s="301"/>
      <c r="AQ109" s="301"/>
      <c r="AR109" s="301"/>
      <c r="AS109" s="301"/>
      <c r="AT109" s="301"/>
      <c r="AU109" s="301"/>
      <c r="AV109" s="301"/>
      <c r="AW109" s="301"/>
      <c r="AX109" s="302"/>
    </row>
    <row r="110" spans="1:50" ht="81" customHeight="1">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3" t="s">
        <v>474</v>
      </c>
      <c r="AE110" s="584"/>
      <c r="AF110" s="584"/>
      <c r="AG110" s="528" t="s">
        <v>558</v>
      </c>
      <c r="AH110" s="194"/>
      <c r="AI110" s="194"/>
      <c r="AJ110" s="194"/>
      <c r="AK110" s="194"/>
      <c r="AL110" s="194"/>
      <c r="AM110" s="194"/>
      <c r="AN110" s="194"/>
      <c r="AO110" s="194"/>
      <c r="AP110" s="194"/>
      <c r="AQ110" s="194"/>
      <c r="AR110" s="194"/>
      <c r="AS110" s="194"/>
      <c r="AT110" s="194"/>
      <c r="AU110" s="194"/>
      <c r="AV110" s="194"/>
      <c r="AW110" s="194"/>
      <c r="AX110" s="529"/>
    </row>
    <row r="111" spans="1:50" ht="59.25" customHeight="1">
      <c r="A111" s="548"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474</v>
      </c>
      <c r="AE111" s="434"/>
      <c r="AF111" s="434"/>
      <c r="AG111" s="297" t="s">
        <v>551</v>
      </c>
      <c r="AH111" s="298"/>
      <c r="AI111" s="298"/>
      <c r="AJ111" s="298"/>
      <c r="AK111" s="298"/>
      <c r="AL111" s="298"/>
      <c r="AM111" s="298"/>
      <c r="AN111" s="298"/>
      <c r="AO111" s="298"/>
      <c r="AP111" s="298"/>
      <c r="AQ111" s="298"/>
      <c r="AR111" s="298"/>
      <c r="AS111" s="298"/>
      <c r="AT111" s="298"/>
      <c r="AU111" s="298"/>
      <c r="AV111" s="298"/>
      <c r="AW111" s="298"/>
      <c r="AX111" s="299"/>
    </row>
    <row r="112" spans="1:50" ht="52.5" customHeight="1">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474</v>
      </c>
      <c r="AE112" s="438"/>
      <c r="AF112" s="438"/>
      <c r="AG112" s="300" t="s">
        <v>552</v>
      </c>
      <c r="AH112" s="301"/>
      <c r="AI112" s="301"/>
      <c r="AJ112" s="301"/>
      <c r="AK112" s="301"/>
      <c r="AL112" s="301"/>
      <c r="AM112" s="301"/>
      <c r="AN112" s="301"/>
      <c r="AO112" s="301"/>
      <c r="AP112" s="301"/>
      <c r="AQ112" s="301"/>
      <c r="AR112" s="301"/>
      <c r="AS112" s="301"/>
      <c r="AT112" s="301"/>
      <c r="AU112" s="301"/>
      <c r="AV112" s="301"/>
      <c r="AW112" s="301"/>
      <c r="AX112" s="302"/>
    </row>
    <row r="113" spans="1:64" ht="43.5" customHeight="1">
      <c r="A113" s="586"/>
      <c r="B113" s="587"/>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474</v>
      </c>
      <c r="AE113" s="438"/>
      <c r="AF113" s="438"/>
      <c r="AG113" s="300" t="s">
        <v>559</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495</v>
      </c>
      <c r="AE114" s="438"/>
      <c r="AF114" s="438"/>
      <c r="AG114" s="530"/>
      <c r="AH114" s="301"/>
      <c r="AI114" s="301"/>
      <c r="AJ114" s="301"/>
      <c r="AK114" s="301"/>
      <c r="AL114" s="301"/>
      <c r="AM114" s="301"/>
      <c r="AN114" s="301"/>
      <c r="AO114" s="301"/>
      <c r="AP114" s="301"/>
      <c r="AQ114" s="301"/>
      <c r="AR114" s="301"/>
      <c r="AS114" s="301"/>
      <c r="AT114" s="301"/>
      <c r="AU114" s="301"/>
      <c r="AV114" s="301"/>
      <c r="AW114" s="301"/>
      <c r="AX114" s="302"/>
    </row>
    <row r="115" spans="1:64" ht="54.75" customHeight="1">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474</v>
      </c>
      <c r="AE115" s="438"/>
      <c r="AF115" s="438"/>
      <c r="AG115" s="300" t="s">
        <v>553</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31" t="s">
        <v>495</v>
      </c>
      <c r="AE116" s="632"/>
      <c r="AF116" s="632"/>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4.2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474</v>
      </c>
      <c r="AE117" s="584"/>
      <c r="AF117" s="593"/>
      <c r="AG117" s="597" t="s">
        <v>557</v>
      </c>
      <c r="AH117" s="431"/>
      <c r="AI117" s="431"/>
      <c r="AJ117" s="431"/>
      <c r="AK117" s="431"/>
      <c r="AL117" s="431"/>
      <c r="AM117" s="431"/>
      <c r="AN117" s="431"/>
      <c r="AO117" s="431"/>
      <c r="AP117" s="431"/>
      <c r="AQ117" s="431"/>
      <c r="AR117" s="431"/>
      <c r="AS117" s="431"/>
      <c r="AT117" s="431"/>
      <c r="AU117" s="431"/>
      <c r="AV117" s="431"/>
      <c r="AW117" s="431"/>
      <c r="AX117" s="598"/>
      <c r="BG117" s="10"/>
      <c r="BH117" s="10"/>
      <c r="BI117" s="10"/>
      <c r="BJ117" s="10"/>
    </row>
    <row r="118" spans="1:64" ht="50.25" customHeight="1">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3" t="s">
        <v>474</v>
      </c>
      <c r="AE118" s="434"/>
      <c r="AF118" s="636"/>
      <c r="AG118" s="297" t="s">
        <v>560</v>
      </c>
      <c r="AH118" s="298"/>
      <c r="AI118" s="298"/>
      <c r="AJ118" s="298"/>
      <c r="AK118" s="298"/>
      <c r="AL118" s="298"/>
      <c r="AM118" s="298"/>
      <c r="AN118" s="298"/>
      <c r="AO118" s="298"/>
      <c r="AP118" s="298"/>
      <c r="AQ118" s="298"/>
      <c r="AR118" s="298"/>
      <c r="AS118" s="298"/>
      <c r="AT118" s="298"/>
      <c r="AU118" s="298"/>
      <c r="AV118" s="298"/>
      <c r="AW118" s="298"/>
      <c r="AX118" s="299"/>
    </row>
    <row r="119" spans="1:64" ht="80.25"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474</v>
      </c>
      <c r="AE119" s="605"/>
      <c r="AF119" s="605"/>
      <c r="AG119" s="300" t="s">
        <v>554</v>
      </c>
      <c r="AH119" s="301"/>
      <c r="AI119" s="301"/>
      <c r="AJ119" s="301"/>
      <c r="AK119" s="301"/>
      <c r="AL119" s="301"/>
      <c r="AM119" s="301"/>
      <c r="AN119" s="301"/>
      <c r="AO119" s="301"/>
      <c r="AP119" s="301"/>
      <c r="AQ119" s="301"/>
      <c r="AR119" s="301"/>
      <c r="AS119" s="301"/>
      <c r="AT119" s="301"/>
      <c r="AU119" s="301"/>
      <c r="AV119" s="301"/>
      <c r="AW119" s="301"/>
      <c r="AX119" s="302"/>
    </row>
    <row r="120" spans="1:64" ht="33.75" customHeight="1">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474</v>
      </c>
      <c r="AE120" s="438"/>
      <c r="AF120" s="438"/>
      <c r="AG120" s="300" t="s">
        <v>555</v>
      </c>
      <c r="AH120" s="301"/>
      <c r="AI120" s="301"/>
      <c r="AJ120" s="301"/>
      <c r="AK120" s="301"/>
      <c r="AL120" s="301"/>
      <c r="AM120" s="301"/>
      <c r="AN120" s="301"/>
      <c r="AO120" s="301"/>
      <c r="AP120" s="301"/>
      <c r="AQ120" s="301"/>
      <c r="AR120" s="301"/>
      <c r="AS120" s="301"/>
      <c r="AT120" s="301"/>
      <c r="AU120" s="301"/>
      <c r="AV120" s="301"/>
      <c r="AW120" s="301"/>
      <c r="AX120" s="302"/>
    </row>
    <row r="121" spans="1:64" ht="54.75" customHeight="1">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474</v>
      </c>
      <c r="AE121" s="438"/>
      <c r="AF121" s="438"/>
      <c r="AG121" s="528" t="s">
        <v>556</v>
      </c>
      <c r="AH121" s="194"/>
      <c r="AI121" s="194"/>
      <c r="AJ121" s="194"/>
      <c r="AK121" s="194"/>
      <c r="AL121" s="194"/>
      <c r="AM121" s="194"/>
      <c r="AN121" s="194"/>
      <c r="AO121" s="194"/>
      <c r="AP121" s="194"/>
      <c r="AQ121" s="194"/>
      <c r="AR121" s="194"/>
      <c r="AS121" s="194"/>
      <c r="AT121" s="194"/>
      <c r="AU121" s="194"/>
      <c r="AV121" s="194"/>
      <c r="AW121" s="194"/>
      <c r="AX121" s="529"/>
    </row>
    <row r="122" spans="1:64" ht="33.6" customHeight="1">
      <c r="A122" s="621" t="s">
        <v>80</v>
      </c>
      <c r="B122" s="622"/>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495</v>
      </c>
      <c r="AE122" s="434"/>
      <c r="AF122" s="434"/>
      <c r="AG122" s="575"/>
      <c r="AH122" s="192"/>
      <c r="AI122" s="192"/>
      <c r="AJ122" s="192"/>
      <c r="AK122" s="192"/>
      <c r="AL122" s="192"/>
      <c r="AM122" s="192"/>
      <c r="AN122" s="192"/>
      <c r="AO122" s="192"/>
      <c r="AP122" s="192"/>
      <c r="AQ122" s="192"/>
      <c r="AR122" s="192"/>
      <c r="AS122" s="192"/>
      <c r="AT122" s="192"/>
      <c r="AU122" s="192"/>
      <c r="AV122" s="192"/>
      <c r="AW122" s="192"/>
      <c r="AX122" s="576"/>
    </row>
    <row r="123" spans="1:64"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3"/>
      <c r="AI123" s="273"/>
      <c r="AJ123" s="273"/>
      <c r="AK123" s="273"/>
      <c r="AL123" s="273"/>
      <c r="AM123" s="273"/>
      <c r="AN123" s="273"/>
      <c r="AO123" s="273"/>
      <c r="AP123" s="273"/>
      <c r="AQ123" s="273"/>
      <c r="AR123" s="273"/>
      <c r="AS123" s="273"/>
      <c r="AT123" s="273"/>
      <c r="AU123" s="273"/>
      <c r="AV123" s="273"/>
      <c r="AW123" s="273"/>
      <c r="AX123" s="578"/>
    </row>
    <row r="124" spans="1:64" ht="26.25" customHeight="1">
      <c r="A124" s="623"/>
      <c r="B124" s="624"/>
      <c r="C124" s="637"/>
      <c r="D124" s="638"/>
      <c r="E124" s="638"/>
      <c r="F124" s="638"/>
      <c r="G124" s="638"/>
      <c r="H124" s="638"/>
      <c r="I124" s="638"/>
      <c r="J124" s="638"/>
      <c r="K124" s="638"/>
      <c r="L124" s="638"/>
      <c r="M124" s="638"/>
      <c r="N124" s="638"/>
      <c r="O124" s="639"/>
      <c r="P124" s="646"/>
      <c r="Q124" s="646"/>
      <c r="R124" s="646"/>
      <c r="S124" s="647"/>
      <c r="T124" s="629"/>
      <c r="U124" s="301"/>
      <c r="V124" s="301"/>
      <c r="W124" s="301"/>
      <c r="X124" s="301"/>
      <c r="Y124" s="301"/>
      <c r="Z124" s="301"/>
      <c r="AA124" s="301"/>
      <c r="AB124" s="301"/>
      <c r="AC124" s="301"/>
      <c r="AD124" s="301"/>
      <c r="AE124" s="301"/>
      <c r="AF124" s="630"/>
      <c r="AG124" s="577"/>
      <c r="AH124" s="273"/>
      <c r="AI124" s="273"/>
      <c r="AJ124" s="273"/>
      <c r="AK124" s="273"/>
      <c r="AL124" s="273"/>
      <c r="AM124" s="273"/>
      <c r="AN124" s="273"/>
      <c r="AO124" s="273"/>
      <c r="AP124" s="273"/>
      <c r="AQ124" s="273"/>
      <c r="AR124" s="273"/>
      <c r="AS124" s="273"/>
      <c r="AT124" s="273"/>
      <c r="AU124" s="273"/>
      <c r="AV124" s="273"/>
      <c r="AW124" s="273"/>
      <c r="AX124" s="578"/>
    </row>
    <row r="125" spans="1:64" ht="26.25" customHeight="1">
      <c r="A125" s="625"/>
      <c r="B125" s="626"/>
      <c r="C125" s="640"/>
      <c r="D125" s="641"/>
      <c r="E125" s="641"/>
      <c r="F125" s="641"/>
      <c r="G125" s="641"/>
      <c r="H125" s="641"/>
      <c r="I125" s="641"/>
      <c r="J125" s="641"/>
      <c r="K125" s="641"/>
      <c r="L125" s="641"/>
      <c r="M125" s="641"/>
      <c r="N125" s="641"/>
      <c r="O125" s="642"/>
      <c r="P125" s="648"/>
      <c r="Q125" s="648"/>
      <c r="R125" s="648"/>
      <c r="S125" s="649"/>
      <c r="T125" s="430"/>
      <c r="U125" s="431"/>
      <c r="V125" s="431"/>
      <c r="W125" s="431"/>
      <c r="X125" s="431"/>
      <c r="Y125" s="431"/>
      <c r="Z125" s="431"/>
      <c r="AA125" s="431"/>
      <c r="AB125" s="431"/>
      <c r="AC125" s="431"/>
      <c r="AD125" s="431"/>
      <c r="AE125" s="431"/>
      <c r="AF125" s="432"/>
      <c r="AG125" s="579"/>
      <c r="AH125" s="194"/>
      <c r="AI125" s="194"/>
      <c r="AJ125" s="194"/>
      <c r="AK125" s="194"/>
      <c r="AL125" s="194"/>
      <c r="AM125" s="194"/>
      <c r="AN125" s="194"/>
      <c r="AO125" s="194"/>
      <c r="AP125" s="194"/>
      <c r="AQ125" s="194"/>
      <c r="AR125" s="194"/>
      <c r="AS125" s="194"/>
      <c r="AT125" s="194"/>
      <c r="AU125" s="194"/>
      <c r="AV125" s="194"/>
      <c r="AW125" s="194"/>
      <c r="AX125" s="529"/>
    </row>
    <row r="126" spans="1:64" ht="77.25" customHeight="1">
      <c r="A126" s="548" t="s">
        <v>58</v>
      </c>
      <c r="B126" s="549"/>
      <c r="C126" s="388" t="s">
        <v>64</v>
      </c>
      <c r="D126" s="571"/>
      <c r="E126" s="571"/>
      <c r="F126" s="572"/>
      <c r="G126" s="542" t="s">
        <v>561</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94.5" customHeight="1" thickBot="1">
      <c r="A127" s="550"/>
      <c r="B127" s="551"/>
      <c r="C127" s="357" t="s">
        <v>68</v>
      </c>
      <c r="D127" s="358"/>
      <c r="E127" s="358"/>
      <c r="F127" s="359"/>
      <c r="G127" s="360" t="s">
        <v>562</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c r="A129" s="570" t="s">
        <v>571</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t="s">
        <v>304</v>
      </c>
      <c r="B131" s="546"/>
      <c r="C131" s="546"/>
      <c r="D131" s="546"/>
      <c r="E131" s="547"/>
      <c r="F131" s="564" t="s">
        <v>572</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27" t="s">
        <v>353</v>
      </c>
      <c r="B133" s="428"/>
      <c r="C133" s="428"/>
      <c r="D133" s="428"/>
      <c r="E133" s="429"/>
      <c r="F133" s="567" t="s">
        <v>573</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c r="A135" s="606" t="s">
        <v>496</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0" t="s">
        <v>224</v>
      </c>
      <c r="B137" s="401"/>
      <c r="C137" s="401"/>
      <c r="D137" s="401"/>
      <c r="E137" s="401"/>
      <c r="F137" s="401"/>
      <c r="G137" s="414"/>
      <c r="H137" s="415"/>
      <c r="I137" s="415"/>
      <c r="J137" s="415"/>
      <c r="K137" s="415"/>
      <c r="L137" s="415"/>
      <c r="M137" s="415"/>
      <c r="N137" s="415"/>
      <c r="O137" s="415"/>
      <c r="P137" s="416"/>
      <c r="Q137" s="401" t="s">
        <v>225</v>
      </c>
      <c r="R137" s="401"/>
      <c r="S137" s="401"/>
      <c r="T137" s="401"/>
      <c r="U137" s="401"/>
      <c r="V137" s="401"/>
      <c r="W137" s="414" t="s">
        <v>497</v>
      </c>
      <c r="X137" s="415"/>
      <c r="Y137" s="415"/>
      <c r="Z137" s="415"/>
      <c r="AA137" s="415"/>
      <c r="AB137" s="415"/>
      <c r="AC137" s="415"/>
      <c r="AD137" s="415"/>
      <c r="AE137" s="415"/>
      <c r="AF137" s="416"/>
      <c r="AG137" s="401" t="s">
        <v>226</v>
      </c>
      <c r="AH137" s="401"/>
      <c r="AI137" s="401"/>
      <c r="AJ137" s="401"/>
      <c r="AK137" s="401"/>
      <c r="AL137" s="401"/>
      <c r="AM137" s="397" t="s">
        <v>498</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t="s">
        <v>499</v>
      </c>
      <c r="H138" s="418"/>
      <c r="I138" s="418"/>
      <c r="J138" s="418"/>
      <c r="K138" s="418"/>
      <c r="L138" s="418"/>
      <c r="M138" s="418"/>
      <c r="N138" s="418"/>
      <c r="O138" s="418"/>
      <c r="P138" s="419"/>
      <c r="Q138" s="403" t="s">
        <v>228</v>
      </c>
      <c r="R138" s="403"/>
      <c r="S138" s="403"/>
      <c r="T138" s="403"/>
      <c r="U138" s="403"/>
      <c r="V138" s="403"/>
      <c r="W138" s="417" t="s">
        <v>500</v>
      </c>
      <c r="X138" s="418"/>
      <c r="Y138" s="418"/>
      <c r="Z138" s="418"/>
      <c r="AA138" s="418"/>
      <c r="AB138" s="418"/>
      <c r="AC138" s="418"/>
      <c r="AD138" s="418"/>
      <c r="AE138" s="418"/>
      <c r="AF138" s="419"/>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59"/>
      <c r="B140" s="460"/>
      <c r="C140" s="460"/>
      <c r="D140" s="460"/>
      <c r="E140" s="460"/>
      <c r="F140" s="461"/>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1" customHeight="1">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4" t="s">
        <v>34</v>
      </c>
      <c r="B178" s="535"/>
      <c r="C178" s="535"/>
      <c r="D178" s="535"/>
      <c r="E178" s="535"/>
      <c r="F178" s="536"/>
      <c r="G178" s="384" t="s">
        <v>501</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462</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c r="A179" s="123"/>
      <c r="B179" s="537"/>
      <c r="C179" s="537"/>
      <c r="D179" s="537"/>
      <c r="E179" s="537"/>
      <c r="F179" s="538"/>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c r="A180" s="123"/>
      <c r="B180" s="537"/>
      <c r="C180" s="537"/>
      <c r="D180" s="537"/>
      <c r="E180" s="537"/>
      <c r="F180" s="538"/>
      <c r="G180" s="97" t="s">
        <v>503</v>
      </c>
      <c r="H180" s="98"/>
      <c r="I180" s="98"/>
      <c r="J180" s="98"/>
      <c r="K180" s="99"/>
      <c r="L180" s="100" t="s">
        <v>507</v>
      </c>
      <c r="M180" s="101"/>
      <c r="N180" s="101"/>
      <c r="O180" s="101"/>
      <c r="P180" s="101"/>
      <c r="Q180" s="101"/>
      <c r="R180" s="101"/>
      <c r="S180" s="101"/>
      <c r="T180" s="101"/>
      <c r="U180" s="101"/>
      <c r="V180" s="101"/>
      <c r="W180" s="101"/>
      <c r="X180" s="102"/>
      <c r="Y180" s="103">
        <v>9.5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c r="A181" s="123"/>
      <c r="B181" s="537"/>
      <c r="C181" s="537"/>
      <c r="D181" s="537"/>
      <c r="E181" s="537"/>
      <c r="F181" s="538"/>
      <c r="G181" s="74" t="s">
        <v>504</v>
      </c>
      <c r="H181" s="75"/>
      <c r="I181" s="75"/>
      <c r="J181" s="75"/>
      <c r="K181" s="76"/>
      <c r="L181" s="77" t="s">
        <v>504</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3"/>
      <c r="B182" s="537"/>
      <c r="C182" s="537"/>
      <c r="D182" s="537"/>
      <c r="E182" s="537"/>
      <c r="F182" s="538"/>
      <c r="G182" s="74" t="s">
        <v>505</v>
      </c>
      <c r="H182" s="75"/>
      <c r="I182" s="75"/>
      <c r="J182" s="75"/>
      <c r="K182" s="76"/>
      <c r="L182" s="77" t="s">
        <v>508</v>
      </c>
      <c r="M182" s="78"/>
      <c r="N182" s="78"/>
      <c r="O182" s="78"/>
      <c r="P182" s="78"/>
      <c r="Q182" s="78"/>
      <c r="R182" s="78"/>
      <c r="S182" s="78"/>
      <c r="T182" s="78"/>
      <c r="U182" s="78"/>
      <c r="V182" s="78"/>
      <c r="W182" s="78"/>
      <c r="X182" s="79"/>
      <c r="Y182" s="80">
        <v>0.8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3"/>
      <c r="B183" s="537"/>
      <c r="C183" s="537"/>
      <c r="D183" s="537"/>
      <c r="E183" s="537"/>
      <c r="F183" s="538"/>
      <c r="G183" s="74" t="s">
        <v>506</v>
      </c>
      <c r="H183" s="75"/>
      <c r="I183" s="75"/>
      <c r="J183" s="75"/>
      <c r="K183" s="76"/>
      <c r="L183" s="77" t="s">
        <v>509</v>
      </c>
      <c r="M183" s="78"/>
      <c r="N183" s="78"/>
      <c r="O183" s="78"/>
      <c r="P183" s="78"/>
      <c r="Q183" s="78"/>
      <c r="R183" s="78"/>
      <c r="S183" s="78"/>
      <c r="T183" s="78"/>
      <c r="U183" s="78"/>
      <c r="V183" s="78"/>
      <c r="W183" s="78"/>
      <c r="X183" s="79"/>
      <c r="Y183" s="80">
        <v>0.2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3"/>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3"/>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3"/>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3"/>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3"/>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3"/>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3"/>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3"/>
      <c r="B191" s="537"/>
      <c r="C191" s="537"/>
      <c r="D191" s="537"/>
      <c r="E191" s="537"/>
      <c r="F191" s="538"/>
      <c r="G191" s="384" t="s">
        <v>502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364</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c r="A192" s="123"/>
      <c r="B192" s="537"/>
      <c r="C192" s="537"/>
      <c r="D192" s="537"/>
      <c r="E192" s="537"/>
      <c r="F192" s="538"/>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c r="A193" s="123"/>
      <c r="B193" s="537"/>
      <c r="C193" s="537"/>
      <c r="D193" s="537"/>
      <c r="E193" s="537"/>
      <c r="F193" s="538"/>
      <c r="G193" s="97" t="s">
        <v>503</v>
      </c>
      <c r="H193" s="98"/>
      <c r="I193" s="98"/>
      <c r="J193" s="98"/>
      <c r="K193" s="99"/>
      <c r="L193" s="100" t="s">
        <v>507</v>
      </c>
      <c r="M193" s="101"/>
      <c r="N193" s="101"/>
      <c r="O193" s="101"/>
      <c r="P193" s="101"/>
      <c r="Q193" s="101"/>
      <c r="R193" s="101"/>
      <c r="S193" s="101"/>
      <c r="T193" s="101"/>
      <c r="U193" s="101"/>
      <c r="V193" s="101"/>
      <c r="W193" s="101"/>
      <c r="X193" s="102"/>
      <c r="Y193" s="103">
        <v>3.2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c r="A194" s="123"/>
      <c r="B194" s="537"/>
      <c r="C194" s="537"/>
      <c r="D194" s="537"/>
      <c r="E194" s="537"/>
      <c r="F194" s="538"/>
      <c r="G194" s="74" t="s">
        <v>510</v>
      </c>
      <c r="H194" s="75"/>
      <c r="I194" s="75"/>
      <c r="J194" s="75"/>
      <c r="K194" s="76"/>
      <c r="L194" s="77" t="s">
        <v>515</v>
      </c>
      <c r="M194" s="78"/>
      <c r="N194" s="78"/>
      <c r="O194" s="78"/>
      <c r="P194" s="78"/>
      <c r="Q194" s="78"/>
      <c r="R194" s="78"/>
      <c r="S194" s="78"/>
      <c r="T194" s="78"/>
      <c r="U194" s="78"/>
      <c r="V194" s="78"/>
      <c r="W194" s="78"/>
      <c r="X194" s="79"/>
      <c r="Y194" s="80">
        <v>1.8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3"/>
      <c r="B195" s="537"/>
      <c r="C195" s="537"/>
      <c r="D195" s="537"/>
      <c r="E195" s="537"/>
      <c r="F195" s="538"/>
      <c r="G195" s="74" t="s">
        <v>511</v>
      </c>
      <c r="H195" s="75"/>
      <c r="I195" s="75"/>
      <c r="J195" s="75"/>
      <c r="K195" s="76"/>
      <c r="L195" s="77" t="s">
        <v>516</v>
      </c>
      <c r="M195" s="78"/>
      <c r="N195" s="78"/>
      <c r="O195" s="78"/>
      <c r="P195" s="78"/>
      <c r="Q195" s="78"/>
      <c r="R195" s="78"/>
      <c r="S195" s="78"/>
      <c r="T195" s="78"/>
      <c r="U195" s="78"/>
      <c r="V195" s="78"/>
      <c r="W195" s="78"/>
      <c r="X195" s="79"/>
      <c r="Y195" s="80">
        <v>1.4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3"/>
      <c r="B196" s="537"/>
      <c r="C196" s="537"/>
      <c r="D196" s="537"/>
      <c r="E196" s="537"/>
      <c r="F196" s="538"/>
      <c r="G196" s="74" t="s">
        <v>505</v>
      </c>
      <c r="H196" s="75"/>
      <c r="I196" s="75"/>
      <c r="J196" s="75"/>
      <c r="K196" s="76"/>
      <c r="L196" s="77" t="s">
        <v>508</v>
      </c>
      <c r="M196" s="78"/>
      <c r="N196" s="78"/>
      <c r="O196" s="78"/>
      <c r="P196" s="78"/>
      <c r="Q196" s="78"/>
      <c r="R196" s="78"/>
      <c r="S196" s="78"/>
      <c r="T196" s="78"/>
      <c r="U196" s="78"/>
      <c r="V196" s="78"/>
      <c r="W196" s="78"/>
      <c r="X196" s="79"/>
      <c r="Y196" s="80">
        <v>1.1000000000000001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3"/>
      <c r="B197" s="537"/>
      <c r="C197" s="537"/>
      <c r="D197" s="537"/>
      <c r="E197" s="537"/>
      <c r="F197" s="538"/>
      <c r="G197" s="74" t="s">
        <v>504</v>
      </c>
      <c r="H197" s="75"/>
      <c r="I197" s="75"/>
      <c r="J197" s="75"/>
      <c r="K197" s="76"/>
      <c r="L197" s="77" t="s">
        <v>504</v>
      </c>
      <c r="M197" s="78"/>
      <c r="N197" s="78"/>
      <c r="O197" s="78"/>
      <c r="P197" s="78"/>
      <c r="Q197" s="78"/>
      <c r="R197" s="78"/>
      <c r="S197" s="78"/>
      <c r="T197" s="78"/>
      <c r="U197" s="78"/>
      <c r="V197" s="78"/>
      <c r="W197" s="78"/>
      <c r="X197" s="79"/>
      <c r="Y197" s="80">
        <v>0.8</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3"/>
      <c r="B198" s="537"/>
      <c r="C198" s="537"/>
      <c r="D198" s="537"/>
      <c r="E198" s="537"/>
      <c r="F198" s="538"/>
      <c r="G198" s="74" t="s">
        <v>512</v>
      </c>
      <c r="H198" s="75"/>
      <c r="I198" s="75"/>
      <c r="J198" s="75"/>
      <c r="K198" s="76"/>
      <c r="L198" s="77" t="s">
        <v>514</v>
      </c>
      <c r="M198" s="78"/>
      <c r="N198" s="78"/>
      <c r="O198" s="78"/>
      <c r="P198" s="78"/>
      <c r="Q198" s="78"/>
      <c r="R198" s="78"/>
      <c r="S198" s="78"/>
      <c r="T198" s="78"/>
      <c r="U198" s="78"/>
      <c r="V198" s="78"/>
      <c r="W198" s="78"/>
      <c r="X198" s="79"/>
      <c r="Y198" s="80">
        <v>0.4</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3"/>
      <c r="B199" s="537"/>
      <c r="C199" s="537"/>
      <c r="D199" s="537"/>
      <c r="E199" s="537"/>
      <c r="F199" s="538"/>
      <c r="G199" s="74" t="s">
        <v>506</v>
      </c>
      <c r="H199" s="75"/>
      <c r="I199" s="75"/>
      <c r="J199" s="75"/>
      <c r="K199" s="76"/>
      <c r="L199" s="77" t="s">
        <v>513</v>
      </c>
      <c r="M199" s="78"/>
      <c r="N199" s="78"/>
      <c r="O199" s="78"/>
      <c r="P199" s="78"/>
      <c r="Q199" s="78"/>
      <c r="R199" s="78"/>
      <c r="S199" s="78"/>
      <c r="T199" s="78"/>
      <c r="U199" s="78"/>
      <c r="V199" s="78"/>
      <c r="W199" s="78"/>
      <c r="X199" s="79"/>
      <c r="Y199" s="80">
        <v>0.2</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3"/>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3"/>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3"/>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3"/>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8.9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3"/>
      <c r="B204" s="537"/>
      <c r="C204" s="537"/>
      <c r="D204" s="537"/>
      <c r="E204" s="537"/>
      <c r="F204" s="538"/>
      <c r="G204" s="384" t="s">
        <v>365</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c r="A205" s="123"/>
      <c r="B205" s="537"/>
      <c r="C205" s="537"/>
      <c r="D205" s="537"/>
      <c r="E205" s="537"/>
      <c r="F205" s="538"/>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c r="A206" s="123"/>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c r="A207" s="123"/>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3"/>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3"/>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3"/>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3"/>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3"/>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3"/>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3"/>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3"/>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3"/>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3"/>
      <c r="B217" s="537"/>
      <c r="C217" s="537"/>
      <c r="D217" s="537"/>
      <c r="E217" s="537"/>
      <c r="F217" s="538"/>
      <c r="G217" s="384" t="s">
        <v>367</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368</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c r="A218" s="123"/>
      <c r="B218" s="537"/>
      <c r="C218" s="537"/>
      <c r="D218" s="537"/>
      <c r="E218" s="537"/>
      <c r="F218" s="538"/>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c r="A219" s="123"/>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c r="A220" s="123"/>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3"/>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3"/>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3"/>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3"/>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3"/>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3"/>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3"/>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3"/>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3"/>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63.6" customHeight="1">
      <c r="A236" s="112">
        <v>1</v>
      </c>
      <c r="B236" s="112">
        <v>1</v>
      </c>
      <c r="C236" s="117" t="s">
        <v>517</v>
      </c>
      <c r="D236" s="113"/>
      <c r="E236" s="113"/>
      <c r="F236" s="113"/>
      <c r="G236" s="113"/>
      <c r="H236" s="113"/>
      <c r="I236" s="113"/>
      <c r="J236" s="113"/>
      <c r="K236" s="113"/>
      <c r="L236" s="113"/>
      <c r="M236" s="117" t="s">
        <v>548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11.5</v>
      </c>
      <c r="AL236" s="115"/>
      <c r="AM236" s="115"/>
      <c r="AN236" s="115"/>
      <c r="AO236" s="115"/>
      <c r="AP236" s="116"/>
      <c r="AQ236" s="117" t="s">
        <v>543</v>
      </c>
      <c r="AR236" s="113"/>
      <c r="AS236" s="113"/>
      <c r="AT236" s="113"/>
      <c r="AU236" s="114" t="s">
        <v>478</v>
      </c>
      <c r="AV236" s="115"/>
      <c r="AW236" s="115"/>
      <c r="AX236" s="116"/>
    </row>
    <row r="237" spans="1:50" ht="63.6" customHeight="1">
      <c r="A237" s="112">
        <v>2</v>
      </c>
      <c r="B237" s="112">
        <v>1</v>
      </c>
      <c r="C237" s="117" t="s">
        <v>518</v>
      </c>
      <c r="D237" s="113"/>
      <c r="E237" s="113"/>
      <c r="F237" s="113"/>
      <c r="G237" s="113"/>
      <c r="H237" s="113"/>
      <c r="I237" s="113"/>
      <c r="J237" s="113"/>
      <c r="K237" s="113"/>
      <c r="L237" s="113"/>
      <c r="M237" s="117" t="s">
        <v>534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11</v>
      </c>
      <c r="AL237" s="115"/>
      <c r="AM237" s="115"/>
      <c r="AN237" s="115"/>
      <c r="AO237" s="115"/>
      <c r="AP237" s="116"/>
      <c r="AQ237" s="117" t="s">
        <v>543</v>
      </c>
      <c r="AR237" s="113"/>
      <c r="AS237" s="113"/>
      <c r="AT237" s="113"/>
      <c r="AU237" s="114" t="s">
        <v>478</v>
      </c>
      <c r="AV237" s="115"/>
      <c r="AW237" s="115"/>
      <c r="AX237" s="116"/>
    </row>
    <row r="238" spans="1:50" ht="63.6" customHeight="1">
      <c r="A238" s="112">
        <v>3</v>
      </c>
      <c r="B238" s="112">
        <v>1</v>
      </c>
      <c r="C238" s="117" t="s">
        <v>519</v>
      </c>
      <c r="D238" s="113"/>
      <c r="E238" s="113"/>
      <c r="F238" s="113"/>
      <c r="G238" s="113"/>
      <c r="H238" s="113"/>
      <c r="I238" s="113"/>
      <c r="J238" s="113"/>
      <c r="K238" s="113"/>
      <c r="L238" s="113"/>
      <c r="M238" s="117" t="s">
        <v>535</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10.8</v>
      </c>
      <c r="AL238" s="115"/>
      <c r="AM238" s="115"/>
      <c r="AN238" s="115"/>
      <c r="AO238" s="115"/>
      <c r="AP238" s="116"/>
      <c r="AQ238" s="117" t="s">
        <v>543</v>
      </c>
      <c r="AR238" s="113"/>
      <c r="AS238" s="113"/>
      <c r="AT238" s="113"/>
      <c r="AU238" s="114" t="s">
        <v>479</v>
      </c>
      <c r="AV238" s="115"/>
      <c r="AW238" s="115"/>
      <c r="AX238" s="116"/>
    </row>
    <row r="239" spans="1:50" ht="63.6" customHeight="1">
      <c r="A239" s="112">
        <v>4</v>
      </c>
      <c r="B239" s="112">
        <v>1</v>
      </c>
      <c r="C239" s="117" t="s">
        <v>520</v>
      </c>
      <c r="D239" s="113"/>
      <c r="E239" s="113"/>
      <c r="F239" s="113"/>
      <c r="G239" s="113"/>
      <c r="H239" s="113"/>
      <c r="I239" s="113"/>
      <c r="J239" s="113"/>
      <c r="K239" s="113"/>
      <c r="L239" s="113"/>
      <c r="M239" s="117" t="s">
        <v>536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10.7</v>
      </c>
      <c r="AL239" s="115"/>
      <c r="AM239" s="115"/>
      <c r="AN239" s="115"/>
      <c r="AO239" s="115"/>
      <c r="AP239" s="116"/>
      <c r="AQ239" s="117" t="s">
        <v>543</v>
      </c>
      <c r="AR239" s="113"/>
      <c r="AS239" s="113"/>
      <c r="AT239" s="113"/>
      <c r="AU239" s="114" t="s">
        <v>478</v>
      </c>
      <c r="AV239" s="115"/>
      <c r="AW239" s="115"/>
      <c r="AX239" s="116"/>
    </row>
    <row r="240" spans="1:50" ht="63.6" customHeight="1">
      <c r="A240" s="112">
        <v>5</v>
      </c>
      <c r="B240" s="112">
        <v>1</v>
      </c>
      <c r="C240" s="117" t="s">
        <v>521</v>
      </c>
      <c r="D240" s="113"/>
      <c r="E240" s="113"/>
      <c r="F240" s="113"/>
      <c r="G240" s="113"/>
      <c r="H240" s="113"/>
      <c r="I240" s="113"/>
      <c r="J240" s="113"/>
      <c r="K240" s="113"/>
      <c r="L240" s="113"/>
      <c r="M240" s="117" t="s">
        <v>537</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10.7</v>
      </c>
      <c r="AL240" s="115"/>
      <c r="AM240" s="115"/>
      <c r="AN240" s="115"/>
      <c r="AO240" s="115"/>
      <c r="AP240" s="116"/>
      <c r="AQ240" s="117" t="s">
        <v>543</v>
      </c>
      <c r="AR240" s="113"/>
      <c r="AS240" s="113"/>
      <c r="AT240" s="113"/>
      <c r="AU240" s="114" t="s">
        <v>479</v>
      </c>
      <c r="AV240" s="115"/>
      <c r="AW240" s="115"/>
      <c r="AX240" s="116"/>
    </row>
    <row r="241" spans="1:50" ht="63.6" customHeight="1">
      <c r="A241" s="112">
        <v>6</v>
      </c>
      <c r="B241" s="112">
        <v>1</v>
      </c>
      <c r="C241" s="117" t="s">
        <v>522</v>
      </c>
      <c r="D241" s="113"/>
      <c r="E241" s="113"/>
      <c r="F241" s="113"/>
      <c r="G241" s="113"/>
      <c r="H241" s="113"/>
      <c r="I241" s="113"/>
      <c r="J241" s="113"/>
      <c r="K241" s="113"/>
      <c r="L241" s="113"/>
      <c r="M241" s="117" t="s">
        <v>538</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10.6</v>
      </c>
      <c r="AL241" s="115"/>
      <c r="AM241" s="115"/>
      <c r="AN241" s="115"/>
      <c r="AO241" s="115"/>
      <c r="AP241" s="116"/>
      <c r="AQ241" s="117" t="s">
        <v>543</v>
      </c>
      <c r="AR241" s="113"/>
      <c r="AS241" s="113"/>
      <c r="AT241" s="113"/>
      <c r="AU241" s="114" t="s">
        <v>544</v>
      </c>
      <c r="AV241" s="115"/>
      <c r="AW241" s="115"/>
      <c r="AX241" s="116"/>
    </row>
    <row r="242" spans="1:50" ht="63.6" customHeight="1">
      <c r="A242" s="112">
        <v>7</v>
      </c>
      <c r="B242" s="112">
        <v>1</v>
      </c>
      <c r="C242" s="117" t="s">
        <v>523</v>
      </c>
      <c r="D242" s="113"/>
      <c r="E242" s="113"/>
      <c r="F242" s="113"/>
      <c r="G242" s="113"/>
      <c r="H242" s="113"/>
      <c r="I242" s="113"/>
      <c r="J242" s="113"/>
      <c r="K242" s="113"/>
      <c r="L242" s="113"/>
      <c r="M242" s="117" t="s">
        <v>539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10.6</v>
      </c>
      <c r="AL242" s="115"/>
      <c r="AM242" s="115"/>
      <c r="AN242" s="115"/>
      <c r="AO242" s="115"/>
      <c r="AP242" s="116"/>
      <c r="AQ242" s="117" t="s">
        <v>543</v>
      </c>
      <c r="AR242" s="113"/>
      <c r="AS242" s="113"/>
      <c r="AT242" s="113"/>
      <c r="AU242" s="114" t="s">
        <v>479</v>
      </c>
      <c r="AV242" s="115"/>
      <c r="AW242" s="115"/>
      <c r="AX242" s="116"/>
    </row>
    <row r="243" spans="1:50" ht="63.6" customHeight="1">
      <c r="A243" s="112">
        <v>8</v>
      </c>
      <c r="B243" s="112">
        <v>1</v>
      </c>
      <c r="C243" s="117" t="s">
        <v>524</v>
      </c>
      <c r="D243" s="113"/>
      <c r="E243" s="113"/>
      <c r="F243" s="113"/>
      <c r="G243" s="113"/>
      <c r="H243" s="113"/>
      <c r="I243" s="113"/>
      <c r="J243" s="113"/>
      <c r="K243" s="113"/>
      <c r="L243" s="113"/>
      <c r="M243" s="117" t="s">
        <v>540</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10.1</v>
      </c>
      <c r="AL243" s="115"/>
      <c r="AM243" s="115"/>
      <c r="AN243" s="115"/>
      <c r="AO243" s="115"/>
      <c r="AP243" s="116"/>
      <c r="AQ243" s="117" t="s">
        <v>543</v>
      </c>
      <c r="AR243" s="113"/>
      <c r="AS243" s="113"/>
      <c r="AT243" s="113"/>
      <c r="AU243" s="114" t="s">
        <v>544</v>
      </c>
      <c r="AV243" s="115"/>
      <c r="AW243" s="115"/>
      <c r="AX243" s="116"/>
    </row>
    <row r="244" spans="1:50" ht="63.6" customHeight="1">
      <c r="A244" s="112">
        <v>9</v>
      </c>
      <c r="B244" s="112">
        <v>1</v>
      </c>
      <c r="C244" s="117" t="s">
        <v>525</v>
      </c>
      <c r="D244" s="113"/>
      <c r="E244" s="113"/>
      <c r="F244" s="113"/>
      <c r="G244" s="113"/>
      <c r="H244" s="113"/>
      <c r="I244" s="113"/>
      <c r="J244" s="113"/>
      <c r="K244" s="113"/>
      <c r="L244" s="113"/>
      <c r="M244" s="117" t="s">
        <v>541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9.5</v>
      </c>
      <c r="AL244" s="115"/>
      <c r="AM244" s="115"/>
      <c r="AN244" s="115"/>
      <c r="AO244" s="115"/>
      <c r="AP244" s="116"/>
      <c r="AQ244" s="117" t="s">
        <v>543</v>
      </c>
      <c r="AR244" s="113"/>
      <c r="AS244" s="113"/>
      <c r="AT244" s="113"/>
      <c r="AU244" s="114" t="s">
        <v>544</v>
      </c>
      <c r="AV244" s="115"/>
      <c r="AW244" s="115"/>
      <c r="AX244" s="116"/>
    </row>
    <row r="245" spans="1:50" ht="63.6" customHeight="1">
      <c r="A245" s="112">
        <v>10</v>
      </c>
      <c r="B245" s="112">
        <v>1</v>
      </c>
      <c r="C245" s="117" t="s">
        <v>526</v>
      </c>
      <c r="D245" s="113"/>
      <c r="E245" s="113"/>
      <c r="F245" s="113"/>
      <c r="G245" s="113"/>
      <c r="H245" s="113"/>
      <c r="I245" s="113"/>
      <c r="J245" s="113"/>
      <c r="K245" s="113"/>
      <c r="L245" s="113"/>
      <c r="M245" s="117" t="s">
        <v>542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9.3000000000000007</v>
      </c>
      <c r="AL245" s="115"/>
      <c r="AM245" s="115"/>
      <c r="AN245" s="115"/>
      <c r="AO245" s="115"/>
      <c r="AP245" s="116"/>
      <c r="AQ245" s="117" t="s">
        <v>543</v>
      </c>
      <c r="AR245" s="113"/>
      <c r="AS245" s="113"/>
      <c r="AT245" s="113"/>
      <c r="AU245" s="114" t="s">
        <v>479</v>
      </c>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65.25" customHeight="1">
      <c r="A269" s="112">
        <v>1</v>
      </c>
      <c r="B269" s="112">
        <v>1</v>
      </c>
      <c r="C269" s="117" t="s">
        <v>527</v>
      </c>
      <c r="D269" s="113"/>
      <c r="E269" s="113"/>
      <c r="F269" s="113"/>
      <c r="G269" s="113"/>
      <c r="H269" s="113"/>
      <c r="I269" s="113"/>
      <c r="J269" s="113"/>
      <c r="K269" s="113"/>
      <c r="L269" s="113"/>
      <c r="M269" s="117" t="s">
        <v>545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8.9</v>
      </c>
      <c r="AL269" s="115"/>
      <c r="AM269" s="115"/>
      <c r="AN269" s="115"/>
      <c r="AO269" s="115"/>
      <c r="AP269" s="116"/>
      <c r="AQ269" s="117" t="s">
        <v>543</v>
      </c>
      <c r="AR269" s="113"/>
      <c r="AS269" s="113"/>
      <c r="AT269" s="113"/>
      <c r="AU269" s="114" t="s">
        <v>478</v>
      </c>
      <c r="AV269" s="115"/>
      <c r="AW269" s="115"/>
      <c r="AX269" s="116"/>
    </row>
    <row r="270" spans="1:50" ht="66.75" customHeight="1">
      <c r="A270" s="112">
        <v>2</v>
      </c>
      <c r="B270" s="112">
        <v>1</v>
      </c>
      <c r="C270" s="117" t="s">
        <v>528</v>
      </c>
      <c r="D270" s="113"/>
      <c r="E270" s="113"/>
      <c r="F270" s="113"/>
      <c r="G270" s="113"/>
      <c r="H270" s="113"/>
      <c r="I270" s="113"/>
      <c r="J270" s="113"/>
      <c r="K270" s="113"/>
      <c r="L270" s="113"/>
      <c r="M270" s="117" t="s">
        <v>545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8.8000000000000007</v>
      </c>
      <c r="AL270" s="115"/>
      <c r="AM270" s="115"/>
      <c r="AN270" s="115"/>
      <c r="AO270" s="115"/>
      <c r="AP270" s="116"/>
      <c r="AQ270" s="117" t="s">
        <v>543</v>
      </c>
      <c r="AR270" s="113"/>
      <c r="AS270" s="113"/>
      <c r="AT270" s="113"/>
      <c r="AU270" s="114" t="s">
        <v>478</v>
      </c>
      <c r="AV270" s="115"/>
      <c r="AW270" s="115"/>
      <c r="AX270" s="116"/>
    </row>
    <row r="271" spans="1:50" ht="69" customHeight="1">
      <c r="A271" s="112">
        <v>3</v>
      </c>
      <c r="B271" s="112">
        <v>1</v>
      </c>
      <c r="C271" s="117" t="s">
        <v>529</v>
      </c>
      <c r="D271" s="113"/>
      <c r="E271" s="113"/>
      <c r="F271" s="113"/>
      <c r="G271" s="113"/>
      <c r="H271" s="113"/>
      <c r="I271" s="113"/>
      <c r="J271" s="113"/>
      <c r="K271" s="113"/>
      <c r="L271" s="113"/>
      <c r="M271" s="117" t="s">
        <v>545</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8.6999999999999993</v>
      </c>
      <c r="AL271" s="115"/>
      <c r="AM271" s="115"/>
      <c r="AN271" s="115"/>
      <c r="AO271" s="115"/>
      <c r="AP271" s="116"/>
      <c r="AQ271" s="117" t="s">
        <v>543</v>
      </c>
      <c r="AR271" s="113"/>
      <c r="AS271" s="113"/>
      <c r="AT271" s="113"/>
      <c r="AU271" s="114" t="s">
        <v>479</v>
      </c>
      <c r="AV271" s="115"/>
      <c r="AW271" s="115"/>
      <c r="AX271" s="116"/>
    </row>
    <row r="272" spans="1:50" ht="63.75" customHeight="1">
      <c r="A272" s="112">
        <v>4</v>
      </c>
      <c r="B272" s="112">
        <v>1</v>
      </c>
      <c r="C272" s="117" t="s">
        <v>530</v>
      </c>
      <c r="D272" s="113"/>
      <c r="E272" s="113"/>
      <c r="F272" s="113"/>
      <c r="G272" s="113"/>
      <c r="H272" s="113"/>
      <c r="I272" s="113"/>
      <c r="J272" s="113"/>
      <c r="K272" s="113"/>
      <c r="L272" s="113"/>
      <c r="M272" s="117" t="s">
        <v>545</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8.5</v>
      </c>
      <c r="AL272" s="115"/>
      <c r="AM272" s="115"/>
      <c r="AN272" s="115"/>
      <c r="AO272" s="115"/>
      <c r="AP272" s="116"/>
      <c r="AQ272" s="117" t="s">
        <v>543</v>
      </c>
      <c r="AR272" s="113"/>
      <c r="AS272" s="113"/>
      <c r="AT272" s="113"/>
      <c r="AU272" s="114" t="s">
        <v>544</v>
      </c>
      <c r="AV272" s="115"/>
      <c r="AW272" s="115"/>
      <c r="AX272" s="116"/>
    </row>
    <row r="273" spans="1:50" ht="67.5" customHeight="1">
      <c r="A273" s="112">
        <v>5</v>
      </c>
      <c r="B273" s="112">
        <v>1</v>
      </c>
      <c r="C273" s="117" t="s">
        <v>531</v>
      </c>
      <c r="D273" s="113"/>
      <c r="E273" s="113"/>
      <c r="F273" s="113"/>
      <c r="G273" s="113"/>
      <c r="H273" s="113"/>
      <c r="I273" s="113"/>
      <c r="J273" s="113"/>
      <c r="K273" s="113"/>
      <c r="L273" s="113"/>
      <c r="M273" s="117" t="s">
        <v>545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8.1</v>
      </c>
      <c r="AL273" s="115"/>
      <c r="AM273" s="115"/>
      <c r="AN273" s="115"/>
      <c r="AO273" s="115"/>
      <c r="AP273" s="116"/>
      <c r="AQ273" s="117" t="s">
        <v>543</v>
      </c>
      <c r="AR273" s="113"/>
      <c r="AS273" s="113"/>
      <c r="AT273" s="113"/>
      <c r="AU273" s="114" t="s">
        <v>479</v>
      </c>
      <c r="AV273" s="115"/>
      <c r="AW273" s="115"/>
      <c r="AX273" s="116"/>
    </row>
    <row r="274" spans="1:50" ht="57.75" customHeight="1">
      <c r="A274" s="112">
        <v>6</v>
      </c>
      <c r="B274" s="112">
        <v>1</v>
      </c>
      <c r="C274" s="117" t="s">
        <v>532</v>
      </c>
      <c r="D274" s="113"/>
      <c r="E274" s="113"/>
      <c r="F274" s="113"/>
      <c r="G274" s="113"/>
      <c r="H274" s="113"/>
      <c r="I274" s="113"/>
      <c r="J274" s="113"/>
      <c r="K274" s="113"/>
      <c r="L274" s="113"/>
      <c r="M274" s="117" t="s">
        <v>545</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7.7</v>
      </c>
      <c r="AL274" s="115"/>
      <c r="AM274" s="115"/>
      <c r="AN274" s="115"/>
      <c r="AO274" s="115"/>
      <c r="AP274" s="116"/>
      <c r="AQ274" s="117" t="s">
        <v>543</v>
      </c>
      <c r="AR274" s="113"/>
      <c r="AS274" s="113"/>
      <c r="AT274" s="113"/>
      <c r="AU274" s="114" t="s">
        <v>478</v>
      </c>
      <c r="AV274" s="115"/>
      <c r="AW274" s="115"/>
      <c r="AX274" s="116"/>
    </row>
    <row r="275" spans="1:50" ht="56.25" customHeight="1">
      <c r="A275" s="112">
        <v>7</v>
      </c>
      <c r="B275" s="112">
        <v>1</v>
      </c>
      <c r="C275" s="117" t="s">
        <v>533</v>
      </c>
      <c r="D275" s="113"/>
      <c r="E275" s="113"/>
      <c r="F275" s="113"/>
      <c r="G275" s="113"/>
      <c r="H275" s="113"/>
      <c r="I275" s="113"/>
      <c r="J275" s="113"/>
      <c r="K275" s="113"/>
      <c r="L275" s="113"/>
      <c r="M275" s="117" t="s">
        <v>545</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7.6</v>
      </c>
      <c r="AL275" s="115"/>
      <c r="AM275" s="115"/>
      <c r="AN275" s="115"/>
      <c r="AO275" s="115"/>
      <c r="AP275" s="116"/>
      <c r="AQ275" s="117" t="s">
        <v>543</v>
      </c>
      <c r="AR275" s="113"/>
      <c r="AS275" s="113"/>
      <c r="AT275" s="113"/>
      <c r="AU275" s="114" t="s">
        <v>479</v>
      </c>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E69:AX69">
    <cfRule type="expression" dxfId="939" priority="467">
      <formula>IF(RIGHT(TEXT(AE69,"0.#"),1)=".",FALSE,TRUE)</formula>
    </cfRule>
    <cfRule type="expression" dxfId="938" priority="468">
      <formula>IF(RIGHT(TEXT(AE69,"0.#"),1)=".",TRUE,FALSE)</formula>
    </cfRule>
  </conditionalFormatting>
  <conditionalFormatting sqref="AE83:AI83">
    <cfRule type="expression" dxfId="937" priority="449">
      <formula>IF(RIGHT(TEXT(AE83,"0.#"),1)=".",FALSE,TRUE)</formula>
    </cfRule>
    <cfRule type="expression" dxfId="936" priority="450">
      <formula>IF(RIGHT(TEXT(AE83,"0.#"),1)=".",TRUE,FALSE)</formula>
    </cfRule>
  </conditionalFormatting>
  <conditionalFormatting sqref="AJ83:AX83">
    <cfRule type="expression" dxfId="935" priority="447">
      <formula>IF(RIGHT(TEXT(AJ83,"0.#"),1)=".",FALSE,TRUE)</formula>
    </cfRule>
    <cfRule type="expression" dxfId="934" priority="448">
      <formula>IF(RIGHT(TEXT(AJ83,"0.#"),1)=".",TRUE,FALSE)</formula>
    </cfRule>
  </conditionalFormatting>
  <conditionalFormatting sqref="L99">
    <cfRule type="expression" dxfId="933" priority="427">
      <formula>IF(RIGHT(TEXT(L99,"0.#"),1)=".",FALSE,TRUE)</formula>
    </cfRule>
    <cfRule type="expression" dxfId="932" priority="428">
      <formula>IF(RIGHT(TEXT(L99,"0.#"),1)=".",TRUE,FALSE)</formula>
    </cfRule>
  </conditionalFormatting>
  <conditionalFormatting sqref="L104">
    <cfRule type="expression" dxfId="931" priority="425">
      <formula>IF(RIGHT(TEXT(L104,"0.#"),1)=".",FALSE,TRUE)</formula>
    </cfRule>
    <cfRule type="expression" dxfId="930" priority="426">
      <formula>IF(RIGHT(TEXT(L104,"0.#"),1)=".",TRUE,FALSE)</formula>
    </cfRule>
  </conditionalFormatting>
  <conditionalFormatting sqref="R104">
    <cfRule type="expression" dxfId="929" priority="423">
      <formula>IF(RIGHT(TEXT(R104,"0.#"),1)=".",FALSE,TRUE)</formula>
    </cfRule>
    <cfRule type="expression" dxfId="928" priority="424">
      <formula>IF(RIGHT(TEXT(R104,"0.#"),1)=".",TRUE,FALSE)</formula>
    </cfRule>
  </conditionalFormatting>
  <conditionalFormatting sqref="P18:AX18">
    <cfRule type="expression" dxfId="927" priority="421">
      <formula>IF(RIGHT(TEXT(P18,"0.#"),1)=".",FALSE,TRUE)</formula>
    </cfRule>
    <cfRule type="expression" dxfId="926" priority="422">
      <formula>IF(RIGHT(TEXT(P18,"0.#"),1)=".",TRUE,FALSE)</formula>
    </cfRule>
  </conditionalFormatting>
  <conditionalFormatting sqref="Y181">
    <cfRule type="expression" dxfId="925" priority="417">
      <formula>IF(RIGHT(TEXT(Y181,"0.#"),1)=".",FALSE,TRUE)</formula>
    </cfRule>
    <cfRule type="expression" dxfId="924" priority="418">
      <formula>IF(RIGHT(TEXT(Y181,"0.#"),1)=".",TRUE,FALSE)</formula>
    </cfRule>
  </conditionalFormatting>
  <conditionalFormatting sqref="Y190">
    <cfRule type="expression" dxfId="923" priority="413">
      <formula>IF(RIGHT(TEXT(Y190,"0.#"),1)=".",FALSE,TRUE)</formula>
    </cfRule>
    <cfRule type="expression" dxfId="922" priority="414">
      <formula>IF(RIGHT(TEXT(Y190,"0.#"),1)=".",TRUE,FALSE)</formula>
    </cfRule>
  </conditionalFormatting>
  <conditionalFormatting sqref="AK236">
    <cfRule type="expression" dxfId="921" priority="335">
      <formula>IF(RIGHT(TEXT(AK236,"0.#"),1)=".",FALSE,TRUE)</formula>
    </cfRule>
    <cfRule type="expression" dxfId="920" priority="336">
      <formula>IF(RIGHT(TEXT(AK236,"0.#"),1)=".",TRUE,FALSE)</formula>
    </cfRule>
  </conditionalFormatting>
  <conditionalFormatting sqref="AE54:AI54">
    <cfRule type="expression" dxfId="919" priority="285">
      <formula>IF(RIGHT(TEXT(AE54,"0.#"),1)=".",FALSE,TRUE)</formula>
    </cfRule>
    <cfRule type="expression" dxfId="918" priority="286">
      <formula>IF(RIGHT(TEXT(AE54,"0.#"),1)=".",TRUE,FALSE)</formula>
    </cfRule>
  </conditionalFormatting>
  <conditionalFormatting sqref="P16:AQ17 P15:AX15 P13:AX13">
    <cfRule type="expression" dxfId="917" priority="243">
      <formula>IF(RIGHT(TEXT(P13,"0.#"),1)=".",FALSE,TRUE)</formula>
    </cfRule>
    <cfRule type="expression" dxfId="916" priority="244">
      <formula>IF(RIGHT(TEXT(P13,"0.#"),1)=".",TRUE,FALSE)</formula>
    </cfRule>
  </conditionalFormatting>
  <conditionalFormatting sqref="P19:AJ19">
    <cfRule type="expression" dxfId="915" priority="241">
      <formula>IF(RIGHT(TEXT(P19,"0.#"),1)=".",FALSE,TRUE)</formula>
    </cfRule>
    <cfRule type="expression" dxfId="914" priority="242">
      <formula>IF(RIGHT(TEXT(P19,"0.#"),1)=".",TRUE,FALSE)</formula>
    </cfRule>
  </conditionalFormatting>
  <conditionalFormatting sqref="AE55:AX55 AJ54:AS54">
    <cfRule type="expression" dxfId="913" priority="237">
      <formula>IF(RIGHT(TEXT(AE54,"0.#"),1)=".",FALSE,TRUE)</formula>
    </cfRule>
    <cfRule type="expression" dxfId="912" priority="238">
      <formula>IF(RIGHT(TEXT(AE54,"0.#"),1)=".",TRUE,FALSE)</formula>
    </cfRule>
  </conditionalFormatting>
  <conditionalFormatting sqref="AE68:AS68">
    <cfRule type="expression" dxfId="911" priority="233">
      <formula>IF(RIGHT(TEXT(AE68,"0.#"),1)=".",FALSE,TRUE)</formula>
    </cfRule>
    <cfRule type="expression" dxfId="910" priority="234">
      <formula>IF(RIGHT(TEXT(AE68,"0.#"),1)=".",TRUE,FALSE)</formula>
    </cfRule>
  </conditionalFormatting>
  <conditionalFormatting sqref="AE95:AI95 AE92:AI92 AE89:AI89 AE86:AI86">
    <cfRule type="expression" dxfId="909" priority="231">
      <formula>IF(RIGHT(TEXT(AE86,"0.#"),1)=".",FALSE,TRUE)</formula>
    </cfRule>
    <cfRule type="expression" dxfId="908" priority="232">
      <formula>IF(RIGHT(TEXT(AE86,"0.#"),1)=".",TRUE,FALSE)</formula>
    </cfRule>
  </conditionalFormatting>
  <conditionalFormatting sqref="AJ95:AX95 AJ92:AX92 AJ89:AX89 AJ86:AX86">
    <cfRule type="expression" dxfId="907" priority="229">
      <formula>IF(RIGHT(TEXT(AJ86,"0.#"),1)=".",FALSE,TRUE)</formula>
    </cfRule>
    <cfRule type="expression" dxfId="906" priority="230">
      <formula>IF(RIGHT(TEXT(AJ86,"0.#"),1)=".",TRUE,FALSE)</formula>
    </cfRule>
  </conditionalFormatting>
  <conditionalFormatting sqref="L100 L98 L102:L103">
    <cfRule type="expression" dxfId="905" priority="227">
      <formula>IF(RIGHT(TEXT(L98,"0.#"),1)=".",FALSE,TRUE)</formula>
    </cfRule>
    <cfRule type="expression" dxfId="904" priority="228">
      <formula>IF(RIGHT(TEXT(L98,"0.#"),1)=".",TRUE,FALSE)</formula>
    </cfRule>
  </conditionalFormatting>
  <conditionalFormatting sqref="R98">
    <cfRule type="expression" dxfId="903" priority="223">
      <formula>IF(RIGHT(TEXT(R98,"0.#"),1)=".",FALSE,TRUE)</formula>
    </cfRule>
    <cfRule type="expression" dxfId="902" priority="224">
      <formula>IF(RIGHT(TEXT(R98,"0.#"),1)=".",TRUE,FALSE)</formula>
    </cfRule>
  </conditionalFormatting>
  <conditionalFormatting sqref="R99:R103">
    <cfRule type="expression" dxfId="901" priority="221">
      <formula>IF(RIGHT(TEXT(R99,"0.#"),1)=".",FALSE,TRUE)</formula>
    </cfRule>
    <cfRule type="expression" dxfId="900" priority="222">
      <formula>IF(RIGHT(TEXT(R99,"0.#"),1)=".",TRUE,FALSE)</formula>
    </cfRule>
  </conditionalFormatting>
  <conditionalFormatting sqref="Y182:Y189 Y180">
    <cfRule type="expression" dxfId="899" priority="219">
      <formula>IF(RIGHT(TEXT(Y180,"0.#"),1)=".",FALSE,TRUE)</formula>
    </cfRule>
    <cfRule type="expression" dxfId="898" priority="220">
      <formula>IF(RIGHT(TEXT(Y180,"0.#"),1)=".",TRUE,FALSE)</formula>
    </cfRule>
  </conditionalFormatting>
  <conditionalFormatting sqref="AU181">
    <cfRule type="expression" dxfId="897" priority="217">
      <formula>IF(RIGHT(TEXT(AU181,"0.#"),1)=".",FALSE,TRUE)</formula>
    </cfRule>
    <cfRule type="expression" dxfId="896" priority="218">
      <formula>IF(RIGHT(TEXT(AU181,"0.#"),1)=".",TRUE,FALSE)</formula>
    </cfRule>
  </conditionalFormatting>
  <conditionalFormatting sqref="AU190">
    <cfRule type="expression" dxfId="895" priority="215">
      <formula>IF(RIGHT(TEXT(AU190,"0.#"),1)=".",FALSE,TRUE)</formula>
    </cfRule>
    <cfRule type="expression" dxfId="894" priority="216">
      <formula>IF(RIGHT(TEXT(AU190,"0.#"),1)=".",TRUE,FALSE)</formula>
    </cfRule>
  </conditionalFormatting>
  <conditionalFormatting sqref="AU182:AU189 AU180">
    <cfRule type="expression" dxfId="893" priority="213">
      <formula>IF(RIGHT(TEXT(AU180,"0.#"),1)=".",FALSE,TRUE)</formula>
    </cfRule>
    <cfRule type="expression" dxfId="892" priority="214">
      <formula>IF(RIGHT(TEXT(AU180,"0.#"),1)=".",TRUE,FALSE)</formula>
    </cfRule>
  </conditionalFormatting>
  <conditionalFormatting sqref="Y220 Y207 Y194">
    <cfRule type="expression" dxfId="891" priority="199">
      <formula>IF(RIGHT(TEXT(Y194,"0.#"),1)=".",FALSE,TRUE)</formula>
    </cfRule>
    <cfRule type="expression" dxfId="890" priority="200">
      <formula>IF(RIGHT(TEXT(Y194,"0.#"),1)=".",TRUE,FALSE)</formula>
    </cfRule>
  </conditionalFormatting>
  <conditionalFormatting sqref="Y229 Y216 Y203">
    <cfRule type="expression" dxfId="889" priority="197">
      <formula>IF(RIGHT(TEXT(Y203,"0.#"),1)=".",FALSE,TRUE)</formula>
    </cfRule>
    <cfRule type="expression" dxfId="888" priority="198">
      <formula>IF(RIGHT(TEXT(Y203,"0.#"),1)=".",TRUE,FALSE)</formula>
    </cfRule>
  </conditionalFormatting>
  <conditionalFormatting sqref="Y221:Y228 Y219 Y208:Y215 Y206 Y195:Y202 Y193">
    <cfRule type="expression" dxfId="887" priority="195">
      <formula>IF(RIGHT(TEXT(Y193,"0.#"),1)=".",FALSE,TRUE)</formula>
    </cfRule>
    <cfRule type="expression" dxfId="886" priority="196">
      <formula>IF(RIGHT(TEXT(Y193,"0.#"),1)=".",TRUE,FALSE)</formula>
    </cfRule>
  </conditionalFormatting>
  <conditionalFormatting sqref="AU220 AU207 AU194">
    <cfRule type="expression" dxfId="885" priority="193">
      <formula>IF(RIGHT(TEXT(AU194,"0.#"),1)=".",FALSE,TRUE)</formula>
    </cfRule>
    <cfRule type="expression" dxfId="884" priority="194">
      <formula>IF(RIGHT(TEXT(AU194,"0.#"),1)=".",TRUE,FALSE)</formula>
    </cfRule>
  </conditionalFormatting>
  <conditionalFormatting sqref="AU229 AU216 AU203">
    <cfRule type="expression" dxfId="883" priority="191">
      <formula>IF(RIGHT(TEXT(AU203,"0.#"),1)=".",FALSE,TRUE)</formula>
    </cfRule>
    <cfRule type="expression" dxfId="882" priority="192">
      <formula>IF(RIGHT(TEXT(AU203,"0.#"),1)=".",TRUE,FALSE)</formula>
    </cfRule>
  </conditionalFormatting>
  <conditionalFormatting sqref="AU221:AU228 AU219 AU208:AU215 AU206 AU195:AU202 AU193">
    <cfRule type="expression" dxfId="881" priority="189">
      <formula>IF(RIGHT(TEXT(AU193,"0.#"),1)=".",FALSE,TRUE)</formula>
    </cfRule>
    <cfRule type="expression" dxfId="880" priority="190">
      <formula>IF(RIGHT(TEXT(AU193,"0.#"),1)=".",TRUE,FALSE)</formula>
    </cfRule>
  </conditionalFormatting>
  <conditionalFormatting sqref="AE56:AI56">
    <cfRule type="expression" dxfId="879" priority="163">
      <formula>IF(AND(AE56&gt;=0, RIGHT(TEXT(AE56,"0.#"),1)&lt;&gt;"."),TRUE,FALSE)</formula>
    </cfRule>
    <cfRule type="expression" dxfId="878" priority="164">
      <formula>IF(AND(AE56&gt;=0, RIGHT(TEXT(AE56,"0.#"),1)="."),TRUE,FALSE)</formula>
    </cfRule>
    <cfRule type="expression" dxfId="877" priority="165">
      <formula>IF(AND(AE56&lt;0, RIGHT(TEXT(AE56,"0.#"),1)&lt;&gt;"."),TRUE,FALSE)</formula>
    </cfRule>
    <cfRule type="expression" dxfId="876" priority="166">
      <formula>IF(AND(AE56&lt;0, RIGHT(TEXT(AE56,"0.#"),1)="."),TRUE,FALSE)</formula>
    </cfRule>
  </conditionalFormatting>
  <conditionalFormatting sqref="AJ56:AS56">
    <cfRule type="expression" dxfId="875" priority="159">
      <formula>IF(AND(AJ56&gt;=0, RIGHT(TEXT(AJ56,"0.#"),1)&lt;&gt;"."),TRUE,FALSE)</formula>
    </cfRule>
    <cfRule type="expression" dxfId="874" priority="160">
      <formula>IF(AND(AJ56&gt;=0, RIGHT(TEXT(AJ56,"0.#"),1)="."),TRUE,FALSE)</formula>
    </cfRule>
    <cfRule type="expression" dxfId="873" priority="161">
      <formula>IF(AND(AJ56&lt;0, RIGHT(TEXT(AJ56,"0.#"),1)&lt;&gt;"."),TRUE,FALSE)</formula>
    </cfRule>
    <cfRule type="expression" dxfId="872" priority="162">
      <formula>IF(AND(AJ56&lt;0, RIGHT(TEXT(AJ56,"0.#"),1)="."),TRUE,FALSE)</formula>
    </cfRule>
  </conditionalFormatting>
  <conditionalFormatting sqref="AK237:AK265">
    <cfRule type="expression" dxfId="871" priority="147">
      <formula>IF(RIGHT(TEXT(AK237,"0.#"),1)=".",FALSE,TRUE)</formula>
    </cfRule>
    <cfRule type="expression" dxfId="870" priority="148">
      <formula>IF(RIGHT(TEXT(AK237,"0.#"),1)=".",TRUE,FALSE)</formula>
    </cfRule>
  </conditionalFormatting>
  <conditionalFormatting sqref="AU237:AX265">
    <cfRule type="expression" dxfId="869" priority="143">
      <formula>IF(AND(AU237&gt;=0, RIGHT(TEXT(AU237,"0.#"),1)&lt;&gt;"."),TRUE,FALSE)</formula>
    </cfRule>
    <cfRule type="expression" dxfId="868" priority="144">
      <formula>IF(AND(AU237&gt;=0, RIGHT(TEXT(AU237,"0.#"),1)="."),TRUE,FALSE)</formula>
    </cfRule>
    <cfRule type="expression" dxfId="867" priority="145">
      <formula>IF(AND(AU237&lt;0, RIGHT(TEXT(AU237,"0.#"),1)&lt;&gt;"."),TRUE,FALSE)</formula>
    </cfRule>
    <cfRule type="expression" dxfId="866" priority="146">
      <formula>IF(AND(AU237&lt;0, RIGHT(TEXT(AU237,"0.#"),1)="."),TRUE,FALSE)</formula>
    </cfRule>
  </conditionalFormatting>
  <conditionalFormatting sqref="AK269">
    <cfRule type="expression" dxfId="865" priority="141">
      <formula>IF(RIGHT(TEXT(AK269,"0.#"),1)=".",FALSE,TRUE)</formula>
    </cfRule>
    <cfRule type="expression" dxfId="864" priority="142">
      <formula>IF(RIGHT(TEXT(AK269,"0.#"),1)=".",TRUE,FALSE)</formula>
    </cfRule>
  </conditionalFormatting>
  <conditionalFormatting sqref="AU269:AX269">
    <cfRule type="expression" dxfId="863" priority="137">
      <formula>IF(AND(AU269&gt;=0, RIGHT(TEXT(AU269,"0.#"),1)&lt;&gt;"."),TRUE,FALSE)</formula>
    </cfRule>
    <cfRule type="expression" dxfId="862" priority="138">
      <formula>IF(AND(AU269&gt;=0, RIGHT(TEXT(AU269,"0.#"),1)="."),TRUE,FALSE)</formula>
    </cfRule>
    <cfRule type="expression" dxfId="861" priority="139">
      <formula>IF(AND(AU269&lt;0, RIGHT(TEXT(AU269,"0.#"),1)&lt;&gt;"."),TRUE,FALSE)</formula>
    </cfRule>
    <cfRule type="expression" dxfId="860" priority="140">
      <formula>IF(AND(AU269&lt;0, RIGHT(TEXT(AU269,"0.#"),1)="."),TRUE,FALSE)</formula>
    </cfRule>
  </conditionalFormatting>
  <conditionalFormatting sqref="AK270:AK298">
    <cfRule type="expression" dxfId="859" priority="135">
      <formula>IF(RIGHT(TEXT(AK270,"0.#"),1)=".",FALSE,TRUE)</formula>
    </cfRule>
    <cfRule type="expression" dxfId="858" priority="136">
      <formula>IF(RIGHT(TEXT(AK270,"0.#"),1)=".",TRUE,FALSE)</formula>
    </cfRule>
  </conditionalFormatting>
  <conditionalFormatting sqref="AU270:AX298">
    <cfRule type="expression" dxfId="857" priority="131">
      <formula>IF(AND(AU270&gt;=0, RIGHT(TEXT(AU270,"0.#"),1)&lt;&gt;"."),TRUE,FALSE)</formula>
    </cfRule>
    <cfRule type="expression" dxfId="856" priority="132">
      <formula>IF(AND(AU270&gt;=0, RIGHT(TEXT(AU270,"0.#"),1)="."),TRUE,FALSE)</formula>
    </cfRule>
    <cfRule type="expression" dxfId="855" priority="133">
      <formula>IF(AND(AU270&lt;0, RIGHT(TEXT(AU270,"0.#"),1)&lt;&gt;"."),TRUE,FALSE)</formula>
    </cfRule>
    <cfRule type="expression" dxfId="854" priority="134">
      <formula>IF(AND(AU270&lt;0, RIGHT(TEXT(AU270,"0.#"),1)="."),TRUE,FALSE)</formula>
    </cfRule>
  </conditionalFormatting>
  <conditionalFormatting sqref="AK302">
    <cfRule type="expression" dxfId="853" priority="129">
      <formula>IF(RIGHT(TEXT(AK302,"0.#"),1)=".",FALSE,TRUE)</formula>
    </cfRule>
    <cfRule type="expression" dxfId="852" priority="130">
      <formula>IF(RIGHT(TEXT(AK302,"0.#"),1)=".",TRUE,FALSE)</formula>
    </cfRule>
  </conditionalFormatting>
  <conditionalFormatting sqref="AU302:AX302">
    <cfRule type="expression" dxfId="851" priority="125">
      <formula>IF(AND(AU302&gt;=0, RIGHT(TEXT(AU302,"0.#"),1)&lt;&gt;"."),TRUE,FALSE)</formula>
    </cfRule>
    <cfRule type="expression" dxfId="850" priority="126">
      <formula>IF(AND(AU302&gt;=0, RIGHT(TEXT(AU302,"0.#"),1)="."),TRUE,FALSE)</formula>
    </cfRule>
    <cfRule type="expression" dxfId="849" priority="127">
      <formula>IF(AND(AU302&lt;0, RIGHT(TEXT(AU302,"0.#"),1)&lt;&gt;"."),TRUE,FALSE)</formula>
    </cfRule>
    <cfRule type="expression" dxfId="848" priority="128">
      <formula>IF(AND(AU302&lt;0, RIGHT(TEXT(AU302,"0.#"),1)="."),TRUE,FALSE)</formula>
    </cfRule>
  </conditionalFormatting>
  <conditionalFormatting sqref="AK303:AK331">
    <cfRule type="expression" dxfId="847" priority="123">
      <formula>IF(RIGHT(TEXT(AK303,"0.#"),1)=".",FALSE,TRUE)</formula>
    </cfRule>
    <cfRule type="expression" dxfId="846" priority="124">
      <formula>IF(RIGHT(TEXT(AK303,"0.#"),1)=".",TRUE,FALSE)</formula>
    </cfRule>
  </conditionalFormatting>
  <conditionalFormatting sqref="AU303:AX331">
    <cfRule type="expression" dxfId="845" priority="119">
      <formula>IF(AND(AU303&gt;=0, RIGHT(TEXT(AU303,"0.#"),1)&lt;&gt;"."),TRUE,FALSE)</formula>
    </cfRule>
    <cfRule type="expression" dxfId="844" priority="120">
      <formula>IF(AND(AU303&gt;=0, RIGHT(TEXT(AU303,"0.#"),1)="."),TRUE,FALSE)</formula>
    </cfRule>
    <cfRule type="expression" dxfId="843" priority="121">
      <formula>IF(AND(AU303&lt;0, RIGHT(TEXT(AU303,"0.#"),1)&lt;&gt;"."),TRUE,FALSE)</formula>
    </cfRule>
    <cfRule type="expression" dxfId="842" priority="122">
      <formula>IF(AND(AU303&lt;0, RIGHT(TEXT(AU303,"0.#"),1)="."),TRUE,FALSE)</formula>
    </cfRule>
  </conditionalFormatting>
  <conditionalFormatting sqref="AK335">
    <cfRule type="expression" dxfId="841" priority="117">
      <formula>IF(RIGHT(TEXT(AK335,"0.#"),1)=".",FALSE,TRUE)</formula>
    </cfRule>
    <cfRule type="expression" dxfId="840" priority="118">
      <formula>IF(RIGHT(TEXT(AK335,"0.#"),1)=".",TRUE,FALSE)</formula>
    </cfRule>
  </conditionalFormatting>
  <conditionalFormatting sqref="AU335:AX335">
    <cfRule type="expression" dxfId="839" priority="113">
      <formula>IF(AND(AU335&gt;=0, RIGHT(TEXT(AU335,"0.#"),1)&lt;&gt;"."),TRUE,FALSE)</formula>
    </cfRule>
    <cfRule type="expression" dxfId="838" priority="114">
      <formula>IF(AND(AU335&gt;=0, RIGHT(TEXT(AU335,"0.#"),1)="."),TRUE,FALSE)</formula>
    </cfRule>
    <cfRule type="expression" dxfId="837" priority="115">
      <formula>IF(AND(AU335&lt;0, RIGHT(TEXT(AU335,"0.#"),1)&lt;&gt;"."),TRUE,FALSE)</formula>
    </cfRule>
    <cfRule type="expression" dxfId="836" priority="116">
      <formula>IF(AND(AU335&lt;0, RIGHT(TEXT(AU335,"0.#"),1)="."),TRUE,FALSE)</formula>
    </cfRule>
  </conditionalFormatting>
  <conditionalFormatting sqref="AK336:AK364">
    <cfRule type="expression" dxfId="835" priority="111">
      <formula>IF(RIGHT(TEXT(AK336,"0.#"),1)=".",FALSE,TRUE)</formula>
    </cfRule>
    <cfRule type="expression" dxfId="834" priority="112">
      <formula>IF(RIGHT(TEXT(AK336,"0.#"),1)=".",TRUE,FALSE)</formula>
    </cfRule>
  </conditionalFormatting>
  <conditionalFormatting sqref="AU336:AX364">
    <cfRule type="expression" dxfId="833" priority="107">
      <formula>IF(AND(AU336&gt;=0, RIGHT(TEXT(AU336,"0.#"),1)&lt;&gt;"."),TRUE,FALSE)</formula>
    </cfRule>
    <cfRule type="expression" dxfId="832" priority="108">
      <formula>IF(AND(AU336&gt;=0, RIGHT(TEXT(AU336,"0.#"),1)="."),TRUE,FALSE)</formula>
    </cfRule>
    <cfRule type="expression" dxfId="831" priority="109">
      <formula>IF(AND(AU336&lt;0, RIGHT(TEXT(AU336,"0.#"),1)&lt;&gt;"."),TRUE,FALSE)</formula>
    </cfRule>
    <cfRule type="expression" dxfId="830" priority="110">
      <formula>IF(AND(AU336&lt;0, RIGHT(TEXT(AU336,"0.#"),1)="."),TRUE,FALSE)</formula>
    </cfRule>
  </conditionalFormatting>
  <conditionalFormatting sqref="AK368">
    <cfRule type="expression" dxfId="829" priority="105">
      <formula>IF(RIGHT(TEXT(AK368,"0.#"),1)=".",FALSE,TRUE)</formula>
    </cfRule>
    <cfRule type="expression" dxfId="828" priority="106">
      <formula>IF(RIGHT(TEXT(AK368,"0.#"),1)=".",TRUE,FALSE)</formula>
    </cfRule>
  </conditionalFormatting>
  <conditionalFormatting sqref="AU368:AX368">
    <cfRule type="expression" dxfId="827" priority="101">
      <formula>IF(AND(AU368&gt;=0, RIGHT(TEXT(AU368,"0.#"),1)&lt;&gt;"."),TRUE,FALSE)</formula>
    </cfRule>
    <cfRule type="expression" dxfId="826" priority="102">
      <formula>IF(AND(AU368&gt;=0, RIGHT(TEXT(AU368,"0.#"),1)="."),TRUE,FALSE)</formula>
    </cfRule>
    <cfRule type="expression" dxfId="825" priority="103">
      <formula>IF(AND(AU368&lt;0, RIGHT(TEXT(AU368,"0.#"),1)&lt;&gt;"."),TRUE,FALSE)</formula>
    </cfRule>
    <cfRule type="expression" dxfId="824" priority="104">
      <formula>IF(AND(AU368&lt;0, RIGHT(TEXT(AU368,"0.#"),1)="."),TRUE,FALSE)</formula>
    </cfRule>
  </conditionalFormatting>
  <conditionalFormatting sqref="AK369:AK397">
    <cfRule type="expression" dxfId="823" priority="99">
      <formula>IF(RIGHT(TEXT(AK369,"0.#"),1)=".",FALSE,TRUE)</formula>
    </cfRule>
    <cfRule type="expression" dxfId="822" priority="100">
      <formula>IF(RIGHT(TEXT(AK369,"0.#"),1)=".",TRUE,FALSE)</formula>
    </cfRule>
  </conditionalFormatting>
  <conditionalFormatting sqref="AU369:AX397">
    <cfRule type="expression" dxfId="821" priority="95">
      <formula>IF(AND(AU369&gt;=0, RIGHT(TEXT(AU369,"0.#"),1)&lt;&gt;"."),TRUE,FALSE)</formula>
    </cfRule>
    <cfRule type="expression" dxfId="820" priority="96">
      <formula>IF(AND(AU369&gt;=0, RIGHT(TEXT(AU369,"0.#"),1)="."),TRUE,FALSE)</formula>
    </cfRule>
    <cfRule type="expression" dxfId="819" priority="97">
      <formula>IF(AND(AU369&lt;0, RIGHT(TEXT(AU369,"0.#"),1)&lt;&gt;"."),TRUE,FALSE)</formula>
    </cfRule>
    <cfRule type="expression" dxfId="818" priority="98">
      <formula>IF(AND(AU369&lt;0, RIGHT(TEXT(AU369,"0.#"),1)="."),TRUE,FALSE)</formula>
    </cfRule>
  </conditionalFormatting>
  <conditionalFormatting sqref="AK401">
    <cfRule type="expression" dxfId="817" priority="93">
      <formula>IF(RIGHT(TEXT(AK401,"0.#"),1)=".",FALSE,TRUE)</formula>
    </cfRule>
    <cfRule type="expression" dxfId="816" priority="94">
      <formula>IF(RIGHT(TEXT(AK401,"0.#"),1)=".",TRUE,FALSE)</formula>
    </cfRule>
  </conditionalFormatting>
  <conditionalFormatting sqref="AU401:AX401">
    <cfRule type="expression" dxfId="815" priority="89">
      <formula>IF(AND(AU401&gt;=0, RIGHT(TEXT(AU401,"0.#"),1)&lt;&gt;"."),TRUE,FALSE)</formula>
    </cfRule>
    <cfRule type="expression" dxfId="814" priority="90">
      <formula>IF(AND(AU401&gt;=0, RIGHT(TEXT(AU401,"0.#"),1)="."),TRUE,FALSE)</formula>
    </cfRule>
    <cfRule type="expression" dxfId="813" priority="91">
      <formula>IF(AND(AU401&lt;0, RIGHT(TEXT(AU401,"0.#"),1)&lt;&gt;"."),TRUE,FALSE)</formula>
    </cfRule>
    <cfRule type="expression" dxfId="812" priority="92">
      <formula>IF(AND(AU401&lt;0, RIGHT(TEXT(AU401,"0.#"),1)="."),TRUE,FALSE)</formula>
    </cfRule>
  </conditionalFormatting>
  <conditionalFormatting sqref="AK402:AK430">
    <cfRule type="expression" dxfId="811" priority="87">
      <formula>IF(RIGHT(TEXT(AK402,"0.#"),1)=".",FALSE,TRUE)</formula>
    </cfRule>
    <cfRule type="expression" dxfId="810" priority="88">
      <formula>IF(RIGHT(TEXT(AK402,"0.#"),1)=".",TRUE,FALSE)</formula>
    </cfRule>
  </conditionalFormatting>
  <conditionalFormatting sqref="AU402:AX430">
    <cfRule type="expression" dxfId="809" priority="83">
      <formula>IF(AND(AU402&gt;=0, RIGHT(TEXT(AU402,"0.#"),1)&lt;&gt;"."),TRUE,FALSE)</formula>
    </cfRule>
    <cfRule type="expression" dxfId="808" priority="84">
      <formula>IF(AND(AU402&gt;=0, RIGHT(TEXT(AU402,"0.#"),1)="."),TRUE,FALSE)</formula>
    </cfRule>
    <cfRule type="expression" dxfId="807" priority="85">
      <formula>IF(AND(AU402&lt;0, RIGHT(TEXT(AU402,"0.#"),1)&lt;&gt;"."),TRUE,FALSE)</formula>
    </cfRule>
    <cfRule type="expression" dxfId="806" priority="86">
      <formula>IF(AND(AU402&lt;0, RIGHT(TEXT(AU402,"0.#"),1)="."),TRUE,FALSE)</formula>
    </cfRule>
  </conditionalFormatting>
  <conditionalFormatting sqref="AK434">
    <cfRule type="expression" dxfId="805" priority="81">
      <formula>IF(RIGHT(TEXT(AK434,"0.#"),1)=".",FALSE,TRUE)</formula>
    </cfRule>
    <cfRule type="expression" dxfId="804" priority="82">
      <formula>IF(RIGHT(TEXT(AK434,"0.#"),1)=".",TRUE,FALSE)</formula>
    </cfRule>
  </conditionalFormatting>
  <conditionalFormatting sqref="AU434:AX434">
    <cfRule type="expression" dxfId="803" priority="77">
      <formula>IF(AND(AU434&gt;=0, RIGHT(TEXT(AU434,"0.#"),1)&lt;&gt;"."),TRUE,FALSE)</formula>
    </cfRule>
    <cfRule type="expression" dxfId="802" priority="78">
      <formula>IF(AND(AU434&gt;=0, RIGHT(TEXT(AU434,"0.#"),1)="."),TRUE,FALSE)</formula>
    </cfRule>
    <cfRule type="expression" dxfId="801" priority="79">
      <formula>IF(AND(AU434&lt;0, RIGHT(TEXT(AU434,"0.#"),1)&lt;&gt;"."),TRUE,FALSE)</formula>
    </cfRule>
    <cfRule type="expression" dxfId="800" priority="80">
      <formula>IF(AND(AU434&lt;0, RIGHT(TEXT(AU434,"0.#"),1)="."),TRUE,FALSE)</formula>
    </cfRule>
  </conditionalFormatting>
  <conditionalFormatting sqref="AK435:AK463">
    <cfRule type="expression" dxfId="799" priority="75">
      <formula>IF(RIGHT(TEXT(AK435,"0.#"),1)=".",FALSE,TRUE)</formula>
    </cfRule>
    <cfRule type="expression" dxfId="798" priority="76">
      <formula>IF(RIGHT(TEXT(AK435,"0.#"),1)=".",TRUE,FALSE)</formula>
    </cfRule>
  </conditionalFormatting>
  <conditionalFormatting sqref="AU435:AX463">
    <cfRule type="expression" dxfId="797" priority="71">
      <formula>IF(AND(AU435&gt;=0, RIGHT(TEXT(AU435,"0.#"),1)&lt;&gt;"."),TRUE,FALSE)</formula>
    </cfRule>
    <cfRule type="expression" dxfId="796" priority="72">
      <formula>IF(AND(AU435&gt;=0, RIGHT(TEXT(AU435,"0.#"),1)="."),TRUE,FALSE)</formula>
    </cfRule>
    <cfRule type="expression" dxfId="795" priority="73">
      <formula>IF(AND(AU435&lt;0, RIGHT(TEXT(AU435,"0.#"),1)&lt;&gt;"."),TRUE,FALSE)</formula>
    </cfRule>
    <cfRule type="expression" dxfId="794" priority="74">
      <formula>IF(AND(AU435&lt;0, RIGHT(TEXT(AU435,"0.#"),1)="."),TRUE,FALSE)</formula>
    </cfRule>
  </conditionalFormatting>
  <conditionalFormatting sqref="AK467">
    <cfRule type="expression" dxfId="793" priority="69">
      <formula>IF(RIGHT(TEXT(AK467,"0.#"),1)=".",FALSE,TRUE)</formula>
    </cfRule>
    <cfRule type="expression" dxfId="792" priority="70">
      <formula>IF(RIGHT(TEXT(AK467,"0.#"),1)=".",TRUE,FALSE)</formula>
    </cfRule>
  </conditionalFormatting>
  <conditionalFormatting sqref="AU467:AX467">
    <cfRule type="expression" dxfId="791" priority="65">
      <formula>IF(AND(AU467&gt;=0, RIGHT(TEXT(AU467,"0.#"),1)&lt;&gt;"."),TRUE,FALSE)</formula>
    </cfRule>
    <cfRule type="expression" dxfId="790" priority="66">
      <formula>IF(AND(AU467&gt;=0, RIGHT(TEXT(AU467,"0.#"),1)="."),TRUE,FALSE)</formula>
    </cfRule>
    <cfRule type="expression" dxfId="789" priority="67">
      <formula>IF(AND(AU467&lt;0, RIGHT(TEXT(AU467,"0.#"),1)&lt;&gt;"."),TRUE,FALSE)</formula>
    </cfRule>
    <cfRule type="expression" dxfId="788" priority="68">
      <formula>IF(AND(AU467&lt;0, RIGHT(TEXT(AU467,"0.#"),1)="."),TRUE,FALSE)</formula>
    </cfRule>
  </conditionalFormatting>
  <conditionalFormatting sqref="AK468:AK496">
    <cfRule type="expression" dxfId="787" priority="63">
      <formula>IF(RIGHT(TEXT(AK468,"0.#"),1)=".",FALSE,TRUE)</formula>
    </cfRule>
    <cfRule type="expression" dxfId="786" priority="64">
      <formula>IF(RIGHT(TEXT(AK468,"0.#"),1)=".",TRUE,FALSE)</formula>
    </cfRule>
  </conditionalFormatting>
  <conditionalFormatting sqref="AU468:AX496">
    <cfRule type="expression" dxfId="785" priority="59">
      <formula>IF(AND(AU468&gt;=0, RIGHT(TEXT(AU468,"0.#"),1)&lt;&gt;"."),TRUE,FALSE)</formula>
    </cfRule>
    <cfRule type="expression" dxfId="784" priority="60">
      <formula>IF(AND(AU468&gt;=0, RIGHT(TEXT(AU468,"0.#"),1)="."),TRUE,FALSE)</formula>
    </cfRule>
    <cfRule type="expression" dxfId="783" priority="61">
      <formula>IF(AND(AU468&lt;0, RIGHT(TEXT(AU468,"0.#"),1)&lt;&gt;"."),TRUE,FALSE)</formula>
    </cfRule>
    <cfRule type="expression" dxfId="782" priority="62">
      <formula>IF(AND(AU468&lt;0, RIGHT(TEXT(AU468,"0.#"),1)="."),TRUE,FALSE)</formula>
    </cfRule>
  </conditionalFormatting>
  <conditionalFormatting sqref="AE24:AX24 AJ23:AS23">
    <cfRule type="expression" dxfId="781" priority="57">
      <formula>IF(RIGHT(TEXT(AE23,"0.#"),1)=".",FALSE,TRUE)</formula>
    </cfRule>
    <cfRule type="expression" dxfId="780" priority="58">
      <formula>IF(RIGHT(TEXT(AE23,"0.#"),1)=".",TRUE,FALSE)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25:AS25">
    <cfRule type="expression" dxfId="747" priority="3">
      <formula>IF(RIGHT(TEXT(AE25,"0.#"),1)=".",FALSE,TRUE)</formula>
    </cfRule>
    <cfRule type="expression" dxfId="746" priority="4">
      <formula>IF(RIGHT(TEXT(AE25,"0.#"),1)=".",TRUE,FALSE)</formula>
    </cfRule>
  </conditionalFormatting>
  <conditionalFormatting sqref="L101">
    <cfRule type="expression" dxfId="745" priority="1">
      <formula>IF(RIGHT(TEXT(L101,"0.#"),1)=".",FALSE,TRUE)</formula>
    </cfRule>
    <cfRule type="expression" dxfId="744" priority="2">
      <formula>IF(RIGHT(TEXT(L101,"0.#"),1)=".",TRUE,FALSE)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105" max="16383" man="1"/>
    <brk id="129"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474</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1" t="s">
        <v>13</v>
      </c>
      <c r="B2" s="212"/>
      <c r="C2" s="212"/>
      <c r="D2" s="212"/>
      <c r="E2" s="212"/>
      <c r="F2" s="213"/>
      <c r="G2" s="218" t="s">
        <v>319</v>
      </c>
      <c r="H2" s="219"/>
      <c r="I2" s="219"/>
      <c r="J2" s="219"/>
      <c r="K2" s="219"/>
      <c r="L2" s="219"/>
      <c r="M2" s="219"/>
      <c r="N2" s="219"/>
      <c r="O2" s="220"/>
      <c r="P2" s="238" t="s">
        <v>83</v>
      </c>
      <c r="Q2" s="219"/>
      <c r="R2" s="219"/>
      <c r="S2" s="219"/>
      <c r="T2" s="219"/>
      <c r="U2" s="219"/>
      <c r="V2" s="219"/>
      <c r="W2" s="219"/>
      <c r="X2" s="220"/>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c r="A3" s="211"/>
      <c r="B3" s="212"/>
      <c r="C3" s="212"/>
      <c r="D3" s="212"/>
      <c r="E3" s="212"/>
      <c r="F3" s="213"/>
      <c r="G3" s="221"/>
      <c r="H3" s="108"/>
      <c r="I3" s="108"/>
      <c r="J3" s="108"/>
      <c r="K3" s="108"/>
      <c r="L3" s="108"/>
      <c r="M3" s="108"/>
      <c r="N3" s="108"/>
      <c r="O3" s="222"/>
      <c r="P3" s="239"/>
      <c r="Q3" s="108"/>
      <c r="R3" s="108"/>
      <c r="S3" s="108"/>
      <c r="T3" s="108"/>
      <c r="U3" s="108"/>
      <c r="V3" s="108"/>
      <c r="W3" s="108"/>
      <c r="X3" s="222"/>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464</v>
      </c>
      <c r="AX3" s="109"/>
    </row>
    <row r="4" spans="1:50" ht="22.5" customHeight="1">
      <c r="A4" s="214"/>
      <c r="B4" s="212"/>
      <c r="C4" s="212"/>
      <c r="D4" s="212"/>
      <c r="E4" s="212"/>
      <c r="F4" s="213"/>
      <c r="G4" s="318"/>
      <c r="H4" s="285"/>
      <c r="I4" s="285"/>
      <c r="J4" s="285"/>
      <c r="K4" s="285"/>
      <c r="L4" s="285"/>
      <c r="M4" s="285"/>
      <c r="N4" s="285"/>
      <c r="O4" s="286"/>
      <c r="P4" s="210"/>
      <c r="Q4" s="192"/>
      <c r="R4" s="192"/>
      <c r="S4" s="192"/>
      <c r="T4" s="192"/>
      <c r="U4" s="192"/>
      <c r="V4" s="192"/>
      <c r="W4" s="192"/>
      <c r="X4" s="193"/>
      <c r="Y4" s="290" t="s">
        <v>14</v>
      </c>
      <c r="Z4" s="291"/>
      <c r="AA4" s="292"/>
      <c r="AB4" s="657"/>
      <c r="AC4" s="293"/>
      <c r="AD4" s="293"/>
      <c r="AE4" s="93"/>
      <c r="AF4" s="94"/>
      <c r="AG4" s="94"/>
      <c r="AH4" s="94"/>
      <c r="AI4" s="95"/>
      <c r="AJ4" s="93"/>
      <c r="AK4" s="94"/>
      <c r="AL4" s="94"/>
      <c r="AM4" s="94"/>
      <c r="AN4" s="95"/>
      <c r="AO4" s="93"/>
      <c r="AP4" s="94"/>
      <c r="AQ4" s="94"/>
      <c r="AR4" s="94"/>
      <c r="AS4" s="95"/>
      <c r="AT4" s="224"/>
      <c r="AU4" s="224"/>
      <c r="AV4" s="224"/>
      <c r="AW4" s="224"/>
      <c r="AX4" s="225"/>
    </row>
    <row r="5" spans="1:50" ht="22.5" customHeight="1">
      <c r="A5" s="215"/>
      <c r="B5" s="216"/>
      <c r="C5" s="216"/>
      <c r="D5" s="216"/>
      <c r="E5" s="216"/>
      <c r="F5" s="217"/>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19"/>
      <c r="H6" s="320"/>
      <c r="I6" s="320"/>
      <c r="J6" s="320"/>
      <c r="K6" s="320"/>
      <c r="L6" s="320"/>
      <c r="M6" s="320"/>
      <c r="N6" s="320"/>
      <c r="O6" s="321"/>
      <c r="P6" s="194"/>
      <c r="Q6" s="194"/>
      <c r="R6" s="194"/>
      <c r="S6" s="194"/>
      <c r="T6" s="194"/>
      <c r="U6" s="194"/>
      <c r="V6" s="194"/>
      <c r="W6" s="194"/>
      <c r="X6" s="195"/>
      <c r="Y6" s="120" t="s">
        <v>15</v>
      </c>
      <c r="Z6" s="121"/>
      <c r="AA6" s="168"/>
      <c r="AB6" s="679" t="s">
        <v>465</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c r="A7" s="211" t="s">
        <v>13</v>
      </c>
      <c r="B7" s="212"/>
      <c r="C7" s="212"/>
      <c r="D7" s="212"/>
      <c r="E7" s="212"/>
      <c r="F7" s="213"/>
      <c r="G7" s="218" t="s">
        <v>319</v>
      </c>
      <c r="H7" s="219"/>
      <c r="I7" s="219"/>
      <c r="J7" s="219"/>
      <c r="K7" s="219"/>
      <c r="L7" s="219"/>
      <c r="M7" s="219"/>
      <c r="N7" s="219"/>
      <c r="O7" s="220"/>
      <c r="P7" s="238" t="s">
        <v>83</v>
      </c>
      <c r="Q7" s="219"/>
      <c r="R7" s="219"/>
      <c r="S7" s="219"/>
      <c r="T7" s="219"/>
      <c r="U7" s="219"/>
      <c r="V7" s="219"/>
      <c r="W7" s="219"/>
      <c r="X7" s="220"/>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c r="A8" s="211"/>
      <c r="B8" s="212"/>
      <c r="C8" s="212"/>
      <c r="D8" s="212"/>
      <c r="E8" s="212"/>
      <c r="F8" s="213"/>
      <c r="G8" s="221"/>
      <c r="H8" s="108"/>
      <c r="I8" s="108"/>
      <c r="J8" s="108"/>
      <c r="K8" s="108"/>
      <c r="L8" s="108"/>
      <c r="M8" s="108"/>
      <c r="N8" s="108"/>
      <c r="O8" s="222"/>
      <c r="P8" s="239"/>
      <c r="Q8" s="108"/>
      <c r="R8" s="108"/>
      <c r="S8" s="108"/>
      <c r="T8" s="108"/>
      <c r="U8" s="108"/>
      <c r="V8" s="108"/>
      <c r="W8" s="108"/>
      <c r="X8" s="222"/>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c r="A9" s="214"/>
      <c r="B9" s="212"/>
      <c r="C9" s="212"/>
      <c r="D9" s="212"/>
      <c r="E9" s="212"/>
      <c r="F9" s="213"/>
      <c r="G9" s="318"/>
      <c r="H9" s="285"/>
      <c r="I9" s="285"/>
      <c r="J9" s="285"/>
      <c r="K9" s="285"/>
      <c r="L9" s="285"/>
      <c r="M9" s="285"/>
      <c r="N9" s="285"/>
      <c r="O9" s="286"/>
      <c r="P9" s="210"/>
      <c r="Q9" s="192"/>
      <c r="R9" s="192"/>
      <c r="S9" s="192"/>
      <c r="T9" s="192"/>
      <c r="U9" s="192"/>
      <c r="V9" s="192"/>
      <c r="W9" s="192"/>
      <c r="X9" s="193"/>
      <c r="Y9" s="290" t="s">
        <v>14</v>
      </c>
      <c r="Z9" s="291"/>
      <c r="AA9" s="292"/>
      <c r="AB9" s="657"/>
      <c r="AC9" s="293"/>
      <c r="AD9" s="293"/>
      <c r="AE9" s="93"/>
      <c r="AF9" s="94"/>
      <c r="AG9" s="94"/>
      <c r="AH9" s="94"/>
      <c r="AI9" s="95"/>
      <c r="AJ9" s="93"/>
      <c r="AK9" s="94"/>
      <c r="AL9" s="94"/>
      <c r="AM9" s="94"/>
      <c r="AN9" s="95"/>
      <c r="AO9" s="93"/>
      <c r="AP9" s="94"/>
      <c r="AQ9" s="94"/>
      <c r="AR9" s="94"/>
      <c r="AS9" s="95"/>
      <c r="AT9" s="224"/>
      <c r="AU9" s="224"/>
      <c r="AV9" s="224"/>
      <c r="AW9" s="224"/>
      <c r="AX9" s="225"/>
    </row>
    <row r="10" spans="1:50" ht="22.5" customHeight="1">
      <c r="A10" s="215"/>
      <c r="B10" s="216"/>
      <c r="C10" s="216"/>
      <c r="D10" s="216"/>
      <c r="E10" s="216"/>
      <c r="F10" s="217"/>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19"/>
      <c r="H11" s="320"/>
      <c r="I11" s="320"/>
      <c r="J11" s="320"/>
      <c r="K11" s="320"/>
      <c r="L11" s="320"/>
      <c r="M11" s="320"/>
      <c r="N11" s="320"/>
      <c r="O11" s="321"/>
      <c r="P11" s="194"/>
      <c r="Q11" s="194"/>
      <c r="R11" s="194"/>
      <c r="S11" s="194"/>
      <c r="T11" s="194"/>
      <c r="U11" s="194"/>
      <c r="V11" s="194"/>
      <c r="W11" s="194"/>
      <c r="X11" s="195"/>
      <c r="Y11" s="120" t="s">
        <v>15</v>
      </c>
      <c r="Z11" s="121"/>
      <c r="AA11" s="168"/>
      <c r="AB11" s="679"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c r="A12" s="211" t="s">
        <v>13</v>
      </c>
      <c r="B12" s="212"/>
      <c r="C12" s="212"/>
      <c r="D12" s="212"/>
      <c r="E12" s="212"/>
      <c r="F12" s="213"/>
      <c r="G12" s="218" t="s">
        <v>319</v>
      </c>
      <c r="H12" s="219"/>
      <c r="I12" s="219"/>
      <c r="J12" s="219"/>
      <c r="K12" s="219"/>
      <c r="L12" s="219"/>
      <c r="M12" s="219"/>
      <c r="N12" s="219"/>
      <c r="O12" s="220"/>
      <c r="P12" s="238" t="s">
        <v>83</v>
      </c>
      <c r="Q12" s="219"/>
      <c r="R12" s="219"/>
      <c r="S12" s="219"/>
      <c r="T12" s="219"/>
      <c r="U12" s="219"/>
      <c r="V12" s="219"/>
      <c r="W12" s="219"/>
      <c r="X12" s="220"/>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c r="A14" s="214"/>
      <c r="B14" s="212"/>
      <c r="C14" s="212"/>
      <c r="D14" s="212"/>
      <c r="E14" s="212"/>
      <c r="F14" s="213"/>
      <c r="G14" s="318"/>
      <c r="H14" s="285"/>
      <c r="I14" s="285"/>
      <c r="J14" s="285"/>
      <c r="K14" s="285"/>
      <c r="L14" s="285"/>
      <c r="M14" s="285"/>
      <c r="N14" s="285"/>
      <c r="O14" s="286"/>
      <c r="P14" s="210"/>
      <c r="Q14" s="192"/>
      <c r="R14" s="192"/>
      <c r="S14" s="192"/>
      <c r="T14" s="192"/>
      <c r="U14" s="192"/>
      <c r="V14" s="192"/>
      <c r="W14" s="192"/>
      <c r="X14" s="193"/>
      <c r="Y14" s="290" t="s">
        <v>14</v>
      </c>
      <c r="Z14" s="291"/>
      <c r="AA14" s="292"/>
      <c r="AB14" s="657"/>
      <c r="AC14" s="293"/>
      <c r="AD14" s="293"/>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c r="A15" s="215"/>
      <c r="B15" s="216"/>
      <c r="C15" s="216"/>
      <c r="D15" s="216"/>
      <c r="E15" s="216"/>
      <c r="F15" s="217"/>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19"/>
      <c r="H16" s="320"/>
      <c r="I16" s="320"/>
      <c r="J16" s="320"/>
      <c r="K16" s="320"/>
      <c r="L16" s="320"/>
      <c r="M16" s="320"/>
      <c r="N16" s="320"/>
      <c r="O16" s="321"/>
      <c r="P16" s="194"/>
      <c r="Q16" s="194"/>
      <c r="R16" s="194"/>
      <c r="S16" s="194"/>
      <c r="T16" s="194"/>
      <c r="U16" s="194"/>
      <c r="V16" s="194"/>
      <c r="W16" s="194"/>
      <c r="X16" s="195"/>
      <c r="Y16" s="120" t="s">
        <v>15</v>
      </c>
      <c r="Z16" s="121"/>
      <c r="AA16" s="168"/>
      <c r="AB16" s="679"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c r="A17" s="211" t="s">
        <v>13</v>
      </c>
      <c r="B17" s="212"/>
      <c r="C17" s="212"/>
      <c r="D17" s="212"/>
      <c r="E17" s="212"/>
      <c r="F17" s="213"/>
      <c r="G17" s="218" t="s">
        <v>319</v>
      </c>
      <c r="H17" s="219"/>
      <c r="I17" s="219"/>
      <c r="J17" s="219"/>
      <c r="K17" s="219"/>
      <c r="L17" s="219"/>
      <c r="M17" s="219"/>
      <c r="N17" s="219"/>
      <c r="O17" s="220"/>
      <c r="P17" s="238" t="s">
        <v>83</v>
      </c>
      <c r="Q17" s="219"/>
      <c r="R17" s="219"/>
      <c r="S17" s="219"/>
      <c r="T17" s="219"/>
      <c r="U17" s="219"/>
      <c r="V17" s="219"/>
      <c r="W17" s="219"/>
      <c r="X17" s="220"/>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c r="A19" s="214"/>
      <c r="B19" s="212"/>
      <c r="C19" s="212"/>
      <c r="D19" s="212"/>
      <c r="E19" s="212"/>
      <c r="F19" s="213"/>
      <c r="G19" s="318"/>
      <c r="H19" s="285"/>
      <c r="I19" s="285"/>
      <c r="J19" s="285"/>
      <c r="K19" s="285"/>
      <c r="L19" s="285"/>
      <c r="M19" s="285"/>
      <c r="N19" s="285"/>
      <c r="O19" s="286"/>
      <c r="P19" s="210"/>
      <c r="Q19" s="192"/>
      <c r="R19" s="192"/>
      <c r="S19" s="192"/>
      <c r="T19" s="192"/>
      <c r="U19" s="192"/>
      <c r="V19" s="192"/>
      <c r="W19" s="192"/>
      <c r="X19" s="193"/>
      <c r="Y19" s="290" t="s">
        <v>14</v>
      </c>
      <c r="Z19" s="291"/>
      <c r="AA19" s="292"/>
      <c r="AB19" s="657"/>
      <c r="AC19" s="293"/>
      <c r="AD19" s="293"/>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c r="A20" s="215"/>
      <c r="B20" s="216"/>
      <c r="C20" s="216"/>
      <c r="D20" s="216"/>
      <c r="E20" s="216"/>
      <c r="F20" s="217"/>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19"/>
      <c r="H21" s="320"/>
      <c r="I21" s="320"/>
      <c r="J21" s="320"/>
      <c r="K21" s="320"/>
      <c r="L21" s="320"/>
      <c r="M21" s="320"/>
      <c r="N21" s="320"/>
      <c r="O21" s="321"/>
      <c r="P21" s="194"/>
      <c r="Q21" s="194"/>
      <c r="R21" s="194"/>
      <c r="S21" s="194"/>
      <c r="T21" s="194"/>
      <c r="U21" s="194"/>
      <c r="V21" s="194"/>
      <c r="W21" s="194"/>
      <c r="X21" s="195"/>
      <c r="Y21" s="120" t="s">
        <v>15</v>
      </c>
      <c r="Z21" s="121"/>
      <c r="AA21" s="168"/>
      <c r="AB21" s="679" t="s">
        <v>466</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c r="A22" s="211" t="s">
        <v>13</v>
      </c>
      <c r="B22" s="212"/>
      <c r="C22" s="212"/>
      <c r="D22" s="212"/>
      <c r="E22" s="212"/>
      <c r="F22" s="213"/>
      <c r="G22" s="218" t="s">
        <v>319</v>
      </c>
      <c r="H22" s="219"/>
      <c r="I22" s="219"/>
      <c r="J22" s="219"/>
      <c r="K22" s="219"/>
      <c r="L22" s="219"/>
      <c r="M22" s="219"/>
      <c r="N22" s="219"/>
      <c r="O22" s="220"/>
      <c r="P22" s="238" t="s">
        <v>83</v>
      </c>
      <c r="Q22" s="219"/>
      <c r="R22" s="219"/>
      <c r="S22" s="219"/>
      <c r="T22" s="219"/>
      <c r="U22" s="219"/>
      <c r="V22" s="219"/>
      <c r="W22" s="219"/>
      <c r="X22" s="220"/>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467</v>
      </c>
      <c r="AX23" s="109"/>
    </row>
    <row r="24" spans="1:50" ht="22.5" customHeight="1">
      <c r="A24" s="214"/>
      <c r="B24" s="212"/>
      <c r="C24" s="212"/>
      <c r="D24" s="212"/>
      <c r="E24" s="212"/>
      <c r="F24" s="213"/>
      <c r="G24" s="318"/>
      <c r="H24" s="285"/>
      <c r="I24" s="285"/>
      <c r="J24" s="285"/>
      <c r="K24" s="285"/>
      <c r="L24" s="285"/>
      <c r="M24" s="285"/>
      <c r="N24" s="285"/>
      <c r="O24" s="286"/>
      <c r="P24" s="210"/>
      <c r="Q24" s="192"/>
      <c r="R24" s="192"/>
      <c r="S24" s="192"/>
      <c r="T24" s="192"/>
      <c r="U24" s="192"/>
      <c r="V24" s="192"/>
      <c r="W24" s="192"/>
      <c r="X24" s="193"/>
      <c r="Y24" s="290" t="s">
        <v>14</v>
      </c>
      <c r="Z24" s="291"/>
      <c r="AA24" s="292"/>
      <c r="AB24" s="657"/>
      <c r="AC24" s="293"/>
      <c r="AD24" s="293"/>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c r="A25" s="215"/>
      <c r="B25" s="216"/>
      <c r="C25" s="216"/>
      <c r="D25" s="216"/>
      <c r="E25" s="216"/>
      <c r="F25" s="217"/>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19"/>
      <c r="H26" s="320"/>
      <c r="I26" s="320"/>
      <c r="J26" s="320"/>
      <c r="K26" s="320"/>
      <c r="L26" s="320"/>
      <c r="M26" s="320"/>
      <c r="N26" s="320"/>
      <c r="O26" s="321"/>
      <c r="P26" s="194"/>
      <c r="Q26" s="194"/>
      <c r="R26" s="194"/>
      <c r="S26" s="194"/>
      <c r="T26" s="194"/>
      <c r="U26" s="194"/>
      <c r="V26" s="194"/>
      <c r="W26" s="194"/>
      <c r="X26" s="195"/>
      <c r="Y26" s="120" t="s">
        <v>15</v>
      </c>
      <c r="Z26" s="121"/>
      <c r="AA26" s="168"/>
      <c r="AB26" s="679" t="s">
        <v>466</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c r="A27" s="211" t="s">
        <v>13</v>
      </c>
      <c r="B27" s="212"/>
      <c r="C27" s="212"/>
      <c r="D27" s="212"/>
      <c r="E27" s="212"/>
      <c r="F27" s="213"/>
      <c r="G27" s="218" t="s">
        <v>319</v>
      </c>
      <c r="H27" s="219"/>
      <c r="I27" s="219"/>
      <c r="J27" s="219"/>
      <c r="K27" s="219"/>
      <c r="L27" s="219"/>
      <c r="M27" s="219"/>
      <c r="N27" s="219"/>
      <c r="O27" s="220"/>
      <c r="P27" s="238" t="s">
        <v>83</v>
      </c>
      <c r="Q27" s="219"/>
      <c r="R27" s="219"/>
      <c r="S27" s="219"/>
      <c r="T27" s="219"/>
      <c r="U27" s="219"/>
      <c r="V27" s="219"/>
      <c r="W27" s="219"/>
      <c r="X27" s="220"/>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464</v>
      </c>
      <c r="AX28" s="109"/>
    </row>
    <row r="29" spans="1:50" ht="22.5" customHeight="1">
      <c r="A29" s="214"/>
      <c r="B29" s="212"/>
      <c r="C29" s="212"/>
      <c r="D29" s="212"/>
      <c r="E29" s="212"/>
      <c r="F29" s="213"/>
      <c r="G29" s="318"/>
      <c r="H29" s="285"/>
      <c r="I29" s="285"/>
      <c r="J29" s="285"/>
      <c r="K29" s="285"/>
      <c r="L29" s="285"/>
      <c r="M29" s="285"/>
      <c r="N29" s="285"/>
      <c r="O29" s="286"/>
      <c r="P29" s="210"/>
      <c r="Q29" s="192"/>
      <c r="R29" s="192"/>
      <c r="S29" s="192"/>
      <c r="T29" s="192"/>
      <c r="U29" s="192"/>
      <c r="V29" s="192"/>
      <c r="W29" s="192"/>
      <c r="X29" s="193"/>
      <c r="Y29" s="290" t="s">
        <v>14</v>
      </c>
      <c r="Z29" s="291"/>
      <c r="AA29" s="292"/>
      <c r="AB29" s="657"/>
      <c r="AC29" s="293"/>
      <c r="AD29" s="293"/>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c r="A30" s="215"/>
      <c r="B30" s="216"/>
      <c r="C30" s="216"/>
      <c r="D30" s="216"/>
      <c r="E30" s="216"/>
      <c r="F30" s="217"/>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19"/>
      <c r="H31" s="320"/>
      <c r="I31" s="320"/>
      <c r="J31" s="320"/>
      <c r="K31" s="320"/>
      <c r="L31" s="320"/>
      <c r="M31" s="320"/>
      <c r="N31" s="320"/>
      <c r="O31" s="321"/>
      <c r="P31" s="194"/>
      <c r="Q31" s="194"/>
      <c r="R31" s="194"/>
      <c r="S31" s="194"/>
      <c r="T31" s="194"/>
      <c r="U31" s="194"/>
      <c r="V31" s="194"/>
      <c r="W31" s="194"/>
      <c r="X31" s="195"/>
      <c r="Y31" s="120" t="s">
        <v>15</v>
      </c>
      <c r="Z31" s="121"/>
      <c r="AA31" s="168"/>
      <c r="AB31" s="679" t="s">
        <v>465</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c r="A32" s="211" t="s">
        <v>13</v>
      </c>
      <c r="B32" s="212"/>
      <c r="C32" s="212"/>
      <c r="D32" s="212"/>
      <c r="E32" s="212"/>
      <c r="F32" s="213"/>
      <c r="G32" s="218" t="s">
        <v>319</v>
      </c>
      <c r="H32" s="219"/>
      <c r="I32" s="219"/>
      <c r="J32" s="219"/>
      <c r="K32" s="219"/>
      <c r="L32" s="219"/>
      <c r="M32" s="219"/>
      <c r="N32" s="219"/>
      <c r="O32" s="220"/>
      <c r="P32" s="238" t="s">
        <v>83</v>
      </c>
      <c r="Q32" s="219"/>
      <c r="R32" s="219"/>
      <c r="S32" s="219"/>
      <c r="T32" s="219"/>
      <c r="U32" s="219"/>
      <c r="V32" s="219"/>
      <c r="W32" s="219"/>
      <c r="X32" s="220"/>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467</v>
      </c>
      <c r="AX33" s="109"/>
    </row>
    <row r="34" spans="1:50" ht="22.5" customHeight="1">
      <c r="A34" s="214"/>
      <c r="B34" s="212"/>
      <c r="C34" s="212"/>
      <c r="D34" s="212"/>
      <c r="E34" s="212"/>
      <c r="F34" s="213"/>
      <c r="G34" s="318"/>
      <c r="H34" s="285"/>
      <c r="I34" s="285"/>
      <c r="J34" s="285"/>
      <c r="K34" s="285"/>
      <c r="L34" s="285"/>
      <c r="M34" s="285"/>
      <c r="N34" s="285"/>
      <c r="O34" s="286"/>
      <c r="P34" s="210"/>
      <c r="Q34" s="192"/>
      <c r="R34" s="192"/>
      <c r="S34" s="192"/>
      <c r="T34" s="192"/>
      <c r="U34" s="192"/>
      <c r="V34" s="192"/>
      <c r="W34" s="192"/>
      <c r="X34" s="193"/>
      <c r="Y34" s="290" t="s">
        <v>14</v>
      </c>
      <c r="Z34" s="291"/>
      <c r="AA34" s="292"/>
      <c r="AB34" s="657"/>
      <c r="AC34" s="293"/>
      <c r="AD34" s="293"/>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c r="A35" s="215"/>
      <c r="B35" s="216"/>
      <c r="C35" s="216"/>
      <c r="D35" s="216"/>
      <c r="E35" s="216"/>
      <c r="F35" s="217"/>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19"/>
      <c r="H36" s="320"/>
      <c r="I36" s="320"/>
      <c r="J36" s="320"/>
      <c r="K36" s="320"/>
      <c r="L36" s="320"/>
      <c r="M36" s="320"/>
      <c r="N36" s="320"/>
      <c r="O36" s="321"/>
      <c r="P36" s="194"/>
      <c r="Q36" s="194"/>
      <c r="R36" s="194"/>
      <c r="S36" s="194"/>
      <c r="T36" s="194"/>
      <c r="U36" s="194"/>
      <c r="V36" s="194"/>
      <c r="W36" s="194"/>
      <c r="X36" s="195"/>
      <c r="Y36" s="120" t="s">
        <v>15</v>
      </c>
      <c r="Z36" s="121"/>
      <c r="AA36" s="168"/>
      <c r="AB36" s="679" t="s">
        <v>466</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c r="A37" s="211" t="s">
        <v>13</v>
      </c>
      <c r="B37" s="212"/>
      <c r="C37" s="212"/>
      <c r="D37" s="212"/>
      <c r="E37" s="212"/>
      <c r="F37" s="213"/>
      <c r="G37" s="218" t="s">
        <v>319</v>
      </c>
      <c r="H37" s="219"/>
      <c r="I37" s="219"/>
      <c r="J37" s="219"/>
      <c r="K37" s="219"/>
      <c r="L37" s="219"/>
      <c r="M37" s="219"/>
      <c r="N37" s="219"/>
      <c r="O37" s="220"/>
      <c r="P37" s="238" t="s">
        <v>83</v>
      </c>
      <c r="Q37" s="219"/>
      <c r="R37" s="219"/>
      <c r="S37" s="219"/>
      <c r="T37" s="219"/>
      <c r="U37" s="219"/>
      <c r="V37" s="219"/>
      <c r="W37" s="219"/>
      <c r="X37" s="220"/>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467</v>
      </c>
      <c r="AX38" s="109"/>
    </row>
    <row r="39" spans="1:50" ht="22.5" customHeight="1">
      <c r="A39" s="214"/>
      <c r="B39" s="212"/>
      <c r="C39" s="212"/>
      <c r="D39" s="212"/>
      <c r="E39" s="212"/>
      <c r="F39" s="213"/>
      <c r="G39" s="318"/>
      <c r="H39" s="285"/>
      <c r="I39" s="285"/>
      <c r="J39" s="285"/>
      <c r="K39" s="285"/>
      <c r="L39" s="285"/>
      <c r="M39" s="285"/>
      <c r="N39" s="285"/>
      <c r="O39" s="286"/>
      <c r="P39" s="210"/>
      <c r="Q39" s="192"/>
      <c r="R39" s="192"/>
      <c r="S39" s="192"/>
      <c r="T39" s="192"/>
      <c r="U39" s="192"/>
      <c r="V39" s="192"/>
      <c r="W39" s="192"/>
      <c r="X39" s="193"/>
      <c r="Y39" s="290" t="s">
        <v>14</v>
      </c>
      <c r="Z39" s="291"/>
      <c r="AA39" s="292"/>
      <c r="AB39" s="657"/>
      <c r="AC39" s="293"/>
      <c r="AD39" s="293"/>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c r="A40" s="215"/>
      <c r="B40" s="216"/>
      <c r="C40" s="216"/>
      <c r="D40" s="216"/>
      <c r="E40" s="216"/>
      <c r="F40" s="217"/>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19"/>
      <c r="H41" s="320"/>
      <c r="I41" s="320"/>
      <c r="J41" s="320"/>
      <c r="K41" s="320"/>
      <c r="L41" s="320"/>
      <c r="M41" s="320"/>
      <c r="N41" s="320"/>
      <c r="O41" s="321"/>
      <c r="P41" s="194"/>
      <c r="Q41" s="194"/>
      <c r="R41" s="194"/>
      <c r="S41" s="194"/>
      <c r="T41" s="194"/>
      <c r="U41" s="194"/>
      <c r="V41" s="194"/>
      <c r="W41" s="194"/>
      <c r="X41" s="195"/>
      <c r="Y41" s="120" t="s">
        <v>15</v>
      </c>
      <c r="Z41" s="121"/>
      <c r="AA41" s="168"/>
      <c r="AB41" s="679" t="s">
        <v>466</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c r="A42" s="211" t="s">
        <v>13</v>
      </c>
      <c r="B42" s="212"/>
      <c r="C42" s="212"/>
      <c r="D42" s="212"/>
      <c r="E42" s="212"/>
      <c r="F42" s="213"/>
      <c r="G42" s="218" t="s">
        <v>319</v>
      </c>
      <c r="H42" s="219"/>
      <c r="I42" s="219"/>
      <c r="J42" s="219"/>
      <c r="K42" s="219"/>
      <c r="L42" s="219"/>
      <c r="M42" s="219"/>
      <c r="N42" s="219"/>
      <c r="O42" s="220"/>
      <c r="P42" s="238" t="s">
        <v>83</v>
      </c>
      <c r="Q42" s="219"/>
      <c r="R42" s="219"/>
      <c r="S42" s="219"/>
      <c r="T42" s="219"/>
      <c r="U42" s="219"/>
      <c r="V42" s="219"/>
      <c r="W42" s="219"/>
      <c r="X42" s="220"/>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467</v>
      </c>
      <c r="AX43" s="109"/>
    </row>
    <row r="44" spans="1:50" ht="22.5" customHeight="1">
      <c r="A44" s="214"/>
      <c r="B44" s="212"/>
      <c r="C44" s="212"/>
      <c r="D44" s="212"/>
      <c r="E44" s="212"/>
      <c r="F44" s="213"/>
      <c r="G44" s="318"/>
      <c r="H44" s="285"/>
      <c r="I44" s="285"/>
      <c r="J44" s="285"/>
      <c r="K44" s="285"/>
      <c r="L44" s="285"/>
      <c r="M44" s="285"/>
      <c r="N44" s="285"/>
      <c r="O44" s="286"/>
      <c r="P44" s="210"/>
      <c r="Q44" s="192"/>
      <c r="R44" s="192"/>
      <c r="S44" s="192"/>
      <c r="T44" s="192"/>
      <c r="U44" s="192"/>
      <c r="V44" s="192"/>
      <c r="W44" s="192"/>
      <c r="X44" s="193"/>
      <c r="Y44" s="290" t="s">
        <v>14</v>
      </c>
      <c r="Z44" s="291"/>
      <c r="AA44" s="292"/>
      <c r="AB44" s="657"/>
      <c r="AC44" s="293"/>
      <c r="AD44" s="293"/>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19"/>
      <c r="H46" s="320"/>
      <c r="I46" s="320"/>
      <c r="J46" s="320"/>
      <c r="K46" s="320"/>
      <c r="L46" s="320"/>
      <c r="M46" s="320"/>
      <c r="N46" s="320"/>
      <c r="O46" s="321"/>
      <c r="P46" s="194"/>
      <c r="Q46" s="194"/>
      <c r="R46" s="194"/>
      <c r="S46" s="194"/>
      <c r="T46" s="194"/>
      <c r="U46" s="194"/>
      <c r="V46" s="194"/>
      <c r="W46" s="194"/>
      <c r="X46" s="195"/>
      <c r="Y46" s="120" t="s">
        <v>15</v>
      </c>
      <c r="Z46" s="121"/>
      <c r="AA46" s="168"/>
      <c r="AB46" s="679" t="s">
        <v>466</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c r="A47" s="211" t="s">
        <v>13</v>
      </c>
      <c r="B47" s="212"/>
      <c r="C47" s="212"/>
      <c r="D47" s="212"/>
      <c r="E47" s="212"/>
      <c r="F47" s="213"/>
      <c r="G47" s="218" t="s">
        <v>319</v>
      </c>
      <c r="H47" s="219"/>
      <c r="I47" s="219"/>
      <c r="J47" s="219"/>
      <c r="K47" s="219"/>
      <c r="L47" s="219"/>
      <c r="M47" s="219"/>
      <c r="N47" s="219"/>
      <c r="O47" s="220"/>
      <c r="P47" s="238" t="s">
        <v>83</v>
      </c>
      <c r="Q47" s="219"/>
      <c r="R47" s="219"/>
      <c r="S47" s="219"/>
      <c r="T47" s="219"/>
      <c r="U47" s="219"/>
      <c r="V47" s="219"/>
      <c r="W47" s="219"/>
      <c r="X47" s="220"/>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464</v>
      </c>
      <c r="AX48" s="109"/>
    </row>
    <row r="49" spans="1:50" ht="22.5" customHeight="1">
      <c r="A49" s="214"/>
      <c r="B49" s="212"/>
      <c r="C49" s="212"/>
      <c r="D49" s="212"/>
      <c r="E49" s="212"/>
      <c r="F49" s="213"/>
      <c r="G49" s="318"/>
      <c r="H49" s="285"/>
      <c r="I49" s="285"/>
      <c r="J49" s="285"/>
      <c r="K49" s="285"/>
      <c r="L49" s="285"/>
      <c r="M49" s="285"/>
      <c r="N49" s="285"/>
      <c r="O49" s="286"/>
      <c r="P49" s="210"/>
      <c r="Q49" s="192"/>
      <c r="R49" s="192"/>
      <c r="S49" s="192"/>
      <c r="T49" s="192"/>
      <c r="U49" s="192"/>
      <c r="V49" s="192"/>
      <c r="W49" s="192"/>
      <c r="X49" s="193"/>
      <c r="Y49" s="290" t="s">
        <v>14</v>
      </c>
      <c r="Z49" s="291"/>
      <c r="AA49" s="292"/>
      <c r="AB49" s="657"/>
      <c r="AC49" s="293"/>
      <c r="AD49" s="293"/>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c r="A50" s="215"/>
      <c r="B50" s="216"/>
      <c r="C50" s="216"/>
      <c r="D50" s="216"/>
      <c r="E50" s="216"/>
      <c r="F50" s="217"/>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19"/>
      <c r="H51" s="320"/>
      <c r="I51" s="320"/>
      <c r="J51" s="320"/>
      <c r="K51" s="320"/>
      <c r="L51" s="320"/>
      <c r="M51" s="320"/>
      <c r="N51" s="320"/>
      <c r="O51" s="321"/>
      <c r="P51" s="194"/>
      <c r="Q51" s="194"/>
      <c r="R51" s="194"/>
      <c r="S51" s="194"/>
      <c r="T51" s="194"/>
      <c r="U51" s="194"/>
      <c r="V51" s="194"/>
      <c r="W51" s="194"/>
      <c r="X51" s="195"/>
      <c r="Y51" s="120" t="s">
        <v>15</v>
      </c>
      <c r="Z51" s="121"/>
      <c r="AA51" s="168"/>
      <c r="AB51" s="688" t="s">
        <v>465</v>
      </c>
      <c r="AC51" s="689"/>
      <c r="AD51" s="689"/>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4" t="s">
        <v>371</v>
      </c>
      <c r="H2" s="385"/>
      <c r="I2" s="385"/>
      <c r="J2" s="385"/>
      <c r="K2" s="385"/>
      <c r="L2" s="385"/>
      <c r="M2" s="385"/>
      <c r="N2" s="385"/>
      <c r="O2" s="385"/>
      <c r="P2" s="385"/>
      <c r="Q2" s="385"/>
      <c r="R2" s="385"/>
      <c r="S2" s="385"/>
      <c r="T2" s="385"/>
      <c r="U2" s="385"/>
      <c r="V2" s="385"/>
      <c r="W2" s="385"/>
      <c r="X2" s="385"/>
      <c r="Y2" s="385"/>
      <c r="Z2" s="385"/>
      <c r="AA2" s="385"/>
      <c r="AB2" s="386"/>
      <c r="AC2" s="384" t="s">
        <v>461</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693"/>
      <c r="B3" s="694"/>
      <c r="C3" s="694"/>
      <c r="D3" s="694"/>
      <c r="E3" s="694"/>
      <c r="F3" s="695"/>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3"/>
      <c r="B15" s="694"/>
      <c r="C15" s="694"/>
      <c r="D15" s="694"/>
      <c r="E15" s="694"/>
      <c r="F15" s="695"/>
      <c r="G15" s="384" t="s">
        <v>372</v>
      </c>
      <c r="H15" s="385"/>
      <c r="I15" s="385"/>
      <c r="J15" s="385"/>
      <c r="K15" s="385"/>
      <c r="L15" s="385"/>
      <c r="M15" s="385"/>
      <c r="N15" s="385"/>
      <c r="O15" s="385"/>
      <c r="P15" s="385"/>
      <c r="Q15" s="385"/>
      <c r="R15" s="385"/>
      <c r="S15" s="385"/>
      <c r="T15" s="385"/>
      <c r="U15" s="385"/>
      <c r="V15" s="385"/>
      <c r="W15" s="385"/>
      <c r="X15" s="385"/>
      <c r="Y15" s="385"/>
      <c r="Z15" s="385"/>
      <c r="AA15" s="385"/>
      <c r="AB15" s="386"/>
      <c r="AC15" s="384" t="s">
        <v>373</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693"/>
      <c r="B16" s="694"/>
      <c r="C16" s="694"/>
      <c r="D16" s="694"/>
      <c r="E16" s="694"/>
      <c r="F16" s="695"/>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3"/>
      <c r="B28" s="694"/>
      <c r="C28" s="694"/>
      <c r="D28" s="694"/>
      <c r="E28" s="694"/>
      <c r="F28" s="695"/>
      <c r="G28" s="384" t="s">
        <v>374</v>
      </c>
      <c r="H28" s="385"/>
      <c r="I28" s="385"/>
      <c r="J28" s="385"/>
      <c r="K28" s="385"/>
      <c r="L28" s="385"/>
      <c r="M28" s="385"/>
      <c r="N28" s="385"/>
      <c r="O28" s="385"/>
      <c r="P28" s="385"/>
      <c r="Q28" s="385"/>
      <c r="R28" s="385"/>
      <c r="S28" s="385"/>
      <c r="T28" s="385"/>
      <c r="U28" s="385"/>
      <c r="V28" s="385"/>
      <c r="W28" s="385"/>
      <c r="X28" s="385"/>
      <c r="Y28" s="385"/>
      <c r="Z28" s="385"/>
      <c r="AA28" s="385"/>
      <c r="AB28" s="386"/>
      <c r="AC28" s="384" t="s">
        <v>375</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693"/>
      <c r="B29" s="694"/>
      <c r="C29" s="694"/>
      <c r="D29" s="694"/>
      <c r="E29" s="694"/>
      <c r="F29" s="695"/>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3"/>
      <c r="B41" s="694"/>
      <c r="C41" s="694"/>
      <c r="D41" s="694"/>
      <c r="E41" s="694"/>
      <c r="F41" s="695"/>
      <c r="G41" s="384" t="s">
        <v>376</v>
      </c>
      <c r="H41" s="385"/>
      <c r="I41" s="385"/>
      <c r="J41" s="385"/>
      <c r="K41" s="385"/>
      <c r="L41" s="385"/>
      <c r="M41" s="385"/>
      <c r="N41" s="385"/>
      <c r="O41" s="385"/>
      <c r="P41" s="385"/>
      <c r="Q41" s="385"/>
      <c r="R41" s="385"/>
      <c r="S41" s="385"/>
      <c r="T41" s="385"/>
      <c r="U41" s="385"/>
      <c r="V41" s="385"/>
      <c r="W41" s="385"/>
      <c r="X41" s="385"/>
      <c r="Y41" s="385"/>
      <c r="Z41" s="385"/>
      <c r="AA41" s="385"/>
      <c r="AB41" s="386"/>
      <c r="AC41" s="384" t="s">
        <v>377</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693"/>
      <c r="B42" s="694"/>
      <c r="C42" s="694"/>
      <c r="D42" s="694"/>
      <c r="E42" s="694"/>
      <c r="F42" s="695"/>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row r="55" spans="1:50" ht="30" customHeight="1">
      <c r="A55" s="690" t="s">
        <v>34</v>
      </c>
      <c r="B55" s="691"/>
      <c r="C55" s="691"/>
      <c r="D55" s="691"/>
      <c r="E55" s="691"/>
      <c r="F55" s="692"/>
      <c r="G55" s="384" t="s">
        <v>378</v>
      </c>
      <c r="H55" s="385"/>
      <c r="I55" s="385"/>
      <c r="J55" s="385"/>
      <c r="K55" s="385"/>
      <c r="L55" s="385"/>
      <c r="M55" s="385"/>
      <c r="N55" s="385"/>
      <c r="O55" s="385"/>
      <c r="P55" s="385"/>
      <c r="Q55" s="385"/>
      <c r="R55" s="385"/>
      <c r="S55" s="385"/>
      <c r="T55" s="385"/>
      <c r="U55" s="385"/>
      <c r="V55" s="385"/>
      <c r="W55" s="385"/>
      <c r="X55" s="385"/>
      <c r="Y55" s="385"/>
      <c r="Z55" s="385"/>
      <c r="AA55" s="385"/>
      <c r="AB55" s="386"/>
      <c r="AC55" s="384" t="s">
        <v>379</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693"/>
      <c r="B56" s="694"/>
      <c r="C56" s="694"/>
      <c r="D56" s="694"/>
      <c r="E56" s="694"/>
      <c r="F56" s="695"/>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3"/>
      <c r="B68" s="694"/>
      <c r="C68" s="694"/>
      <c r="D68" s="694"/>
      <c r="E68" s="694"/>
      <c r="F68" s="695"/>
      <c r="G68" s="384" t="s">
        <v>380</v>
      </c>
      <c r="H68" s="385"/>
      <c r="I68" s="385"/>
      <c r="J68" s="385"/>
      <c r="K68" s="385"/>
      <c r="L68" s="385"/>
      <c r="M68" s="385"/>
      <c r="N68" s="385"/>
      <c r="O68" s="385"/>
      <c r="P68" s="385"/>
      <c r="Q68" s="385"/>
      <c r="R68" s="385"/>
      <c r="S68" s="385"/>
      <c r="T68" s="385"/>
      <c r="U68" s="385"/>
      <c r="V68" s="385"/>
      <c r="W68" s="385"/>
      <c r="X68" s="385"/>
      <c r="Y68" s="385"/>
      <c r="Z68" s="385"/>
      <c r="AA68" s="385"/>
      <c r="AB68" s="386"/>
      <c r="AC68" s="384" t="s">
        <v>381</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693"/>
      <c r="B69" s="694"/>
      <c r="C69" s="694"/>
      <c r="D69" s="694"/>
      <c r="E69" s="694"/>
      <c r="F69" s="695"/>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3"/>
      <c r="B81" s="694"/>
      <c r="C81" s="694"/>
      <c r="D81" s="694"/>
      <c r="E81" s="694"/>
      <c r="F81" s="695"/>
      <c r="G81" s="384" t="s">
        <v>382</v>
      </c>
      <c r="H81" s="385"/>
      <c r="I81" s="385"/>
      <c r="J81" s="385"/>
      <c r="K81" s="385"/>
      <c r="L81" s="385"/>
      <c r="M81" s="385"/>
      <c r="N81" s="385"/>
      <c r="O81" s="385"/>
      <c r="P81" s="385"/>
      <c r="Q81" s="385"/>
      <c r="R81" s="385"/>
      <c r="S81" s="385"/>
      <c r="T81" s="385"/>
      <c r="U81" s="385"/>
      <c r="V81" s="385"/>
      <c r="W81" s="385"/>
      <c r="X81" s="385"/>
      <c r="Y81" s="385"/>
      <c r="Z81" s="385"/>
      <c r="AA81" s="385"/>
      <c r="AB81" s="386"/>
      <c r="AC81" s="384" t="s">
        <v>383</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693"/>
      <c r="B82" s="694"/>
      <c r="C82" s="694"/>
      <c r="D82" s="694"/>
      <c r="E82" s="694"/>
      <c r="F82" s="695"/>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3"/>
      <c r="B94" s="694"/>
      <c r="C94" s="694"/>
      <c r="D94" s="694"/>
      <c r="E94" s="694"/>
      <c r="F94" s="695"/>
      <c r="G94" s="384" t="s">
        <v>384</v>
      </c>
      <c r="H94" s="385"/>
      <c r="I94" s="385"/>
      <c r="J94" s="385"/>
      <c r="K94" s="385"/>
      <c r="L94" s="385"/>
      <c r="M94" s="385"/>
      <c r="N94" s="385"/>
      <c r="O94" s="385"/>
      <c r="P94" s="385"/>
      <c r="Q94" s="385"/>
      <c r="R94" s="385"/>
      <c r="S94" s="385"/>
      <c r="T94" s="385"/>
      <c r="U94" s="385"/>
      <c r="V94" s="385"/>
      <c r="W94" s="385"/>
      <c r="X94" s="385"/>
      <c r="Y94" s="385"/>
      <c r="Z94" s="385"/>
      <c r="AA94" s="385"/>
      <c r="AB94" s="386"/>
      <c r="AC94" s="384" t="s">
        <v>385</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693"/>
      <c r="B95" s="694"/>
      <c r="C95" s="694"/>
      <c r="D95" s="694"/>
      <c r="E95" s="694"/>
      <c r="F95" s="695"/>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row r="108" spans="1:50" ht="30" customHeight="1">
      <c r="A108" s="690" t="s">
        <v>34</v>
      </c>
      <c r="B108" s="691"/>
      <c r="C108" s="691"/>
      <c r="D108" s="691"/>
      <c r="E108" s="691"/>
      <c r="F108" s="692"/>
      <c r="G108" s="384" t="s">
        <v>386</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387</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693"/>
      <c r="B109" s="694"/>
      <c r="C109" s="694"/>
      <c r="D109" s="694"/>
      <c r="E109" s="694"/>
      <c r="F109" s="695"/>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3"/>
      <c r="B121" s="694"/>
      <c r="C121" s="694"/>
      <c r="D121" s="694"/>
      <c r="E121" s="694"/>
      <c r="F121" s="695"/>
      <c r="G121" s="384" t="s">
        <v>408</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388</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693"/>
      <c r="B122" s="694"/>
      <c r="C122" s="694"/>
      <c r="D122" s="694"/>
      <c r="E122" s="694"/>
      <c r="F122" s="695"/>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3"/>
      <c r="B134" s="694"/>
      <c r="C134" s="694"/>
      <c r="D134" s="694"/>
      <c r="E134" s="694"/>
      <c r="F134" s="695"/>
      <c r="G134" s="384" t="s">
        <v>389</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390</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693"/>
      <c r="B135" s="694"/>
      <c r="C135" s="694"/>
      <c r="D135" s="694"/>
      <c r="E135" s="694"/>
      <c r="F135" s="695"/>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3"/>
      <c r="B147" s="694"/>
      <c r="C147" s="694"/>
      <c r="D147" s="694"/>
      <c r="E147" s="694"/>
      <c r="F147" s="695"/>
      <c r="G147" s="384" t="s">
        <v>391</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392</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693"/>
      <c r="B148" s="694"/>
      <c r="C148" s="694"/>
      <c r="D148" s="694"/>
      <c r="E148" s="694"/>
      <c r="F148" s="695"/>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row r="161" spans="1:50" ht="30" customHeight="1">
      <c r="A161" s="690" t="s">
        <v>34</v>
      </c>
      <c r="B161" s="691"/>
      <c r="C161" s="691"/>
      <c r="D161" s="691"/>
      <c r="E161" s="691"/>
      <c r="F161" s="692"/>
      <c r="G161" s="384" t="s">
        <v>393</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394</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693"/>
      <c r="B162" s="694"/>
      <c r="C162" s="694"/>
      <c r="D162" s="694"/>
      <c r="E162" s="694"/>
      <c r="F162" s="695"/>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3"/>
      <c r="B174" s="694"/>
      <c r="C174" s="694"/>
      <c r="D174" s="694"/>
      <c r="E174" s="694"/>
      <c r="F174" s="695"/>
      <c r="G174" s="384" t="s">
        <v>395</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396</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693"/>
      <c r="B175" s="694"/>
      <c r="C175" s="694"/>
      <c r="D175" s="694"/>
      <c r="E175" s="694"/>
      <c r="F175" s="695"/>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3"/>
      <c r="B187" s="694"/>
      <c r="C187" s="694"/>
      <c r="D187" s="694"/>
      <c r="E187" s="694"/>
      <c r="F187" s="695"/>
      <c r="G187" s="384" t="s">
        <v>397</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398</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693"/>
      <c r="B188" s="694"/>
      <c r="C188" s="694"/>
      <c r="D188" s="694"/>
      <c r="E188" s="694"/>
      <c r="F188" s="695"/>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3"/>
      <c r="B200" s="694"/>
      <c r="C200" s="694"/>
      <c r="D200" s="694"/>
      <c r="E200" s="694"/>
      <c r="F200" s="695"/>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399</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693"/>
      <c r="B201" s="694"/>
      <c r="C201" s="694"/>
      <c r="D201" s="694"/>
      <c r="E201" s="694"/>
      <c r="F201" s="695"/>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row r="214" spans="1:50" ht="30" customHeight="1">
      <c r="A214" s="708" t="s">
        <v>34</v>
      </c>
      <c r="B214" s="709"/>
      <c r="C214" s="709"/>
      <c r="D214" s="709"/>
      <c r="E214" s="709"/>
      <c r="F214" s="710"/>
      <c r="G214" s="384" t="s">
        <v>400</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401</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693"/>
      <c r="B215" s="694"/>
      <c r="C215" s="694"/>
      <c r="D215" s="694"/>
      <c r="E215" s="694"/>
      <c r="F215" s="695"/>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3"/>
      <c r="B227" s="694"/>
      <c r="C227" s="694"/>
      <c r="D227" s="694"/>
      <c r="E227" s="694"/>
      <c r="F227" s="695"/>
      <c r="G227" s="384" t="s">
        <v>402</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403</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693"/>
      <c r="B228" s="694"/>
      <c r="C228" s="694"/>
      <c r="D228" s="694"/>
      <c r="E228" s="694"/>
      <c r="F228" s="695"/>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3"/>
      <c r="B240" s="694"/>
      <c r="C240" s="694"/>
      <c r="D240" s="694"/>
      <c r="E240" s="694"/>
      <c r="F240" s="695"/>
      <c r="G240" s="384" t="s">
        <v>404</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405</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693"/>
      <c r="B241" s="694"/>
      <c r="C241" s="694"/>
      <c r="D241" s="694"/>
      <c r="E241" s="694"/>
      <c r="F241" s="695"/>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3"/>
      <c r="B253" s="694"/>
      <c r="C253" s="694"/>
      <c r="D253" s="694"/>
      <c r="E253" s="694"/>
      <c r="F253" s="695"/>
      <c r="G253" s="384" t="s">
        <v>406</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407</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693"/>
      <c r="B254" s="694"/>
      <c r="C254" s="694"/>
      <c r="D254" s="694"/>
      <c r="E254" s="694"/>
      <c r="F254" s="695"/>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平成27年度行政事業レビュー_地域スポーツとトップスポーツの好循環推進プロジェクト</dc:title>
  <dc:creator>文部科学省</dc:creator>
  <cp:lastModifiedBy>文部科学省</cp:lastModifiedBy>
  <cp:lastPrinted>2015-07-08T00:07:11Z</cp:lastPrinted>
  <dcterms:created xsi:type="dcterms:W3CDTF">2012-03-13T00:50:25Z</dcterms:created>
  <dcterms:modified xsi:type="dcterms:W3CDTF">2015-09-03T01:21:02Z</dcterms:modified>
</cp:coreProperties>
</file>