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<sst xmlns="http://schemas.openxmlformats.org/spreadsheetml/2006/main" count="1398" uniqueCount="566">
  <si>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</si>
  <si>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</si>
  <si>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</si>
  <si>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</si>
  <si>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</si>
  <si>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</si>
  <si>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</si>
  <si>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</si>
  <si>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</si>
  <si>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</si>
  <si>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</si>
  <si>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</si>
  <si>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</si>
  <si>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</si>
  <si>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</si>
  <si>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</si>
  <si>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</si>
  <si>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</si>
  <si>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</si>
  <si>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</si>
  <si>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</si>
  <si>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</si>
  <si>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</si>
  <si>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</si>
  <si>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</si>
  <si>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</si>
  <si>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</si>
  <si>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</si>
  <si>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</si>
  <si>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</si>
  <si>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</si>
  <si>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</si>
  <si>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</si>
  <si>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</si>
  <si>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</si>
  <si>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</si>
  <si>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</si>
  <si>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</si>
  <si>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</si>
  <si>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</si>
  <si>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</si>
  <si>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</si>
  <si>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</si>
  <si>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</si>
  <si>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</si>
  <si>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</si>
  <si>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</si>
  <si>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</si>
  <si>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</si>
  <si>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</si>
  <si>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</si>
  <si>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</si>
  <si>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</si>
  <si>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</si>
  <si>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</si>
  <si>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</si>
  <si>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</si>
  <si>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</si>
  <si>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</si>
  <si>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</si>
  <si>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</si>
  <si>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</si>
  <si>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</si>
  <si>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</si>
  <si>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</si>
  <si>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</si>
  <si>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</si>
  <si>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</si>
  <si>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</si>
  <si>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</si>
  <si>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</si>
  <si>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</si>
  <si>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</si>
  <si>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</si>
  <si>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</si>
  <si>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</si>
  <si>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</si>
  <si>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</si>
  <si>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</si>
  <si>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</si>
  <si>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</si>
  <si>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</si>
  <si>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</si>
  <si>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</si>
  <si>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</si>
  <si>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</si>
  <si>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</si>
  <si>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</si>
  <si>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</si>
  <si>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</si>
  <si>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</si>
  <si>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</si>
  <si>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</si>
  <si>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</si>
  <si>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</si>
  <si>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</si>
  <si>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</si>
  <si>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</si>
  <si>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</si>
  <si>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</si>
  <si>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</si>
  <si>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</si>
  <si>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</si>
  <si>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</si>
  <si>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</si>
  <si>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</si>
  <si>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</si>
  <si>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</si>
  <si>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</si>
  <si>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</si>
  <si>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</si>
  <si>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</si>
  <si>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</si>
  <si>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</si>
  <si>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</si>
  <si>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</si>
  <si>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</si>
  <si>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</si>
  <si>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</si>
  <si>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</si>
  <si>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</si>
  <si>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</si>
  <si>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</si>
  <si>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</si>
  <si>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</si>
  <si>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</si>
  <si>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</si>
  <si>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</si>
  <si>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</si>
  <si>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</si>
  <si>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</si>
  <si>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</si>
  <si>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</si>
  <si>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</si>
  <si>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</si>
  <si>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</si>
  <si>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</si>
  <si>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</si>
  <si>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</si>
  <si>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</si>
  <si>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</si>
  <si>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</si>
  <si>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</si>
  <si>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</si>
  <si>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</si>
  <si>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</si>
  <si>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</si>
  <si>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</si>
  <si>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</si>
  <si>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</si>
  <si>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</si>
  <si>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</si>
  <si>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</si>
  <si>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</si>
  <si>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</si>
  <si>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</si>
  <si>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</si>
  <si>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</si>
  <si>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</si>
  <si>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</si>
  <si>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</si>
  <si>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</si>
  <si>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</si>
  <si>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</si>
  <si>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</si>
  <si>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</si>
  <si>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</si>
  <si>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</si>
  <si>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</si>
  <si>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</si>
  <si>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</si>
  <si>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</si>
  <si>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</si>
  <si>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</si>
  <si>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</si>
  <si>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</si>
  <si>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</si>
  <si>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</si>
  <si>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</si>
  <si>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</si>
  <si>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</si>
  <si>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</si>
  <si>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</si>
  <si>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</si>
  <si>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</si>
  <si>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</si>
  <si>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</si>
  <si>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</si>
  <si>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</si>
  <si>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</si>
  <si>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</si>
  <si>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</si>
  <si>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</si>
  <si>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</si>
  <si>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</si>
  <si>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</si>
  <si>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</si>
  <si>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</si>
  <si>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</si>
  <si>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</si>
  <si>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</si>
  <si>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</si>
  <si>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</si>
  <si>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</si>
  <si>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</si>
  <si>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</si>
  <si>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</si>
  <si>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</si>
  <si>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</si>
  <si>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</si>
  <si>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</si>
  <si>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</si>
  <si>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</si>
  <si>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</si>
  <si>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</si>
  <si>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</si>
  <si>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</si>
  <si>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</si>
  <si>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</si>
  <si>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</si>
  <si>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</si>
  <si>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</si>
  <si>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</si>
  <si>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</si>
  <si>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</si>
  <si>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</si>
  <si>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</si>
  <si>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</si>
  <si>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</si>
  <si>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</si>
  <si>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</si>
  <si>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</si>
  <si>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</si>
  <si>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</si>
  <si>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</si>
  <si>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</si>
  <si>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</si>
  <si>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</si>
  <si>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</si>
  <si>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</si>
  <si>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</si>
  <si>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</si>
  <si>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</si>
  <si>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</si>
  <si>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</si>
  <si>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</si>
  <si>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</si>
  <si>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</si>
  <si>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</si>
  <si>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</si>
  <si>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</si>
  <si>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</si>
  <si>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</si>
  <si>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</si>
  <si>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</si>
  <si>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</si>
  <si>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</si>
  <si>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</si>
  <si>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</si>
  <si>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</si>
  <si>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</si>
  <si>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</si>
  <si>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</si>
  <si>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</si>
  <si>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</si>
  <si>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</si>
  <si>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</si>
  <si>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</si>
  <si>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</si>
  <si>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</si>
  <si>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</si>
  <si>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</si>
  <si>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</si>
  <si>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</si>
  <si>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</si>
  <si>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</si>
  <si>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</si>
  <si>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</si>
  <si>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</si>
  <si>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</si>
  <si>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</si>
  <si>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</si>
  <si>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</si>
  <si>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</si>
  <si>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</si>
  <si>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</si>
  <si>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</si>
  <si>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</si>
  <si>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</si>
  <si>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</si>
  <si>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</si>
  <si>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</si>
  <si>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</si>
  <si>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</si>
  <si>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</si>
  <si>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</si>
  <si>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</si>
  <si>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</si>
  <si>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</si>
  <si>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</si>
  <si>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</si>
  <si>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</si>
  <si>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</si>
  <si>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</si>
  <si>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</si>
  <si>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</si>
  <si>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</si>
  <si>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</si>
  <si>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</si>
  <si>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</si>
  <si>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</si>
  <si>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</si>
  <si>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</si>
  <si>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</si>
  <si>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</si>
  <si>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</si>
  <si>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</si>
  <si>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</si>
  <si>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</si>
  <si>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</si>
  <si>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</si>
  <si>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</si>
  <si>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</si>
  <si>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</si>
  <si>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</si>
  <si>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</si>
  <si>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</si>
  <si>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</si>
  <si>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</si>
  <si>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</si>
  <si>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</si>
  <si>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</si>
  <si>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</si>
  <si>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</si>
  <si>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</si>
  <si>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</si>
  <si>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</si>
  <si>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</si>
  <si>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</si>
  <si>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</si>
  <si>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</si>
  <si>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</si>
  <si>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</si>
  <si>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</si>
  <si>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</si>
  <si>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</si>
  <si>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</si>
  <si>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</si>
  <si>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</si>
  <si>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</si>
  <si>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</si>
  <si>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</si>
  <si>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</si>
  <si>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</si>
  <si>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</si>
  <si>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</si>
  <si>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</si>
  <si>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</si>
  <si>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</si>
  <si>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</si>
  <si>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</si>
  <si>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</si>
  <si>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</si>
  <si>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</si>
  <si>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</si>
  <si>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</si>
  <si>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</si>
  <si>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</si>
  <si>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</si>
  <si>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</si>
  <si>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</si>
  <si>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</si>
  <si>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</si>
  <si>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</si>
  <si>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</si>
  <si>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</si>
  <si>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</si>
  <si>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</si>
  <si>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</si>
  <si>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</si>
  <si>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</si>
  <si>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</si>
  <si>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</si>
  <si>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</si>
  <si>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</si>
  <si>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</si>
  <si>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</si>
  <si>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</si>
  <si>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</si>
  <si>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</si>
  <si>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</si>
  <si>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</si>
  <si>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</si>
  <si>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</si>
  <si>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</si>
  <si>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</si>
  <si>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</si>
  <si>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</si>
  <si>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</si>
  <si>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</si>
  <si>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</si>
  <si>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</si>
  <si>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</si>
  <si>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</si>
  <si>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</si>
  <si>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</si>
  <si>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</si>
  <si>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</si>
  <si>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</si>
  <si>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</si>
  <si>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</si>
  <si>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</si>
  <si>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</si>
  <si>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</si>
  <si>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</si>
  <si>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</si>
  <si>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</si>
  <si>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</si>
  <si>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</si>
  <si>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</si>
  <si>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</si>
  <si>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</si>
  <si>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</si>
  <si>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</si>
  <si>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</si>
  <si>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</si>
  <si>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</si>
  <si>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</si>
  <si>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</si>
  <si>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</si>
  <si>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</si>
  <si>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</si>
  <si>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</si>
  <si>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</si>
  <si>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</si>
  <si>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</si>
  <si>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</si>
  <si>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</si>
  <si>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</si>
  <si>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</si>
  <si>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</si>
  <si>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</si>
  <si>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</si>
  <si>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</si>
  <si>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</si>
  <si>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</si>
  <si>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</si>
  <si>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</si>
  <si>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</si>
  <si>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</si>
  <si>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</si>
  <si>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</si>
  <si>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</si>
  <si>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</si>
  <si>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</si>
  <si>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</si>
  <si>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</si>
  <si>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</si>
  <si>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</si>
  <si>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</si>
  <si>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</si>
  <si>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</si>
  <si>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</si>
  <si>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</si>
  <si>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</si>
  <si>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</si>
  <si>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</si>
  <si>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</si>
  <si>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</si>
  <si>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</si>
  <si>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中学校・高等学校スポーツ活動振興事業</t>
    <rPh sb="0" eb="3">
      <t>チュウガッコウ</t>
    </rPh>
    <rPh sb="4" eb="6">
      <t>コウトウ</t>
    </rPh>
    <rPh sb="6" eb="8">
      <t>ガッコウ</t>
    </rPh>
    <rPh sb="12" eb="14">
      <t>カツドウ</t>
    </rPh>
    <rPh sb="14" eb="16">
      <t>シンコウ</t>
    </rPh>
    <rPh sb="16" eb="18">
      <t>ジギョウ</t>
    </rPh>
    <phoneticPr fontId="5"/>
  </si>
  <si>
    <t>○</t>
  </si>
  <si>
    <t>スポーツ・青少年局</t>
    <rPh sb="5" eb="9">
      <t>セイショウネンキョク</t>
    </rPh>
    <phoneticPr fontId="5"/>
  </si>
  <si>
    <t>参事官（体育・青少年スポーツ担当）</t>
    <rPh sb="0" eb="3">
      <t>サンジカン</t>
    </rPh>
    <rPh sb="4" eb="6">
      <t>タイイク</t>
    </rPh>
    <rPh sb="7" eb="10">
      <t>セイショウネン</t>
    </rPh>
    <rPh sb="14" eb="16">
      <t>タントウ</t>
    </rPh>
    <phoneticPr fontId="5"/>
  </si>
  <si>
    <t>政策目標11:スポーツの振興
施策目標11-1:子供の体力向上</t>
    <rPh sb="0" eb="2">
      <t>セイサク</t>
    </rPh>
    <rPh sb="2" eb="4">
      <t>モクヒョウ</t>
    </rPh>
    <rPh sb="12" eb="14">
      <t>シンコウ</t>
    </rPh>
    <rPh sb="15" eb="17">
      <t>セサク</t>
    </rPh>
    <rPh sb="17" eb="19">
      <t>モクヒョウ</t>
    </rPh>
    <rPh sb="24" eb="26">
      <t>コドモ</t>
    </rPh>
    <rPh sb="27" eb="29">
      <t>タイリョク</t>
    </rPh>
    <rPh sb="29" eb="31">
      <t>コウジョウ</t>
    </rPh>
    <phoneticPr fontId="5"/>
  </si>
  <si>
    <t>スポーツ基本法第３３条第１項第２号</t>
    <rPh sb="4" eb="7">
      <t>キホンホウ</t>
    </rPh>
    <rPh sb="7" eb="8">
      <t>ダイ</t>
    </rPh>
    <rPh sb="10" eb="11">
      <t>ジョウ</t>
    </rPh>
    <rPh sb="11" eb="12">
      <t>ダイ</t>
    </rPh>
    <rPh sb="13" eb="14">
      <t>コウ</t>
    </rPh>
    <rPh sb="14" eb="15">
      <t>ダイ</t>
    </rPh>
    <rPh sb="16" eb="17">
      <t>ゴウ</t>
    </rPh>
    <phoneticPr fontId="5"/>
  </si>
  <si>
    <t>開催都道府県の経費の一部（諸謝金（競技役員等の謝金に限る。）、旅費（選手旅費は除く。）、褒賞費、消耗品費、賃金、印刷製本費、通信運搬費、借料及び損料、会議費）について補助。
【実施方法】開催地の都道府県に補助（補助率：定額）</t>
    <rPh sb="0" eb="2">
      <t>カイサイ</t>
    </rPh>
    <rPh sb="2" eb="6">
      <t>トドウフケン</t>
    </rPh>
    <rPh sb="7" eb="9">
      <t>ケイヒ</t>
    </rPh>
    <rPh sb="10" eb="12">
      <t>イチブ</t>
    </rPh>
    <rPh sb="13" eb="14">
      <t>ショ</t>
    </rPh>
    <rPh sb="14" eb="16">
      <t>シャキン</t>
    </rPh>
    <rPh sb="17" eb="19">
      <t>キョウギ</t>
    </rPh>
    <rPh sb="19" eb="21">
      <t>ヤクイン</t>
    </rPh>
    <rPh sb="21" eb="22">
      <t>トウ</t>
    </rPh>
    <rPh sb="23" eb="25">
      <t>シャキン</t>
    </rPh>
    <rPh sb="26" eb="27">
      <t>カギ</t>
    </rPh>
    <rPh sb="31" eb="33">
      <t>リョヒ</t>
    </rPh>
    <rPh sb="34" eb="36">
      <t>センシュ</t>
    </rPh>
    <rPh sb="36" eb="38">
      <t>リョヒ</t>
    </rPh>
    <rPh sb="39" eb="40">
      <t>ノゾ</t>
    </rPh>
    <phoneticPr fontId="5"/>
  </si>
  <si>
    <t>-</t>
    <phoneticPr fontId="5"/>
  </si>
  <si>
    <t>-</t>
    <phoneticPr fontId="5"/>
  </si>
  <si>
    <t>-</t>
    <phoneticPr fontId="5"/>
  </si>
  <si>
    <t>-</t>
    <phoneticPr fontId="5"/>
  </si>
  <si>
    <t>地方スポーツ振興費補助金</t>
    <rPh sb="0" eb="2">
      <t>チホウ</t>
    </rPh>
    <rPh sb="6" eb="9">
      <t>シンコウヒ</t>
    </rPh>
    <rPh sb="9" eb="12">
      <t>ホジョキン</t>
    </rPh>
    <phoneticPr fontId="5"/>
  </si>
  <si>
    <t>A.千葉県教育委員会</t>
    <rPh sb="2" eb="5">
      <t>チバケン</t>
    </rPh>
    <rPh sb="5" eb="7">
      <t>キョウイク</t>
    </rPh>
    <rPh sb="7" eb="10">
      <t>イインカイ</t>
    </rPh>
    <phoneticPr fontId="5"/>
  </si>
  <si>
    <t>B.愛媛県教育委員会</t>
    <rPh sb="2" eb="5">
      <t>エヒメケン</t>
    </rPh>
    <rPh sb="5" eb="7">
      <t>キョウイク</t>
    </rPh>
    <rPh sb="7" eb="10">
      <t>イインカイ</t>
    </rPh>
    <phoneticPr fontId="5"/>
  </si>
  <si>
    <t>千葉県教育委員会</t>
    <rPh sb="0" eb="3">
      <t>チバケン</t>
    </rPh>
    <rPh sb="3" eb="5">
      <t>キョウイク</t>
    </rPh>
    <rPh sb="5" eb="8">
      <t>イインカイ</t>
    </rPh>
    <phoneticPr fontId="5"/>
  </si>
  <si>
    <t>神奈川県教育委員会</t>
    <rPh sb="0" eb="4">
      <t>カナガワケン</t>
    </rPh>
    <rPh sb="4" eb="6">
      <t>キョウイク</t>
    </rPh>
    <rPh sb="6" eb="9">
      <t>イインカイ</t>
    </rPh>
    <phoneticPr fontId="5"/>
  </si>
  <si>
    <t>東京都教育委員会</t>
    <rPh sb="0" eb="3">
      <t>トウキョウト</t>
    </rPh>
    <rPh sb="3" eb="5">
      <t>キョウイク</t>
    </rPh>
    <rPh sb="5" eb="8">
      <t>イインカイ</t>
    </rPh>
    <phoneticPr fontId="5"/>
  </si>
  <si>
    <t>山梨県教育委員会</t>
    <rPh sb="0" eb="3">
      <t>ヤマナシケン</t>
    </rPh>
    <rPh sb="3" eb="5">
      <t>キョウイク</t>
    </rPh>
    <rPh sb="5" eb="8">
      <t>イインカイ</t>
    </rPh>
    <phoneticPr fontId="5"/>
  </si>
  <si>
    <t>秋田県教育委員会</t>
    <rPh sb="0" eb="3">
      <t>アキタケン</t>
    </rPh>
    <rPh sb="3" eb="5">
      <t>キョウイク</t>
    </rPh>
    <rPh sb="5" eb="8">
      <t>イインカイ</t>
    </rPh>
    <phoneticPr fontId="5"/>
  </si>
  <si>
    <t>山形県教育委員会</t>
    <rPh sb="0" eb="3">
      <t>ヤマガタケン</t>
    </rPh>
    <rPh sb="3" eb="5">
      <t>キョウイク</t>
    </rPh>
    <rPh sb="5" eb="8">
      <t>イインカイ</t>
    </rPh>
    <phoneticPr fontId="5"/>
  </si>
  <si>
    <t>北海道教育委員会</t>
    <rPh sb="0" eb="3">
      <t>ホッカイドウ</t>
    </rPh>
    <rPh sb="3" eb="5">
      <t>キョウイク</t>
    </rPh>
    <rPh sb="5" eb="8">
      <t>イインカイ</t>
    </rPh>
    <phoneticPr fontId="5"/>
  </si>
  <si>
    <t>愛知県教育委員会</t>
    <rPh sb="0" eb="3">
      <t>アイチケン</t>
    </rPh>
    <rPh sb="3" eb="5">
      <t>キョウイク</t>
    </rPh>
    <rPh sb="5" eb="8">
      <t>イインカイ</t>
    </rPh>
    <phoneticPr fontId="5"/>
  </si>
  <si>
    <t>大阪府教育委員会</t>
    <rPh sb="0" eb="3">
      <t>オオサカフ</t>
    </rPh>
    <rPh sb="3" eb="5">
      <t>キョウイク</t>
    </rPh>
    <rPh sb="5" eb="8">
      <t>イインカイ</t>
    </rPh>
    <phoneticPr fontId="5"/>
  </si>
  <si>
    <t>愛媛県教育委員会</t>
    <rPh sb="0" eb="3">
      <t>エヒメケン</t>
    </rPh>
    <rPh sb="3" eb="5">
      <t>キョウイク</t>
    </rPh>
    <rPh sb="5" eb="8">
      <t>イインカイ</t>
    </rPh>
    <phoneticPr fontId="5"/>
  </si>
  <si>
    <t>香川県教育委員会</t>
    <rPh sb="0" eb="3">
      <t>カガワケン</t>
    </rPh>
    <rPh sb="3" eb="5">
      <t>キョウイク</t>
    </rPh>
    <rPh sb="5" eb="8">
      <t>イインカイ</t>
    </rPh>
    <phoneticPr fontId="5"/>
  </si>
  <si>
    <t>高知県教育委員会</t>
    <rPh sb="0" eb="3">
      <t>コウチケン</t>
    </rPh>
    <rPh sb="3" eb="5">
      <t>キョウイク</t>
    </rPh>
    <rPh sb="5" eb="8">
      <t>イインカイ</t>
    </rPh>
    <phoneticPr fontId="5"/>
  </si>
  <si>
    <t>徳島県教育委員会</t>
    <rPh sb="0" eb="3">
      <t>トクシマケン</t>
    </rPh>
    <rPh sb="3" eb="5">
      <t>キョウイク</t>
    </rPh>
    <rPh sb="5" eb="8">
      <t>イインカイ</t>
    </rPh>
    <phoneticPr fontId="5"/>
  </si>
  <si>
    <t>青森県教育委員会</t>
    <rPh sb="0" eb="3">
      <t>アオモリケン</t>
    </rPh>
    <rPh sb="3" eb="5">
      <t>キョウイク</t>
    </rPh>
    <rPh sb="5" eb="8">
      <t>イインカイ</t>
    </rPh>
    <phoneticPr fontId="5"/>
  </si>
  <si>
    <t>山口県教育委員会</t>
    <rPh sb="0" eb="3">
      <t>ヤマグチケン</t>
    </rPh>
    <rPh sb="3" eb="5">
      <t>キョウイク</t>
    </rPh>
    <rPh sb="5" eb="8">
      <t>イインカイ</t>
    </rPh>
    <phoneticPr fontId="5"/>
  </si>
  <si>
    <t>長野県教育委員会</t>
    <rPh sb="0" eb="3">
      <t>ナガノケン</t>
    </rPh>
    <rPh sb="3" eb="5">
      <t>キョウイク</t>
    </rPh>
    <rPh sb="5" eb="8">
      <t>イインカイ</t>
    </rPh>
    <phoneticPr fontId="5"/>
  </si>
  <si>
    <t>栃木県教育委員会</t>
    <rPh sb="0" eb="3">
      <t>トチギケン</t>
    </rPh>
    <rPh sb="3" eb="5">
      <t>キョウイク</t>
    </rPh>
    <rPh sb="5" eb="8">
      <t>イインカイ</t>
    </rPh>
    <phoneticPr fontId="5"/>
  </si>
  <si>
    <t>全国高等学校総合体育大会の開催</t>
    <rPh sb="0" eb="2">
      <t>ゼンコク</t>
    </rPh>
    <rPh sb="2" eb="4">
      <t>コウトウ</t>
    </rPh>
    <rPh sb="4" eb="6">
      <t>ガッコウ</t>
    </rPh>
    <rPh sb="6" eb="8">
      <t>ソウゴウ</t>
    </rPh>
    <rPh sb="8" eb="10">
      <t>タイイク</t>
    </rPh>
    <rPh sb="10" eb="12">
      <t>タイカイ</t>
    </rPh>
    <rPh sb="13" eb="15">
      <t>カイサイ</t>
    </rPh>
    <phoneticPr fontId="5"/>
  </si>
  <si>
    <t>-</t>
    <phoneticPr fontId="5"/>
  </si>
  <si>
    <t>全国中学校体育大会の開催</t>
    <rPh sb="0" eb="2">
      <t>ゼンコク</t>
    </rPh>
    <rPh sb="2" eb="5">
      <t>チュウガッコウ</t>
    </rPh>
    <rPh sb="5" eb="7">
      <t>タイイク</t>
    </rPh>
    <rPh sb="7" eb="9">
      <t>タイカイ</t>
    </rPh>
    <rPh sb="10" eb="12">
      <t>カイサイ</t>
    </rPh>
    <phoneticPr fontId="5"/>
  </si>
  <si>
    <t>諸謝金</t>
    <rPh sb="0" eb="1">
      <t>ショ</t>
    </rPh>
    <rPh sb="1" eb="3">
      <t>シャキン</t>
    </rPh>
    <phoneticPr fontId="5"/>
  </si>
  <si>
    <t>褒賞費</t>
    <rPh sb="0" eb="2">
      <t>ホウショウ</t>
    </rPh>
    <rPh sb="2" eb="3">
      <t>ヒ</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</si>
  <si>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</si>
  <si>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</si>
  <si>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</si>
  <si>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損料及び借料</t>
    <rPh sb="0" eb="2">
      <t>ソンリョウ</t>
    </rPh>
    <rPh sb="2" eb="3">
      <t>オヨ</t>
    </rPh>
    <rPh sb="4" eb="6">
      <t>シャクリョウ</t>
    </rPh>
    <phoneticPr fontId="5"/>
  </si>
  <si>
    <t>その他</t>
    <rPh sb="2" eb="3">
      <t>タ</t>
    </rPh>
    <phoneticPr fontId="5"/>
  </si>
  <si>
    <t>通信運搬費・会議費等</t>
    <rPh sb="0" eb="2">
      <t>ツウシン</t>
    </rPh>
    <rPh sb="2" eb="5">
      <t>ウンパンヒ</t>
    </rPh>
    <rPh sb="6" eb="9">
      <t>カイギヒ</t>
    </rPh>
    <rPh sb="9" eb="10">
      <t>トウ</t>
    </rPh>
    <phoneticPr fontId="5"/>
  </si>
  <si>
    <t>競技役員等謝金</t>
    <rPh sb="0" eb="2">
      <t>キョウギ</t>
    </rPh>
    <rPh sb="2" eb="4">
      <t>ヤクイン</t>
    </rPh>
    <rPh sb="4" eb="5">
      <t>トウ</t>
    </rPh>
    <rPh sb="5" eb="7">
      <t>シャキン</t>
    </rPh>
    <phoneticPr fontId="5"/>
  </si>
  <si>
    <t>入賞メダル等</t>
    <rPh sb="0" eb="2">
      <t>ニュウショウ</t>
    </rPh>
    <rPh sb="5" eb="6">
      <t>トウ</t>
    </rPh>
    <phoneticPr fontId="5"/>
  </si>
  <si>
    <t>委員等旅費</t>
    <rPh sb="0" eb="2">
      <t>イイン</t>
    </rPh>
    <rPh sb="2" eb="3">
      <t>トウ</t>
    </rPh>
    <rPh sb="3" eb="5">
      <t>リョヒ</t>
    </rPh>
    <phoneticPr fontId="5"/>
  </si>
  <si>
    <t>競技用消耗品等</t>
    <rPh sb="0" eb="3">
      <t>キョウギヨウ</t>
    </rPh>
    <rPh sb="3" eb="6">
      <t>ショウモウヒン</t>
    </rPh>
    <rPh sb="6" eb="7">
      <t>トウ</t>
    </rPh>
    <phoneticPr fontId="5"/>
  </si>
  <si>
    <t>会場借料等</t>
    <rPh sb="0" eb="2">
      <t>カイジョウ</t>
    </rPh>
    <rPh sb="2" eb="4">
      <t>シャクリョウ</t>
    </rPh>
    <rPh sb="4" eb="5">
      <t>トウ</t>
    </rPh>
    <phoneticPr fontId="5"/>
  </si>
  <si>
    <t>借料及び損料</t>
    <rPh sb="0" eb="2">
      <t>シャクリョウ</t>
    </rPh>
    <rPh sb="2" eb="3">
      <t>オヨ</t>
    </rPh>
    <rPh sb="4" eb="6">
      <t>ソンリョウ</t>
    </rPh>
    <phoneticPr fontId="5"/>
  </si>
  <si>
    <t>プログラム作成費等</t>
    <rPh sb="5" eb="7">
      <t>サクセイ</t>
    </rPh>
    <rPh sb="7" eb="8">
      <t>ヒ</t>
    </rPh>
    <rPh sb="8" eb="9">
      <t>ナド</t>
    </rPh>
    <phoneticPr fontId="5"/>
  </si>
  <si>
    <t>※補助対象経費に対する国費の割合で単純に按分した金額である。</t>
    <rPh sb="1" eb="3">
      <t>ホジョ</t>
    </rPh>
    <rPh sb="3" eb="5">
      <t>タイショウ</t>
    </rPh>
    <rPh sb="5" eb="7">
      <t>ケイヒ</t>
    </rPh>
    <rPh sb="8" eb="9">
      <t>タイ</t>
    </rPh>
    <rPh sb="11" eb="13">
      <t>コクヒ</t>
    </rPh>
    <rPh sb="14" eb="16">
      <t>ワリアイ</t>
    </rPh>
    <rPh sb="17" eb="19">
      <t>タンジュン</t>
    </rPh>
    <rPh sb="20" eb="22">
      <t>アンブン</t>
    </rPh>
    <rPh sb="24" eb="26">
      <t>キンガク</t>
    </rPh>
    <phoneticPr fontId="5"/>
  </si>
  <si>
    <t>通信運搬費</t>
    <rPh sb="0" eb="2">
      <t>ツウシン</t>
    </rPh>
    <rPh sb="2" eb="5">
      <t>ウンパンヒ</t>
    </rPh>
    <phoneticPr fontId="5"/>
  </si>
  <si>
    <t>会議費</t>
    <rPh sb="0" eb="3">
      <t>カイギヒ</t>
    </rPh>
    <phoneticPr fontId="5"/>
  </si>
  <si>
    <t>資料等郵送費</t>
    <rPh sb="0" eb="2">
      <t>シリョウ</t>
    </rPh>
    <rPh sb="2" eb="3">
      <t>トウ</t>
    </rPh>
    <rPh sb="3" eb="6">
      <t>ユウソウヒ</t>
    </rPh>
    <phoneticPr fontId="5"/>
  </si>
  <si>
    <t>競技委員会等会議費</t>
    <rPh sb="0" eb="2">
      <t>キョウギ</t>
    </rPh>
    <rPh sb="2" eb="5">
      <t>イインカイ</t>
    </rPh>
    <rPh sb="5" eb="6">
      <t>トウ</t>
    </rPh>
    <rPh sb="6" eb="8">
      <t>カイギ</t>
    </rPh>
    <rPh sb="8" eb="9">
      <t>ヒ</t>
    </rPh>
    <phoneticPr fontId="5"/>
  </si>
  <si>
    <t>補助事業</t>
    <rPh sb="0" eb="2">
      <t>ホジョ</t>
    </rPh>
    <rPh sb="2" eb="4">
      <t>ジギョウ</t>
    </rPh>
    <phoneticPr fontId="5"/>
  </si>
  <si>
    <t>【全国中学校体育大会運営事業】
補助金額／補助競技数　　　　　　　　　　　　　　　　</t>
    <phoneticPr fontId="5"/>
  </si>
  <si>
    <t>百万円</t>
    <rPh sb="0" eb="2">
      <t>ヒャクマン</t>
    </rPh>
    <rPh sb="2" eb="3">
      <t>エン</t>
    </rPh>
    <phoneticPr fontId="5"/>
  </si>
  <si>
    <t>38.5/37</t>
    <phoneticPr fontId="5"/>
  </si>
  <si>
    <t>39.6/37</t>
    <phoneticPr fontId="5"/>
  </si>
  <si>
    <t>43.1/38</t>
    <phoneticPr fontId="5"/>
  </si>
  <si>
    <t>23.7/22</t>
    <phoneticPr fontId="5"/>
  </si>
  <si>
    <t>24.3/23</t>
    <phoneticPr fontId="5"/>
  </si>
  <si>
    <t>22.3/23</t>
    <phoneticPr fontId="5"/>
  </si>
  <si>
    <t>42.9/38</t>
    <phoneticPr fontId="5"/>
  </si>
  <si>
    <t>22.6/23</t>
    <phoneticPr fontId="5"/>
  </si>
  <si>
    <t>全国中学校体育大会運営事業に対して補助を行った競技数</t>
    <rPh sb="0" eb="2">
      <t>ゼンコク</t>
    </rPh>
    <rPh sb="2" eb="5">
      <t>チュウガッコウ</t>
    </rPh>
    <rPh sb="5" eb="7">
      <t>タイイク</t>
    </rPh>
    <rPh sb="7" eb="9">
      <t>タイカイ</t>
    </rPh>
    <rPh sb="9" eb="11">
      <t>ウンエイ</t>
    </rPh>
    <rPh sb="11" eb="13">
      <t>ジギョウ</t>
    </rPh>
    <rPh sb="14" eb="15">
      <t>タイ</t>
    </rPh>
    <rPh sb="17" eb="19">
      <t>ホジョ</t>
    </rPh>
    <rPh sb="20" eb="21">
      <t>オコナ</t>
    </rPh>
    <rPh sb="23" eb="26">
      <t>キョウギスウ</t>
    </rPh>
    <phoneticPr fontId="5"/>
  </si>
  <si>
    <t>件</t>
    <rPh sb="0" eb="1">
      <t>ケン</t>
    </rPh>
    <phoneticPr fontId="5"/>
  </si>
  <si>
    <t>学校体育大会の開催に伴う地方公共団体の負担を軽減するとともに、学校体育・運動部活動の更なる発展を図る観点から、全国中学校体育大会及び全国高等学校総合体育大会（インターハイ）に対する支援を行う。</t>
    <rPh sb="0" eb="2">
      <t>ガッコウ</t>
    </rPh>
    <rPh sb="2" eb="4">
      <t>タイイク</t>
    </rPh>
    <rPh sb="4" eb="6">
      <t>タイカイ</t>
    </rPh>
    <rPh sb="7" eb="9">
      <t>カイサイ</t>
    </rPh>
    <rPh sb="10" eb="11">
      <t>トモナ</t>
    </rPh>
    <rPh sb="12" eb="14">
      <t>チホウ</t>
    </rPh>
    <rPh sb="14" eb="16">
      <t>コウキョウ</t>
    </rPh>
    <rPh sb="16" eb="18">
      <t>ダンタイ</t>
    </rPh>
    <rPh sb="19" eb="21">
      <t>フタン</t>
    </rPh>
    <rPh sb="22" eb="24">
      <t>ケイゲン</t>
    </rPh>
    <rPh sb="31" eb="33">
      <t>ガッコウ</t>
    </rPh>
    <rPh sb="33" eb="35">
      <t>タイイク</t>
    </rPh>
    <rPh sb="36" eb="38">
      <t>ウンドウ</t>
    </rPh>
    <rPh sb="38" eb="41">
      <t>ブカツドウ</t>
    </rPh>
    <rPh sb="42" eb="43">
      <t>サラ</t>
    </rPh>
    <rPh sb="45" eb="47">
      <t>ハッテン</t>
    </rPh>
    <rPh sb="48" eb="49">
      <t>ハカ</t>
    </rPh>
    <rPh sb="50" eb="52">
      <t>カンテン</t>
    </rPh>
    <rPh sb="55" eb="57">
      <t>ゼンコク</t>
    </rPh>
    <rPh sb="57" eb="60">
      <t>チュウガッコウ</t>
    </rPh>
    <rPh sb="60" eb="62">
      <t>タイイク</t>
    </rPh>
    <rPh sb="62" eb="64">
      <t>タイカイ</t>
    </rPh>
    <rPh sb="64" eb="65">
      <t>オヨ</t>
    </rPh>
    <rPh sb="66" eb="68">
      <t>ゼンコク</t>
    </rPh>
    <rPh sb="68" eb="70">
      <t>コウトウ</t>
    </rPh>
    <rPh sb="70" eb="72">
      <t>ガッコウ</t>
    </rPh>
    <rPh sb="72" eb="74">
      <t>ソウゴウ</t>
    </rPh>
    <rPh sb="74" eb="76">
      <t>タイイク</t>
    </rPh>
    <rPh sb="76" eb="78">
      <t>タイカイ</t>
    </rPh>
    <rPh sb="87" eb="88">
      <t>タイ</t>
    </rPh>
    <rPh sb="90" eb="92">
      <t>シエン</t>
    </rPh>
    <rPh sb="93" eb="94">
      <t>オコナ</t>
    </rPh>
    <phoneticPr fontId="5"/>
  </si>
  <si>
    <t>全国高等学校総合体育大会運営事業に対して補助を行った競技数</t>
    <rPh sb="0" eb="2">
      <t>ゼンコク</t>
    </rPh>
    <rPh sb="2" eb="4">
      <t>コウトウ</t>
    </rPh>
    <rPh sb="4" eb="6">
      <t>ガッコウ</t>
    </rPh>
    <rPh sb="6" eb="8">
      <t>ソウゴウ</t>
    </rPh>
    <rPh sb="8" eb="10">
      <t>タイイク</t>
    </rPh>
    <rPh sb="10" eb="12">
      <t>タイカイ</t>
    </rPh>
    <rPh sb="12" eb="14">
      <t>ウンエイ</t>
    </rPh>
    <rPh sb="14" eb="16">
      <t>ジギョウ</t>
    </rPh>
    <rPh sb="17" eb="18">
      <t>タイ</t>
    </rPh>
    <rPh sb="20" eb="22">
      <t>ホジョ</t>
    </rPh>
    <rPh sb="23" eb="24">
      <t>オコナ</t>
    </rPh>
    <rPh sb="26" eb="29">
      <t>キョウギスウ</t>
    </rPh>
    <phoneticPr fontId="5"/>
  </si>
  <si>
    <t>スポーツ振興基本計画（平成１８年９月２１日改定）
スポーツ基本計画（平成２４年３月３０日策定）</t>
    <rPh sb="4" eb="6">
      <t>シンコウ</t>
    </rPh>
    <rPh sb="6" eb="8">
      <t>キホン</t>
    </rPh>
    <rPh sb="8" eb="10">
      <t>ケイカク</t>
    </rPh>
    <rPh sb="11" eb="13">
      <t>ヘイセイ</t>
    </rPh>
    <rPh sb="15" eb="16">
      <t>ネン</t>
    </rPh>
    <rPh sb="17" eb="18">
      <t>ガツ</t>
    </rPh>
    <rPh sb="20" eb="21">
      <t>ニチ</t>
    </rPh>
    <rPh sb="21" eb="23">
      <t>カイテイ</t>
    </rPh>
    <rPh sb="29" eb="31">
      <t>キホン</t>
    </rPh>
    <rPh sb="31" eb="33">
      <t>ケイカク</t>
    </rPh>
    <rPh sb="34" eb="36">
      <t>ヘイセイ</t>
    </rPh>
    <rPh sb="38" eb="39">
      <t>ネン</t>
    </rPh>
    <rPh sb="40" eb="41">
      <t>ガツ</t>
    </rPh>
    <rPh sb="43" eb="44">
      <t>ニチ</t>
    </rPh>
    <rPh sb="44" eb="46">
      <t>サクテイ</t>
    </rPh>
    <phoneticPr fontId="5"/>
  </si>
  <si>
    <t>【全国高等学校総合体育大会運営事業】
補助金額／補助競技数　　　　　　　　　　　　　　　　　　　　　　　　　　　　</t>
    <phoneticPr fontId="5"/>
  </si>
  <si>
    <t>‐</t>
  </si>
  <si>
    <t>補助金額は都道府県負担金の額を上限とし、負担割合の妥当性を確保している。</t>
    <rPh sb="0" eb="2">
      <t>ホジョ</t>
    </rPh>
    <rPh sb="2" eb="4">
      <t>キンガク</t>
    </rPh>
    <rPh sb="5" eb="9">
      <t>トドウフケン</t>
    </rPh>
    <rPh sb="9" eb="12">
      <t>フタンキン</t>
    </rPh>
    <rPh sb="13" eb="14">
      <t>ガク</t>
    </rPh>
    <rPh sb="15" eb="17">
      <t>ジョウゲン</t>
    </rPh>
    <rPh sb="20" eb="22">
      <t>フタン</t>
    </rPh>
    <rPh sb="22" eb="24">
      <t>ワリアイ</t>
    </rPh>
    <rPh sb="25" eb="28">
      <t>ダトウセイ</t>
    </rPh>
    <rPh sb="29" eb="31">
      <t>カクホ</t>
    </rPh>
    <phoneticPr fontId="5"/>
  </si>
  <si>
    <t>当該事業を行うにあたり必要性が高い費目のみを対象としている。</t>
    <rPh sb="0" eb="2">
      <t>トウガイ</t>
    </rPh>
    <rPh sb="2" eb="4">
      <t>ジギョウ</t>
    </rPh>
    <rPh sb="5" eb="6">
      <t>オコナ</t>
    </rPh>
    <rPh sb="11" eb="14">
      <t>ヒツヨウセイ</t>
    </rPh>
    <rPh sb="15" eb="16">
      <t>タカ</t>
    </rPh>
    <rPh sb="17" eb="19">
      <t>ヒモク</t>
    </rPh>
    <rPh sb="22" eb="24">
      <t>タイショウ</t>
    </rPh>
    <phoneticPr fontId="5"/>
  </si>
  <si>
    <t>スポーツ基本計画に子供が体を動かしたくなる場の充実を図ると明記されるなど、政策の優先度が極めて高い事業である。</t>
    <rPh sb="4" eb="6">
      <t>キホン</t>
    </rPh>
    <rPh sb="6" eb="8">
      <t>ケイカク</t>
    </rPh>
    <rPh sb="9" eb="11">
      <t>コドモ</t>
    </rPh>
    <phoneticPr fontId="5"/>
  </si>
  <si>
    <t>事業経費の費目、使途の内容を厳正に審査し、その必要性について適切にチェックを行っている。</t>
    <phoneticPr fontId="5"/>
  </si>
  <si>
    <t>本事業は、大会を開催することを目的に実施しているものであるから、成果実績は成果目標に見合ったものである。</t>
    <rPh sb="5" eb="7">
      <t>タイカイ</t>
    </rPh>
    <rPh sb="8" eb="10">
      <t>カイサイ</t>
    </rPh>
    <rPh sb="15" eb="17">
      <t>モクテキ</t>
    </rPh>
    <rPh sb="18" eb="20">
      <t>ジッシ</t>
    </rPh>
    <phoneticPr fontId="5"/>
  </si>
  <si>
    <t>大会運営事業に対して補助を行った競技数を実績としており、見込みに見合ったものである。</t>
    <rPh sb="0" eb="2">
      <t>タイカイ</t>
    </rPh>
    <rPh sb="2" eb="4">
      <t>ウンエイ</t>
    </rPh>
    <rPh sb="4" eb="6">
      <t>ジギョウ</t>
    </rPh>
    <rPh sb="7" eb="8">
      <t>タイ</t>
    </rPh>
    <rPh sb="10" eb="12">
      <t>ホジョ</t>
    </rPh>
    <rPh sb="13" eb="14">
      <t>オコナ</t>
    </rPh>
    <rPh sb="16" eb="18">
      <t>キョウギ</t>
    </rPh>
    <rPh sb="18" eb="19">
      <t>カズ</t>
    </rPh>
    <rPh sb="20" eb="22">
      <t>ジッセキ</t>
    </rPh>
    <rPh sb="28" eb="30">
      <t>ミコ</t>
    </rPh>
    <rPh sb="32" eb="34">
      <t>ミア</t>
    </rPh>
    <phoneticPr fontId="5"/>
  </si>
  <si>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phoneticPr fontId="5"/>
  </si>
  <si>
    <t>より効果的・効率的な事業となるよう、実施計画書や実績報告書の内容を精査することが重要である。</t>
    <phoneticPr fontId="5"/>
  </si>
  <si>
    <t>都道府県には実行委員会が設置され、適切かつ迅速に事業を実施するための効率的な形態となっており、具体的に事業を実施する各種目の実行委員会と連携し、高い実効性をあげている。</t>
    <rPh sb="0" eb="4">
      <t>トドウフケン</t>
    </rPh>
    <rPh sb="1" eb="4">
      <t>ドウフケン</t>
    </rPh>
    <phoneticPr fontId="5"/>
  </si>
  <si>
    <t>多くの中高生が参加し、全国を舞台に日々の練習の成果を競い合う機会として非常に大きな意義がある。</t>
    <rPh sb="0" eb="1">
      <t>オオ</t>
    </rPh>
    <rPh sb="3" eb="6">
      <t>チュウコウセイ</t>
    </rPh>
    <rPh sb="7" eb="9">
      <t>サンカ</t>
    </rPh>
    <rPh sb="11" eb="13">
      <t>ゼンコク</t>
    </rPh>
    <rPh sb="14" eb="16">
      <t>ブタイ</t>
    </rPh>
    <rPh sb="17" eb="19">
      <t>ヒビ</t>
    </rPh>
    <rPh sb="20" eb="22">
      <t>レンシュウ</t>
    </rPh>
    <rPh sb="23" eb="25">
      <t>セイカ</t>
    </rPh>
    <rPh sb="26" eb="27">
      <t>キソ</t>
    </rPh>
    <rPh sb="28" eb="29">
      <t>ア</t>
    </rPh>
    <rPh sb="30" eb="32">
      <t>キカイ</t>
    </rPh>
    <rPh sb="35" eb="37">
      <t>ヒジョウ</t>
    </rPh>
    <rPh sb="38" eb="39">
      <t>オオ</t>
    </rPh>
    <rPh sb="41" eb="43">
      <t>イギ</t>
    </rPh>
    <phoneticPr fontId="5"/>
  </si>
  <si>
    <t>開催県の負担が大きく、全国的イベントの機会確保と負担軽減の観点から国による補助は必要である。</t>
    <rPh sb="0" eb="3">
      <t>カイサイケン</t>
    </rPh>
    <rPh sb="4" eb="6">
      <t>フタン</t>
    </rPh>
    <rPh sb="7" eb="8">
      <t>オオ</t>
    </rPh>
    <rPh sb="11" eb="14">
      <t>ゼンコクテキ</t>
    </rPh>
    <rPh sb="19" eb="21">
      <t>キカイ</t>
    </rPh>
    <rPh sb="21" eb="23">
      <t>カクホ</t>
    </rPh>
    <rPh sb="24" eb="26">
      <t>フタン</t>
    </rPh>
    <rPh sb="26" eb="28">
      <t>ケイゲン</t>
    </rPh>
    <rPh sb="29" eb="31">
      <t>カンテン</t>
    </rPh>
    <rPh sb="33" eb="34">
      <t>クニ</t>
    </rPh>
    <rPh sb="37" eb="39">
      <t>ホジョ</t>
    </rPh>
    <rPh sb="40" eb="42">
      <t>ヒツヨウ</t>
    </rPh>
    <phoneticPr fontId="5"/>
  </si>
  <si>
    <t>開催県が作成した資金繰り表を確認し、真に必要な経費の概算払いを行っている。</t>
    <rPh sb="0" eb="2">
      <t>カイサイ</t>
    </rPh>
    <rPh sb="2" eb="3">
      <t>ケン</t>
    </rPh>
    <rPh sb="4" eb="6">
      <t>サクセイ</t>
    </rPh>
    <rPh sb="8" eb="11">
      <t>シキンク</t>
    </rPh>
    <rPh sb="12" eb="13">
      <t>オモテ</t>
    </rPh>
    <rPh sb="14" eb="16">
      <t>カクニン</t>
    </rPh>
    <rPh sb="18" eb="19">
      <t>シン</t>
    </rPh>
    <rPh sb="20" eb="22">
      <t>ヒツヨウ</t>
    </rPh>
    <rPh sb="23" eb="25">
      <t>ケイヒ</t>
    </rPh>
    <rPh sb="26" eb="29">
      <t>ガイサンバラ</t>
    </rPh>
    <rPh sb="31" eb="32">
      <t>オコナ</t>
    </rPh>
    <phoneticPr fontId="5"/>
  </si>
  <si>
    <t>「資金の流れ」と１０者リストについては単位未満四捨五入して記載していることから、合計が一致しない場合がある。</t>
    <phoneticPr fontId="5"/>
  </si>
  <si>
    <t>補助金額／補助競技数</t>
    <phoneticPr fontId="5"/>
  </si>
  <si>
    <t>補助金額／補助競技数</t>
    <phoneticPr fontId="5"/>
  </si>
  <si>
    <t>全国中学校体育大会に関わる運動部活動への参加率</t>
    <rPh sb="0" eb="2">
      <t>ゼンコク</t>
    </rPh>
    <rPh sb="2" eb="5">
      <t>チュウガッコウ</t>
    </rPh>
    <rPh sb="5" eb="7">
      <t>タイイク</t>
    </rPh>
    <rPh sb="7" eb="9">
      <t>タイカイ</t>
    </rPh>
    <rPh sb="10" eb="11">
      <t>カカ</t>
    </rPh>
    <rPh sb="13" eb="15">
      <t>ウンドウ</t>
    </rPh>
    <rPh sb="15" eb="18">
      <t>ブカツドウ</t>
    </rPh>
    <rPh sb="20" eb="23">
      <t>サンカリツ</t>
    </rPh>
    <phoneticPr fontId="5"/>
  </si>
  <si>
    <t>全国高等学校総合体育大会に関わる運動部活動への参加率</t>
    <rPh sb="0" eb="2">
      <t>ゼンコク</t>
    </rPh>
    <rPh sb="2" eb="4">
      <t>コウトウ</t>
    </rPh>
    <rPh sb="4" eb="6">
      <t>ガッコウ</t>
    </rPh>
    <rPh sb="6" eb="8">
      <t>ソウゴウ</t>
    </rPh>
    <rPh sb="8" eb="10">
      <t>タイイク</t>
    </rPh>
    <rPh sb="10" eb="12">
      <t>タイカイ</t>
    </rPh>
    <rPh sb="13" eb="14">
      <t>カカ</t>
    </rPh>
    <rPh sb="16" eb="18">
      <t>ウンドウ</t>
    </rPh>
    <rPh sb="18" eb="21">
      <t>ブカツドウ</t>
    </rPh>
    <rPh sb="23" eb="26">
      <t>サンカリツ</t>
    </rPh>
    <phoneticPr fontId="5"/>
  </si>
  <si>
    <t>全国中学校体育大会を目指す生徒の割合が昨年度より増えることを目標とする</t>
    <rPh sb="9" eb="11">
      <t>ゼンタイカイ</t>
    </rPh>
    <rPh sb="10" eb="12">
      <t>メザ</t>
    </rPh>
    <rPh sb="13" eb="15">
      <t>セイト</t>
    </rPh>
    <rPh sb="16" eb="18">
      <t>ワリアイ</t>
    </rPh>
    <rPh sb="19" eb="22">
      <t>サクネンド</t>
    </rPh>
    <rPh sb="24" eb="25">
      <t>フ</t>
    </rPh>
    <rPh sb="30" eb="32">
      <t>モクヒョウ</t>
    </rPh>
    <phoneticPr fontId="5"/>
  </si>
  <si>
    <t>割合</t>
    <rPh sb="0" eb="2">
      <t>ワリアイ</t>
    </rPh>
    <phoneticPr fontId="5"/>
  </si>
  <si>
    <t>全国高等学校総合体育大会を目指す生徒の割合が昨年度より増えることを目標とする</t>
    <rPh sb="0" eb="2">
      <t>ゼンコク</t>
    </rPh>
    <rPh sb="2" eb="4">
      <t>コウトウ</t>
    </rPh>
    <rPh sb="4" eb="6">
      <t>ガッコウ</t>
    </rPh>
    <rPh sb="6" eb="8">
      <t>ソウゴウ</t>
    </rPh>
    <rPh sb="8" eb="10">
      <t>タイイク</t>
    </rPh>
    <rPh sb="10" eb="12">
      <t>タイカイ</t>
    </rPh>
    <rPh sb="12" eb="14">
      <t>ゼンタイカイ</t>
    </rPh>
    <rPh sb="13" eb="15">
      <t>メザ</t>
    </rPh>
    <rPh sb="16" eb="18">
      <t>セイト</t>
    </rPh>
    <rPh sb="19" eb="21">
      <t>ワリアイ</t>
    </rPh>
    <rPh sb="22" eb="25">
      <t>サクネンド</t>
    </rPh>
    <rPh sb="27" eb="28">
      <t>フ</t>
    </rPh>
    <rPh sb="33" eb="35">
      <t>モクヒョウ</t>
    </rPh>
    <phoneticPr fontId="5"/>
  </si>
  <si>
    <t>スポーツ・青少年企画課長（併）体育参事官
永山　裕二</t>
    <phoneticPr fontId="5"/>
  </si>
  <si>
    <t>外部有識者による点検対象外</t>
    <phoneticPr fontId="5"/>
  </si>
  <si>
    <t>１．事業評価の観点：本事業は、学校体育・運動部活動の更なる発展を図る観点から、全国中学校体育大会及び全国高等学校総合体育大会（インターハイ）に対する支援を行うことを目的に昭和６０年度以降長期に渡り実施している事業であり、事業評価に当たっては長期継続事業の観点等から検証を行った。
２．所見：本事業は中学生、高校生にとってスポーツの最大の祭典として認知されており、全国中学校体育大会及び全国高等学校総合体育大会の開催に伴う地方公共団体の負担軽減が目的となっていることから、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</si>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</sst>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45</xdr:row>
          <xdr:rowOff>47625</xdr:rowOff>
        </xdr:from>
        <xdr:to>
          <xdr:col>47</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229</xdr:row>
          <xdr:rowOff>19050</xdr:rowOff>
        </xdr:from>
        <xdr:to>
          <xdr:col>44</xdr:col>
          <xdr:colOff>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476</xdr:row>
          <xdr:rowOff>0</xdr:rowOff>
        </xdr:from>
        <xdr:to>
          <xdr:col>44</xdr:col>
          <xdr:colOff>28575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95250</xdr:colOff>
      <xdr:row>140</xdr:row>
      <xdr:rowOff>330200</xdr:rowOff>
    </xdr:from>
    <xdr:to>
      <xdr:col>40</xdr:col>
      <xdr:colOff>75453</xdr:colOff>
      <xdr:row>150</xdr:row>
      <xdr:rowOff>100666</xdr:rowOff>
    </xdr:to>
    <xdr:grpSp>
      <xdr:nvGrpSpPr>
        <xdr:cNvPr id="9" name="グループ化 9"/>
        <xdr:cNvGrpSpPr>
          <a:grpSpLocks/>
        </xdr:cNvGrpSpPr>
      </xdr:nvGrpSpPr>
      <xdr:grpSpPr bwMode="auto">
        <a:xfrm>
          <a:off x="2762250" y="33639125"/>
          <a:ext cx="4933203" cy="3294716"/>
          <a:chOff x="4235824" y="29695588"/>
          <a:chExt cx="5263243" cy="3326947"/>
        </a:xfrm>
      </xdr:grpSpPr>
      <xdr:sp macro="" textlink="">
        <xdr:nvSpPr>
          <xdr:cNvPr id="10" name="Rectangle 1"/>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2"/>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４３．１百万円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（全９教育委員会）</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4"/>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Rectangle 5"/>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２２．４百万円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（全８教育委員会）</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6"/>
          <xdr:cNvSpPr>
            <a:spLocks noChangeArrowheads="1"/>
          </xdr:cNvSpPr>
        </xdr:nvSpPr>
        <xdr:spPr bwMode="auto">
          <a:xfrm>
            <a:off x="7145975" y="32639025"/>
            <a:ext cx="2353092"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5" name="AutoShape 9"/>
          <xdr:cNvCxnSpPr>
            <a:cxnSpLocks noChangeShapeType="1"/>
            <a:stCxn id="10" idx="2"/>
            <a:endCxn id="11"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6" name="AutoShape 10"/>
          <xdr:cNvCxnSpPr>
            <a:cxnSpLocks noChangeShapeType="1"/>
            <a:stCxn id="10" idx="2"/>
            <a:endCxn id="13"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7" name="AutoShape 3"/>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127001</xdr:colOff>
      <xdr:row>146</xdr:row>
      <xdr:rowOff>88900</xdr:rowOff>
    </xdr:from>
    <xdr:to>
      <xdr:col>18</xdr:col>
      <xdr:colOff>165101</xdr:colOff>
      <xdr:row>147</xdr:row>
      <xdr:rowOff>0</xdr:rowOff>
    </xdr:to>
    <xdr:sp macro="" textlink="">
      <xdr:nvSpPr>
        <xdr:cNvPr id="18" name="テキスト ボックス 17"/>
        <xdr:cNvSpPr txBox="1"/>
      </xdr:nvSpPr>
      <xdr:spPr bwMode="auto">
        <a:xfrm>
          <a:off x="2971801" y="34290000"/>
          <a:ext cx="850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28</xdr:col>
      <xdr:colOff>114301</xdr:colOff>
      <xdr:row>146</xdr:row>
      <xdr:rowOff>50800</xdr:rowOff>
    </xdr:from>
    <xdr:to>
      <xdr:col>32</xdr:col>
      <xdr:colOff>152401</xdr:colOff>
      <xdr:row>146</xdr:row>
      <xdr:rowOff>317500</xdr:rowOff>
    </xdr:to>
    <xdr:sp macro="" textlink="">
      <xdr:nvSpPr>
        <xdr:cNvPr id="19" name="テキスト ボックス 18"/>
        <xdr:cNvSpPr txBox="1"/>
      </xdr:nvSpPr>
      <xdr:spPr bwMode="auto">
        <a:xfrm>
          <a:off x="5803901" y="34251900"/>
          <a:ext cx="850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F129" zoomScaleNormal="75" zoomScaleSheetLayoutView="7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91" t="s">
        <v>463</v>
      </c>
      <c r="AR2" s="691"/>
      <c r="AS2" s="68" t="str">
        <f>IF(OR(AQ2="　", AQ2=""), "", "-")</f>
        <v/>
      </c>
      <c r="AT2" s="692">
        <v>309</v>
      </c>
      <c r="AU2" s="692"/>
      <c r="AV2" s="69" t="str">
        <f>IF(AW2="", "", "-")</f>
        <v/>
      </c>
      <c r="AW2" s="693"/>
      <c r="AX2" s="693"/>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469</v>
      </c>
      <c r="AK3" s="651"/>
      <c r="AL3" s="651"/>
      <c r="AM3" s="651"/>
      <c r="AN3" s="651"/>
      <c r="AO3" s="651"/>
      <c r="AP3" s="651"/>
      <c r="AQ3" s="651"/>
      <c r="AR3" s="651"/>
      <c r="AS3" s="651"/>
      <c r="AT3" s="651"/>
      <c r="AU3" s="651"/>
      <c r="AV3" s="651"/>
      <c r="AW3" s="651"/>
      <c r="AX3" s="36" t="s">
        <v>91</v>
      </c>
    </row>
    <row r="4" spans="1:50" ht="24.75" customHeight="1">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48" customHeight="1">
      <c r="A5" s="447" t="s">
        <v>93</v>
      </c>
      <c r="B5" s="448"/>
      <c r="C5" s="448"/>
      <c r="D5" s="448"/>
      <c r="E5" s="448"/>
      <c r="F5" s="449"/>
      <c r="G5" s="666" t="s">
        <v>186</v>
      </c>
      <c r="H5" s="627"/>
      <c r="I5" s="627"/>
      <c r="J5" s="627"/>
      <c r="K5" s="627"/>
      <c r="L5" s="627"/>
      <c r="M5" s="667" t="s">
        <v>92</v>
      </c>
      <c r="N5" s="668"/>
      <c r="O5" s="668"/>
      <c r="P5" s="668"/>
      <c r="Q5" s="668"/>
      <c r="R5" s="669"/>
      <c r="S5" s="626" t="s">
        <v>157</v>
      </c>
      <c r="T5" s="627"/>
      <c r="U5" s="627"/>
      <c r="V5" s="627"/>
      <c r="W5" s="627"/>
      <c r="X5" s="628"/>
      <c r="Y5" s="454" t="s">
        <v>3</v>
      </c>
      <c r="Z5" s="455"/>
      <c r="AA5" s="455"/>
      <c r="AB5" s="455"/>
      <c r="AC5" s="455"/>
      <c r="AD5" s="456"/>
      <c r="AE5" s="457" t="s">
        <v>473</v>
      </c>
      <c r="AF5" s="458"/>
      <c r="AG5" s="458"/>
      <c r="AH5" s="458"/>
      <c r="AI5" s="458"/>
      <c r="AJ5" s="458"/>
      <c r="AK5" s="458"/>
      <c r="AL5" s="458"/>
      <c r="AM5" s="458"/>
      <c r="AN5" s="458"/>
      <c r="AO5" s="458"/>
      <c r="AP5" s="459"/>
      <c r="AQ5" s="460" t="s">
        <v>562</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539</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6" t="s">
        <v>308</v>
      </c>
      <c r="B8" s="647"/>
      <c r="C8" s="647"/>
      <c r="D8" s="647"/>
      <c r="E8" s="647"/>
      <c r="F8" s="648"/>
      <c r="G8" s="643" t="str">
        <f>入力規則等!A26</f>
        <v>子ども・若者育成支援</v>
      </c>
      <c r="H8" s="644"/>
      <c r="I8" s="644"/>
      <c r="J8" s="644"/>
      <c r="K8" s="644"/>
      <c r="L8" s="644"/>
      <c r="M8" s="644"/>
      <c r="N8" s="644"/>
      <c r="O8" s="644"/>
      <c r="P8" s="644"/>
      <c r="Q8" s="644"/>
      <c r="R8" s="644"/>
      <c r="S8" s="644"/>
      <c r="T8" s="644"/>
      <c r="U8" s="644"/>
      <c r="V8" s="644"/>
      <c r="W8" s="644"/>
      <c r="X8" s="645"/>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537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75" customHeight="1">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63</v>
      </c>
      <c r="Q13" s="185"/>
      <c r="R13" s="185"/>
      <c r="S13" s="185"/>
      <c r="T13" s="185"/>
      <c r="U13" s="185"/>
      <c r="V13" s="186"/>
      <c r="W13" s="184">
        <v>63.9</v>
      </c>
      <c r="X13" s="185"/>
      <c r="Y13" s="185"/>
      <c r="Z13" s="185"/>
      <c r="AA13" s="185"/>
      <c r="AB13" s="185"/>
      <c r="AC13" s="186"/>
      <c r="AD13" s="184">
        <v>65.5</v>
      </c>
      <c r="AE13" s="185"/>
      <c r="AF13" s="185"/>
      <c r="AG13" s="185"/>
      <c r="AH13" s="185"/>
      <c r="AI13" s="185"/>
      <c r="AJ13" s="186"/>
      <c r="AK13" s="184">
        <v>65.5</v>
      </c>
      <c r="AL13" s="185"/>
      <c r="AM13" s="185"/>
      <c r="AN13" s="185"/>
      <c r="AO13" s="185"/>
      <c r="AP13" s="185"/>
      <c r="AQ13" s="186"/>
      <c r="AR13" s="198">
        <v>65.506</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477</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480</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479</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478</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479</v>
      </c>
      <c r="Q17" s="185"/>
      <c r="R17" s="185"/>
      <c r="S17" s="185"/>
      <c r="T17" s="185"/>
      <c r="U17" s="185"/>
      <c r="V17" s="186"/>
      <c r="W17" s="184" t="s">
        <v>478</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8" t="s">
        <v>22</v>
      </c>
      <c r="J18" s="639"/>
      <c r="K18" s="639"/>
      <c r="L18" s="639"/>
      <c r="M18" s="639"/>
      <c r="N18" s="639"/>
      <c r="O18" s="640"/>
      <c r="P18" s="661">
        <f>SUM(P13:V17)</f>
        <v>63</v>
      </c>
      <c r="Q18" s="662"/>
      <c r="R18" s="662"/>
      <c r="S18" s="662"/>
      <c r="T18" s="662"/>
      <c r="U18" s="662"/>
      <c r="V18" s="663"/>
      <c r="W18" s="661">
        <f>SUM(W13:AC17)</f>
        <v>63.9</v>
      </c>
      <c r="X18" s="662"/>
      <c r="Y18" s="662"/>
      <c r="Z18" s="662"/>
      <c r="AA18" s="662"/>
      <c r="AB18" s="662"/>
      <c r="AC18" s="663"/>
      <c r="AD18" s="661">
        <f t="shared" ref="AD18" si="0">SUM(AD13:AJ17)</f>
        <v>65.5</v>
      </c>
      <c r="AE18" s="662"/>
      <c r="AF18" s="662"/>
      <c r="AG18" s="662"/>
      <c r="AH18" s="662"/>
      <c r="AI18" s="662"/>
      <c r="AJ18" s="663"/>
      <c r="AK18" s="661">
        <f t="shared" ref="AK18" si="1">SUM(AK13:AQ17)</f>
        <v>65.5</v>
      </c>
      <c r="AL18" s="662"/>
      <c r="AM18" s="662"/>
      <c r="AN18" s="662"/>
      <c r="AO18" s="662"/>
      <c r="AP18" s="662"/>
      <c r="AQ18" s="663"/>
      <c r="AR18" s="661">
        <f t="shared" ref="AR18" si="2">SUM(AR13:AX17)</f>
        <v>65.506</v>
      </c>
      <c r="AS18" s="662"/>
      <c r="AT18" s="662"/>
      <c r="AU18" s="662"/>
      <c r="AV18" s="662"/>
      <c r="AW18" s="662"/>
      <c r="AX18" s="664"/>
    </row>
    <row r="19" spans="1:50" ht="24.75" customHeight="1">
      <c r="A19" s="405"/>
      <c r="B19" s="406"/>
      <c r="C19" s="406"/>
      <c r="D19" s="406"/>
      <c r="E19" s="406"/>
      <c r="F19" s="407"/>
      <c r="G19" s="659" t="s">
        <v>10</v>
      </c>
      <c r="H19" s="660"/>
      <c r="I19" s="660"/>
      <c r="J19" s="660"/>
      <c r="K19" s="660"/>
      <c r="L19" s="660"/>
      <c r="M19" s="660"/>
      <c r="N19" s="660"/>
      <c r="O19" s="660"/>
      <c r="P19" s="184">
        <v>62</v>
      </c>
      <c r="Q19" s="185"/>
      <c r="R19" s="185"/>
      <c r="S19" s="185"/>
      <c r="T19" s="185"/>
      <c r="U19" s="185"/>
      <c r="V19" s="186"/>
      <c r="W19" s="184">
        <v>63.9</v>
      </c>
      <c r="X19" s="185"/>
      <c r="Y19" s="185"/>
      <c r="Z19" s="185"/>
      <c r="AA19" s="185"/>
      <c r="AB19" s="185"/>
      <c r="AC19" s="186"/>
      <c r="AD19" s="184">
        <v>65.5</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c r="A20" s="502"/>
      <c r="B20" s="503"/>
      <c r="C20" s="503"/>
      <c r="D20" s="503"/>
      <c r="E20" s="503"/>
      <c r="F20" s="504"/>
      <c r="G20" s="659" t="s">
        <v>11</v>
      </c>
      <c r="H20" s="660"/>
      <c r="I20" s="660"/>
      <c r="J20" s="660"/>
      <c r="K20" s="660"/>
      <c r="L20" s="660"/>
      <c r="M20" s="660"/>
      <c r="N20" s="660"/>
      <c r="O20" s="660"/>
      <c r="P20" s="665">
        <f>IF(P18=0, "-", P19/P18)</f>
        <v>0.98412698412698407</v>
      </c>
      <c r="Q20" s="665"/>
      <c r="R20" s="665"/>
      <c r="S20" s="665"/>
      <c r="T20" s="665"/>
      <c r="U20" s="665"/>
      <c r="V20" s="665"/>
      <c r="W20" s="665">
        <f>IF(W18=0, "-", W19/W18)</f>
        <v>1</v>
      </c>
      <c r="X20" s="665"/>
      <c r="Y20" s="665"/>
      <c r="Z20" s="665"/>
      <c r="AA20" s="665"/>
      <c r="AB20" s="665"/>
      <c r="AC20" s="665"/>
      <c r="AD20" s="665">
        <f>IF(AD18=0, "-", AD19/AD18)</f>
        <v>1</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7.75" customHeight="1">
      <c r="A23" s="139"/>
      <c r="B23" s="137"/>
      <c r="C23" s="137"/>
      <c r="D23" s="137"/>
      <c r="E23" s="137"/>
      <c r="F23" s="138"/>
      <c r="G23" s="83" t="s">
        <v>561</v>
      </c>
      <c r="H23" s="84"/>
      <c r="I23" s="84"/>
      <c r="J23" s="84"/>
      <c r="K23" s="84"/>
      <c r="L23" s="84"/>
      <c r="M23" s="84"/>
      <c r="N23" s="84"/>
      <c r="O23" s="85"/>
      <c r="P23" s="228" t="s">
        <v>558</v>
      </c>
      <c r="Q23" s="243"/>
      <c r="R23" s="243"/>
      <c r="S23" s="243"/>
      <c r="T23" s="243"/>
      <c r="U23" s="243"/>
      <c r="V23" s="243"/>
      <c r="W23" s="243"/>
      <c r="X23" s="244"/>
      <c r="Y23" s="237" t="s">
        <v>14</v>
      </c>
      <c r="Z23" s="238"/>
      <c r="AA23" s="239"/>
      <c r="AB23" s="176" t="s">
        <v>560</v>
      </c>
      <c r="AC23" s="177"/>
      <c r="AD23" s="177"/>
      <c r="AE23" s="97">
        <v>42.1</v>
      </c>
      <c r="AF23" s="98"/>
      <c r="AG23" s="98"/>
      <c r="AH23" s="98"/>
      <c r="AI23" s="99"/>
      <c r="AJ23" s="97">
        <v>42.5</v>
      </c>
      <c r="AK23" s="98"/>
      <c r="AL23" s="98"/>
      <c r="AM23" s="98"/>
      <c r="AN23" s="99"/>
      <c r="AO23" s="97">
        <v>43.2</v>
      </c>
      <c r="AP23" s="98"/>
      <c r="AQ23" s="98"/>
      <c r="AR23" s="98"/>
      <c r="AS23" s="99"/>
      <c r="AT23" s="204"/>
      <c r="AU23" s="204"/>
      <c r="AV23" s="204"/>
      <c r="AW23" s="204"/>
      <c r="AX23" s="205"/>
    </row>
    <row r="24" spans="1:50" ht="28.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560</v>
      </c>
      <c r="AC24" s="206"/>
      <c r="AD24" s="206"/>
      <c r="AE24" s="97">
        <v>41.5</v>
      </c>
      <c r="AF24" s="98"/>
      <c r="AG24" s="98"/>
      <c r="AH24" s="98"/>
      <c r="AI24" s="99"/>
      <c r="AJ24" s="97">
        <v>42.1</v>
      </c>
      <c r="AK24" s="98"/>
      <c r="AL24" s="98"/>
      <c r="AM24" s="98"/>
      <c r="AN24" s="99"/>
      <c r="AO24" s="97">
        <v>42.5</v>
      </c>
      <c r="AP24" s="98"/>
      <c r="AQ24" s="98"/>
      <c r="AR24" s="98"/>
      <c r="AS24" s="99"/>
      <c r="AT24" s="97">
        <v>43.2</v>
      </c>
      <c r="AU24" s="98"/>
      <c r="AV24" s="98"/>
      <c r="AW24" s="98"/>
      <c r="AX24" s="357"/>
    </row>
    <row r="25" spans="1:50" ht="20.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101.4</v>
      </c>
      <c r="AF25" s="98"/>
      <c r="AG25" s="98"/>
      <c r="AH25" s="98"/>
      <c r="AI25" s="99"/>
      <c r="AJ25" s="97">
        <v>101</v>
      </c>
      <c r="AK25" s="98"/>
      <c r="AL25" s="98"/>
      <c r="AM25" s="98"/>
      <c r="AN25" s="99"/>
      <c r="AO25" s="97">
        <v>101.6</v>
      </c>
      <c r="AP25" s="98"/>
      <c r="AQ25" s="98"/>
      <c r="AR25" s="98"/>
      <c r="AS25" s="99"/>
      <c r="AT25" s="201"/>
      <c r="AU25" s="202"/>
      <c r="AV25" s="202"/>
      <c r="AW25" s="202"/>
      <c r="AX25" s="203"/>
    </row>
    <row r="26" spans="1:50" ht="24.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4.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8.5" customHeight="1">
      <c r="A28" s="139"/>
      <c r="B28" s="137"/>
      <c r="C28" s="137"/>
      <c r="D28" s="137"/>
      <c r="E28" s="137"/>
      <c r="F28" s="138"/>
      <c r="G28" s="83" t="s">
        <v>559</v>
      </c>
      <c r="H28" s="84"/>
      <c r="I28" s="84"/>
      <c r="J28" s="84"/>
      <c r="K28" s="84"/>
      <c r="L28" s="84"/>
      <c r="M28" s="84"/>
      <c r="N28" s="84"/>
      <c r="O28" s="85"/>
      <c r="P28" s="228" t="s">
        <v>557</v>
      </c>
      <c r="Q28" s="243"/>
      <c r="R28" s="243"/>
      <c r="S28" s="243"/>
      <c r="T28" s="243"/>
      <c r="U28" s="243"/>
      <c r="V28" s="243"/>
      <c r="W28" s="243"/>
      <c r="X28" s="244"/>
      <c r="Y28" s="237" t="s">
        <v>14</v>
      </c>
      <c r="Z28" s="238"/>
      <c r="AA28" s="239"/>
      <c r="AB28" s="176" t="s">
        <v>560</v>
      </c>
      <c r="AC28" s="177"/>
      <c r="AD28" s="177"/>
      <c r="AE28" s="97">
        <v>64.5</v>
      </c>
      <c r="AF28" s="98"/>
      <c r="AG28" s="98"/>
      <c r="AH28" s="98"/>
      <c r="AI28" s="99"/>
      <c r="AJ28" s="97">
        <v>64.3</v>
      </c>
      <c r="AK28" s="98"/>
      <c r="AL28" s="98"/>
      <c r="AM28" s="98"/>
      <c r="AN28" s="99"/>
      <c r="AO28" s="97">
        <v>63.4</v>
      </c>
      <c r="AP28" s="98"/>
      <c r="AQ28" s="98"/>
      <c r="AR28" s="98"/>
      <c r="AS28" s="99"/>
      <c r="AT28" s="204"/>
      <c r="AU28" s="204"/>
      <c r="AV28" s="204"/>
      <c r="AW28" s="204"/>
      <c r="AX28" s="205"/>
    </row>
    <row r="29" spans="1:50" ht="23.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2" t="s">
        <v>560</v>
      </c>
      <c r="AC29" s="206"/>
      <c r="AD29" s="206"/>
      <c r="AE29" s="97">
        <v>64.099999999999994</v>
      </c>
      <c r="AF29" s="98"/>
      <c r="AG29" s="98"/>
      <c r="AH29" s="98"/>
      <c r="AI29" s="99"/>
      <c r="AJ29" s="97">
        <v>64.5</v>
      </c>
      <c r="AK29" s="98"/>
      <c r="AL29" s="98"/>
      <c r="AM29" s="98"/>
      <c r="AN29" s="99"/>
      <c r="AO29" s="97">
        <v>64.3</v>
      </c>
      <c r="AP29" s="98"/>
      <c r="AQ29" s="98"/>
      <c r="AR29" s="98"/>
      <c r="AS29" s="99"/>
      <c r="AT29" s="97">
        <v>63.4</v>
      </c>
      <c r="AU29" s="98"/>
      <c r="AV29" s="98"/>
      <c r="AW29" s="98"/>
      <c r="AX29" s="357"/>
    </row>
    <row r="30" spans="1:50" ht="23.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100.6</v>
      </c>
      <c r="AF30" s="98"/>
      <c r="AG30" s="98"/>
      <c r="AH30" s="98"/>
      <c r="AI30" s="99"/>
      <c r="AJ30" s="97">
        <v>99.7</v>
      </c>
      <c r="AK30" s="98"/>
      <c r="AL30" s="98"/>
      <c r="AM30" s="98"/>
      <c r="AN30" s="99"/>
      <c r="AO30" s="97">
        <v>98.6</v>
      </c>
      <c r="AP30" s="98"/>
      <c r="AQ30" s="98"/>
      <c r="AR30" s="98"/>
      <c r="AS30" s="99"/>
      <c r="AT30" s="201"/>
      <c r="AU30" s="202"/>
      <c r="AV30" s="202"/>
      <c r="AW30" s="202"/>
      <c r="AX30" s="203"/>
    </row>
    <row r="31" spans="1:50"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5.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idden="1">
      <c r="A54" s="670"/>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70"/>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70"/>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70"/>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70"/>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70"/>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70"/>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70"/>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71"/>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2.5" customHeight="1">
      <c r="A67" s="531" t="s">
        <v>88</v>
      </c>
      <c r="B67" s="532"/>
      <c r="C67" s="532"/>
      <c r="D67" s="532"/>
      <c r="E67" s="532"/>
      <c r="F67" s="533"/>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538</v>
      </c>
      <c r="H68" s="243"/>
      <c r="I68" s="243"/>
      <c r="J68" s="243"/>
      <c r="K68" s="243"/>
      <c r="L68" s="243"/>
      <c r="M68" s="243"/>
      <c r="N68" s="243"/>
      <c r="O68" s="243"/>
      <c r="P68" s="243"/>
      <c r="Q68" s="243"/>
      <c r="R68" s="243"/>
      <c r="S68" s="243"/>
      <c r="T68" s="243"/>
      <c r="U68" s="243"/>
      <c r="V68" s="243"/>
      <c r="W68" s="243"/>
      <c r="X68" s="244"/>
      <c r="Y68" s="629" t="s">
        <v>66</v>
      </c>
      <c r="Z68" s="630"/>
      <c r="AA68" s="631"/>
      <c r="AB68" s="120" t="s">
        <v>536</v>
      </c>
      <c r="AC68" s="121"/>
      <c r="AD68" s="122"/>
      <c r="AE68" s="97">
        <v>37</v>
      </c>
      <c r="AF68" s="98"/>
      <c r="AG68" s="98"/>
      <c r="AH68" s="98"/>
      <c r="AI68" s="99"/>
      <c r="AJ68" s="97">
        <v>37</v>
      </c>
      <c r="AK68" s="98"/>
      <c r="AL68" s="98"/>
      <c r="AM68" s="98"/>
      <c r="AN68" s="99"/>
      <c r="AO68" s="97">
        <v>38</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536</v>
      </c>
      <c r="AC69" s="212"/>
      <c r="AD69" s="213"/>
      <c r="AE69" s="97">
        <v>41</v>
      </c>
      <c r="AF69" s="98"/>
      <c r="AG69" s="98"/>
      <c r="AH69" s="98"/>
      <c r="AI69" s="99"/>
      <c r="AJ69" s="97">
        <v>41</v>
      </c>
      <c r="AK69" s="98"/>
      <c r="AL69" s="98"/>
      <c r="AM69" s="98"/>
      <c r="AN69" s="99"/>
      <c r="AO69" s="97">
        <v>41</v>
      </c>
      <c r="AP69" s="98"/>
      <c r="AQ69" s="98"/>
      <c r="AR69" s="98"/>
      <c r="AS69" s="99"/>
      <c r="AT69" s="97">
        <v>42</v>
      </c>
      <c r="AU69" s="98"/>
      <c r="AV69" s="98"/>
      <c r="AW69" s="98"/>
      <c r="AX69" s="357"/>
      <c r="AY69" s="10"/>
      <c r="AZ69" s="10"/>
      <c r="BA69" s="10"/>
      <c r="BB69" s="10"/>
      <c r="BC69" s="10"/>
      <c r="BD69" s="10"/>
      <c r="BE69" s="10"/>
      <c r="BF69" s="10"/>
      <c r="BG69" s="10"/>
      <c r="BH69" s="10"/>
    </row>
    <row r="70" spans="1:60" ht="22.5" customHeight="1">
      <c r="A70" s="531" t="s">
        <v>88</v>
      </c>
      <c r="B70" s="532"/>
      <c r="C70" s="532"/>
      <c r="D70" s="532"/>
      <c r="E70" s="532"/>
      <c r="F70" s="533"/>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customHeight="1">
      <c r="A71" s="534"/>
      <c r="B71" s="535"/>
      <c r="C71" s="535"/>
      <c r="D71" s="535"/>
      <c r="E71" s="535"/>
      <c r="F71" s="536"/>
      <c r="G71" s="228" t="s">
        <v>535</v>
      </c>
      <c r="H71" s="243"/>
      <c r="I71" s="243"/>
      <c r="J71" s="243"/>
      <c r="K71" s="243"/>
      <c r="L71" s="243"/>
      <c r="M71" s="243"/>
      <c r="N71" s="243"/>
      <c r="O71" s="243"/>
      <c r="P71" s="243"/>
      <c r="Q71" s="243"/>
      <c r="R71" s="243"/>
      <c r="S71" s="243"/>
      <c r="T71" s="243"/>
      <c r="U71" s="243"/>
      <c r="V71" s="243"/>
      <c r="W71" s="243"/>
      <c r="X71" s="244"/>
      <c r="Y71" s="672" t="s">
        <v>66</v>
      </c>
      <c r="Z71" s="673"/>
      <c r="AA71" s="674"/>
      <c r="AB71" s="120" t="s">
        <v>536</v>
      </c>
      <c r="AC71" s="121"/>
      <c r="AD71" s="122"/>
      <c r="AE71" s="97">
        <v>22</v>
      </c>
      <c r="AF71" s="98"/>
      <c r="AG71" s="98"/>
      <c r="AH71" s="98"/>
      <c r="AI71" s="99"/>
      <c r="AJ71" s="97">
        <v>23</v>
      </c>
      <c r="AK71" s="98"/>
      <c r="AL71" s="98"/>
      <c r="AM71" s="98"/>
      <c r="AN71" s="99"/>
      <c r="AO71" s="97">
        <v>23</v>
      </c>
      <c r="AP71" s="98"/>
      <c r="AQ71" s="98"/>
      <c r="AR71" s="98"/>
      <c r="AS71" s="99"/>
      <c r="AT71" s="546"/>
      <c r="AU71" s="546"/>
      <c r="AV71" s="546"/>
      <c r="AW71" s="546"/>
      <c r="AX71" s="547"/>
      <c r="AY71" s="10"/>
      <c r="AZ71" s="10"/>
      <c r="BA71" s="10"/>
      <c r="BB71" s="10"/>
      <c r="BC71" s="10"/>
    </row>
    <row r="72" spans="1:60" ht="22.5"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5"/>
      <c r="AA72" s="676"/>
      <c r="AB72" s="211" t="s">
        <v>536</v>
      </c>
      <c r="AC72" s="212"/>
      <c r="AD72" s="213"/>
      <c r="AE72" s="97">
        <v>20</v>
      </c>
      <c r="AF72" s="98"/>
      <c r="AG72" s="98"/>
      <c r="AH72" s="98"/>
      <c r="AI72" s="99"/>
      <c r="AJ72" s="97">
        <v>20</v>
      </c>
      <c r="AK72" s="98"/>
      <c r="AL72" s="98"/>
      <c r="AM72" s="98"/>
      <c r="AN72" s="99"/>
      <c r="AO72" s="97">
        <v>20</v>
      </c>
      <c r="AP72" s="98"/>
      <c r="AQ72" s="98"/>
      <c r="AR72" s="98"/>
      <c r="AS72" s="99"/>
      <c r="AT72" s="97">
        <v>20</v>
      </c>
      <c r="AU72" s="98"/>
      <c r="AV72" s="98"/>
      <c r="AW72" s="98"/>
      <c r="AX72" s="357"/>
      <c r="AY72" s="10"/>
      <c r="AZ72" s="10"/>
      <c r="BA72" s="10"/>
      <c r="BB72" s="10"/>
      <c r="BC72" s="10"/>
      <c r="BD72" s="10"/>
      <c r="BE72" s="10"/>
      <c r="BF72" s="10"/>
      <c r="BG72" s="10"/>
      <c r="BH72" s="10"/>
    </row>
    <row r="73" spans="1:60" hidden="1">
      <c r="A73" s="531" t="s">
        <v>88</v>
      </c>
      <c r="B73" s="532"/>
      <c r="C73" s="532"/>
      <c r="D73" s="532"/>
      <c r="E73" s="532"/>
      <c r="F73" s="533"/>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1" t="s">
        <v>88</v>
      </c>
      <c r="B76" s="532"/>
      <c r="C76" s="532"/>
      <c r="D76" s="532"/>
      <c r="E76" s="532"/>
      <c r="F76" s="533"/>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1" t="s">
        <v>88</v>
      </c>
      <c r="B79" s="532"/>
      <c r="C79" s="532"/>
      <c r="D79" s="532"/>
      <c r="E79" s="532"/>
      <c r="F79" s="533"/>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3.25" customHeight="1">
      <c r="A83" s="129"/>
      <c r="B83" s="130"/>
      <c r="C83" s="130"/>
      <c r="D83" s="130"/>
      <c r="E83" s="130"/>
      <c r="F83" s="131"/>
      <c r="G83" s="304" t="s">
        <v>540</v>
      </c>
      <c r="H83" s="304"/>
      <c r="I83" s="304"/>
      <c r="J83" s="304"/>
      <c r="K83" s="304"/>
      <c r="L83" s="304"/>
      <c r="M83" s="304"/>
      <c r="N83" s="304"/>
      <c r="O83" s="304"/>
      <c r="P83" s="304"/>
      <c r="Q83" s="304"/>
      <c r="R83" s="304"/>
      <c r="S83" s="304"/>
      <c r="T83" s="304"/>
      <c r="U83" s="304"/>
      <c r="V83" s="304"/>
      <c r="W83" s="304"/>
      <c r="X83" s="304"/>
      <c r="Y83" s="543" t="s">
        <v>17</v>
      </c>
      <c r="Z83" s="544"/>
      <c r="AA83" s="545"/>
      <c r="AB83" s="123" t="s">
        <v>526</v>
      </c>
      <c r="AC83" s="124"/>
      <c r="AD83" s="125"/>
      <c r="AE83" s="214">
        <v>1</v>
      </c>
      <c r="AF83" s="215"/>
      <c r="AG83" s="215"/>
      <c r="AH83" s="215"/>
      <c r="AI83" s="215"/>
      <c r="AJ83" s="214">
        <v>1.1000000000000001</v>
      </c>
      <c r="AK83" s="215"/>
      <c r="AL83" s="215"/>
      <c r="AM83" s="215"/>
      <c r="AN83" s="215"/>
      <c r="AO83" s="214">
        <v>1.1000000000000001</v>
      </c>
      <c r="AP83" s="215"/>
      <c r="AQ83" s="215"/>
      <c r="AR83" s="215"/>
      <c r="AS83" s="215"/>
      <c r="AT83" s="97">
        <v>1.1000000000000001</v>
      </c>
      <c r="AU83" s="98"/>
      <c r="AV83" s="98"/>
      <c r="AW83" s="98"/>
      <c r="AX83" s="357"/>
    </row>
    <row r="84" spans="1:60" ht="23.2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555</v>
      </c>
      <c r="AC84" s="101"/>
      <c r="AD84" s="102"/>
      <c r="AE84" s="100" t="s">
        <v>527</v>
      </c>
      <c r="AF84" s="101"/>
      <c r="AG84" s="101"/>
      <c r="AH84" s="101"/>
      <c r="AI84" s="102"/>
      <c r="AJ84" s="100" t="s">
        <v>528</v>
      </c>
      <c r="AK84" s="101"/>
      <c r="AL84" s="101"/>
      <c r="AM84" s="101"/>
      <c r="AN84" s="102"/>
      <c r="AO84" s="100" t="s">
        <v>529</v>
      </c>
      <c r="AP84" s="101"/>
      <c r="AQ84" s="101"/>
      <c r="AR84" s="101"/>
      <c r="AS84" s="102"/>
      <c r="AT84" s="100" t="s">
        <v>533</v>
      </c>
      <c r="AU84" s="101"/>
      <c r="AV84" s="101"/>
      <c r="AW84" s="101"/>
      <c r="AX84" s="272"/>
    </row>
    <row r="85" spans="1:60" ht="23.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3.25" customHeight="1">
      <c r="A86" s="129"/>
      <c r="B86" s="130"/>
      <c r="C86" s="130"/>
      <c r="D86" s="130"/>
      <c r="E86" s="130"/>
      <c r="F86" s="131"/>
      <c r="G86" s="304" t="s">
        <v>525</v>
      </c>
      <c r="H86" s="304"/>
      <c r="I86" s="304"/>
      <c r="J86" s="304"/>
      <c r="K86" s="304"/>
      <c r="L86" s="304"/>
      <c r="M86" s="304"/>
      <c r="N86" s="304"/>
      <c r="O86" s="304"/>
      <c r="P86" s="304"/>
      <c r="Q86" s="304"/>
      <c r="R86" s="304"/>
      <c r="S86" s="304"/>
      <c r="T86" s="304"/>
      <c r="U86" s="304"/>
      <c r="V86" s="304"/>
      <c r="W86" s="304"/>
      <c r="X86" s="304"/>
      <c r="Y86" s="543" t="s">
        <v>17</v>
      </c>
      <c r="Z86" s="544"/>
      <c r="AA86" s="545"/>
      <c r="AB86" s="123" t="s">
        <v>526</v>
      </c>
      <c r="AC86" s="124"/>
      <c r="AD86" s="125"/>
      <c r="AE86" s="214">
        <v>1.1000000000000001</v>
      </c>
      <c r="AF86" s="215"/>
      <c r="AG86" s="215"/>
      <c r="AH86" s="215"/>
      <c r="AI86" s="215"/>
      <c r="AJ86" s="214">
        <v>1.1000000000000001</v>
      </c>
      <c r="AK86" s="215"/>
      <c r="AL86" s="215"/>
      <c r="AM86" s="215"/>
      <c r="AN86" s="215"/>
      <c r="AO86" s="214">
        <v>1</v>
      </c>
      <c r="AP86" s="215"/>
      <c r="AQ86" s="215"/>
      <c r="AR86" s="215"/>
      <c r="AS86" s="215"/>
      <c r="AT86" s="97">
        <v>1</v>
      </c>
      <c r="AU86" s="98"/>
      <c r="AV86" s="98"/>
      <c r="AW86" s="98"/>
      <c r="AX86" s="357"/>
    </row>
    <row r="87" spans="1:60" ht="23.25"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556</v>
      </c>
      <c r="AC87" s="101"/>
      <c r="AD87" s="102"/>
      <c r="AE87" s="100" t="s">
        <v>530</v>
      </c>
      <c r="AF87" s="101"/>
      <c r="AG87" s="101"/>
      <c r="AH87" s="101"/>
      <c r="AI87" s="102"/>
      <c r="AJ87" s="100" t="s">
        <v>531</v>
      </c>
      <c r="AK87" s="101"/>
      <c r="AL87" s="101"/>
      <c r="AM87" s="101"/>
      <c r="AN87" s="102"/>
      <c r="AO87" s="100" t="s">
        <v>532</v>
      </c>
      <c r="AP87" s="101"/>
      <c r="AQ87" s="101"/>
      <c r="AR87" s="101"/>
      <c r="AS87" s="102"/>
      <c r="AT87" s="100" t="s">
        <v>534</v>
      </c>
      <c r="AU87" s="101"/>
      <c r="AV87" s="101"/>
      <c r="AW87" s="101"/>
      <c r="AX87" s="272"/>
    </row>
    <row r="88" spans="1:60"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idden="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677"/>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idden="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3" t="s">
        <v>17</v>
      </c>
      <c r="Z92" s="544"/>
      <c r="AA92" s="545"/>
      <c r="AB92" s="677"/>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idden="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idden="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677"/>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c r="A97" s="611" t="s">
        <v>77</v>
      </c>
      <c r="B97" s="612"/>
      <c r="C97" s="641" t="s">
        <v>19</v>
      </c>
      <c r="D97" s="529"/>
      <c r="E97" s="529"/>
      <c r="F97" s="529"/>
      <c r="G97" s="529"/>
      <c r="H97" s="529"/>
      <c r="I97" s="529"/>
      <c r="J97" s="529"/>
      <c r="K97" s="642"/>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0" customHeight="1">
      <c r="A98" s="613"/>
      <c r="B98" s="614"/>
      <c r="C98" s="540" t="s">
        <v>481</v>
      </c>
      <c r="D98" s="541"/>
      <c r="E98" s="541"/>
      <c r="F98" s="541"/>
      <c r="G98" s="541"/>
      <c r="H98" s="541"/>
      <c r="I98" s="541"/>
      <c r="J98" s="541"/>
      <c r="K98" s="542"/>
      <c r="L98" s="184">
        <v>65.5</v>
      </c>
      <c r="M98" s="185"/>
      <c r="N98" s="185"/>
      <c r="O98" s="185"/>
      <c r="P98" s="185"/>
      <c r="Q98" s="186"/>
      <c r="R98" s="184">
        <v>65.506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5"/>
      <c r="B104" s="616"/>
      <c r="C104" s="602" t="s">
        <v>22</v>
      </c>
      <c r="D104" s="603"/>
      <c r="E104" s="603"/>
      <c r="F104" s="603"/>
      <c r="G104" s="603"/>
      <c r="H104" s="603"/>
      <c r="I104" s="603"/>
      <c r="J104" s="603"/>
      <c r="K104" s="604"/>
      <c r="L104" s="605">
        <f>SUM(L98:Q103)</f>
        <v>65.5</v>
      </c>
      <c r="M104" s="606"/>
      <c r="N104" s="606"/>
      <c r="O104" s="606"/>
      <c r="P104" s="606"/>
      <c r="Q104" s="607"/>
      <c r="R104" s="605">
        <f>SUM(R98:W103)</f>
        <v>65.506</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2.25" customHeight="1">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9" t="s">
        <v>471</v>
      </c>
      <c r="AE108" s="350"/>
      <c r="AF108" s="350"/>
      <c r="AG108" s="346" t="s">
        <v>551</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c r="A109" s="655"/>
      <c r="B109" s="656"/>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471</v>
      </c>
      <c r="AE109" s="303"/>
      <c r="AF109" s="356"/>
      <c r="AG109" s="282" t="s">
        <v>552</v>
      </c>
      <c r="AH109" s="259"/>
      <c r="AI109" s="259"/>
      <c r="AJ109" s="259"/>
      <c r="AK109" s="259"/>
      <c r="AL109" s="259"/>
      <c r="AM109" s="259"/>
      <c r="AN109" s="259"/>
      <c r="AO109" s="259"/>
      <c r="AP109" s="259"/>
      <c r="AQ109" s="259"/>
      <c r="AR109" s="259"/>
      <c r="AS109" s="259"/>
      <c r="AT109" s="259"/>
      <c r="AU109" s="259"/>
      <c r="AV109" s="259"/>
      <c r="AW109" s="259"/>
      <c r="AX109" s="283"/>
    </row>
    <row r="110" spans="1:50" ht="42" customHeight="1">
      <c r="A110" s="657"/>
      <c r="B110" s="658"/>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471</v>
      </c>
      <c r="AE110" s="333"/>
      <c r="AF110" s="334"/>
      <c r="AG110" s="476" t="s">
        <v>544</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541</v>
      </c>
      <c r="AE111" s="277"/>
      <c r="AF111" s="277"/>
      <c r="AG111" s="652"/>
      <c r="AH111" s="280"/>
      <c r="AI111" s="280"/>
      <c r="AJ111" s="280"/>
      <c r="AK111" s="280"/>
      <c r="AL111" s="280"/>
      <c r="AM111" s="280"/>
      <c r="AN111" s="280"/>
      <c r="AO111" s="280"/>
      <c r="AP111" s="280"/>
      <c r="AQ111" s="280"/>
      <c r="AR111" s="280"/>
      <c r="AS111" s="280"/>
      <c r="AT111" s="280"/>
      <c r="AU111" s="280"/>
      <c r="AV111" s="280"/>
      <c r="AW111" s="280"/>
      <c r="AX111" s="281"/>
    </row>
    <row r="112" spans="1:50" ht="27"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56"/>
      <c r="AG112" s="282" t="s">
        <v>542</v>
      </c>
      <c r="AH112" s="259"/>
      <c r="AI112" s="259"/>
      <c r="AJ112" s="259"/>
      <c r="AK112" s="259"/>
      <c r="AL112" s="259"/>
      <c r="AM112" s="259"/>
      <c r="AN112" s="259"/>
      <c r="AO112" s="259"/>
      <c r="AP112" s="259"/>
      <c r="AQ112" s="259"/>
      <c r="AR112" s="259"/>
      <c r="AS112" s="259"/>
      <c r="AT112" s="259"/>
      <c r="AU112" s="259"/>
      <c r="AV112" s="259"/>
      <c r="AW112" s="259"/>
      <c r="AX112" s="283"/>
    </row>
    <row r="113" spans="1:64" ht="31.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545</v>
      </c>
      <c r="AH113" s="259"/>
      <c r="AI113" s="259"/>
      <c r="AJ113" s="259"/>
      <c r="AK113" s="259"/>
      <c r="AL113" s="259"/>
      <c r="AM113" s="259"/>
      <c r="AN113" s="259"/>
      <c r="AO113" s="259"/>
      <c r="AP113" s="259"/>
      <c r="AQ113" s="259"/>
      <c r="AR113" s="259"/>
      <c r="AS113" s="259"/>
      <c r="AT113" s="259"/>
      <c r="AU113" s="259"/>
      <c r="AV113" s="259"/>
      <c r="AW113" s="259"/>
      <c r="AX113" s="283"/>
    </row>
    <row r="114" spans="1:64" ht="31.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471</v>
      </c>
      <c r="AE114" s="303"/>
      <c r="AF114" s="303"/>
      <c r="AG114" s="282" t="s">
        <v>553</v>
      </c>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471</v>
      </c>
      <c r="AE115" s="303"/>
      <c r="AF115" s="303"/>
      <c r="AG115" s="282" t="s">
        <v>543</v>
      </c>
      <c r="AH115" s="259"/>
      <c r="AI115" s="259"/>
      <c r="AJ115" s="259"/>
      <c r="AK115" s="259"/>
      <c r="AL115" s="259"/>
      <c r="AM115" s="259"/>
      <c r="AN115" s="259"/>
      <c r="AO115" s="259"/>
      <c r="AP115" s="259"/>
      <c r="AQ115" s="259"/>
      <c r="AR115" s="259"/>
      <c r="AS115" s="259"/>
      <c r="AT115" s="259"/>
      <c r="AU115" s="259"/>
      <c r="AV115" s="259"/>
      <c r="AW115" s="259"/>
      <c r="AX115" s="283"/>
    </row>
    <row r="116" spans="1:64" ht="24.7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541</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33.75" customHeight="1">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541</v>
      </c>
      <c r="AE117" s="333"/>
      <c r="AF117" s="334"/>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546</v>
      </c>
      <c r="AH118" s="280"/>
      <c r="AI118" s="280"/>
      <c r="AJ118" s="280"/>
      <c r="AK118" s="280"/>
      <c r="AL118" s="280"/>
      <c r="AM118" s="280"/>
      <c r="AN118" s="280"/>
      <c r="AO118" s="280"/>
      <c r="AP118" s="280"/>
      <c r="AQ118" s="280"/>
      <c r="AR118" s="280"/>
      <c r="AS118" s="280"/>
      <c r="AT118" s="280"/>
      <c r="AU118" s="280"/>
      <c r="AV118" s="280"/>
      <c r="AW118" s="280"/>
      <c r="AX118" s="281"/>
    </row>
    <row r="119" spans="1:64" ht="64.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471</v>
      </c>
      <c r="AE119" s="352"/>
      <c r="AF119" s="352"/>
      <c r="AG119" s="282" t="s">
        <v>550</v>
      </c>
      <c r="AH119" s="259"/>
      <c r="AI119" s="259"/>
      <c r="AJ119" s="259"/>
      <c r="AK119" s="259"/>
      <c r="AL119" s="259"/>
      <c r="AM119" s="259"/>
      <c r="AN119" s="259"/>
      <c r="AO119" s="259"/>
      <c r="AP119" s="259"/>
      <c r="AQ119" s="259"/>
      <c r="AR119" s="259"/>
      <c r="AS119" s="259"/>
      <c r="AT119" s="259"/>
      <c r="AU119" s="259"/>
      <c r="AV119" s="259"/>
      <c r="AW119" s="259"/>
      <c r="AX119" s="283"/>
    </row>
    <row r="120" spans="1:64" ht="35.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547</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541</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3"/>
      <c r="V125" s="343"/>
      <c r="W125" s="343"/>
      <c r="X125" s="343"/>
      <c r="Y125" s="343"/>
      <c r="Z125" s="343"/>
      <c r="AA125" s="343"/>
      <c r="AB125" s="343"/>
      <c r="AC125" s="343"/>
      <c r="AD125" s="343"/>
      <c r="AE125" s="343"/>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90" customHeight="1">
      <c r="A126" s="263" t="s">
        <v>58</v>
      </c>
      <c r="B126" s="393"/>
      <c r="C126" s="383" t="s">
        <v>64</v>
      </c>
      <c r="D126" s="431"/>
      <c r="E126" s="431"/>
      <c r="F126" s="432"/>
      <c r="G126" s="387" t="s">
        <v>548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39.75" customHeight="1" thickBot="1">
      <c r="A127" s="394"/>
      <c r="B127" s="395"/>
      <c r="C127" s="589" t="s">
        <v>68</v>
      </c>
      <c r="D127" s="590"/>
      <c r="E127" s="590"/>
      <c r="F127" s="591"/>
      <c r="G127" s="592" t="s">
        <v>549</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63.75" customHeight="1" thickBot="1">
      <c r="A129" s="430" t="s">
        <v>563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3.5" customHeight="1" thickBot="1">
      <c r="A131" s="390" t="s">
        <v>307</v>
      </c>
      <c r="B131" s="391"/>
      <c r="C131" s="391"/>
      <c r="D131" s="391"/>
      <c r="E131" s="392"/>
      <c r="F131" s="423" t="s">
        <v>564</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7" t="s">
        <v>565</v>
      </c>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3" t="s">
        <v>554</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v>348</v>
      </c>
      <c r="H137" s="549"/>
      <c r="I137" s="549"/>
      <c r="J137" s="549"/>
      <c r="K137" s="549"/>
      <c r="L137" s="549"/>
      <c r="M137" s="549"/>
      <c r="N137" s="549"/>
      <c r="O137" s="549"/>
      <c r="P137" s="550"/>
      <c r="Q137" s="320" t="s">
        <v>225</v>
      </c>
      <c r="R137" s="320"/>
      <c r="S137" s="320"/>
      <c r="T137" s="320"/>
      <c r="U137" s="320"/>
      <c r="V137" s="320"/>
      <c r="W137" s="548">
        <v>346</v>
      </c>
      <c r="X137" s="549"/>
      <c r="Y137" s="549"/>
      <c r="Z137" s="549"/>
      <c r="AA137" s="549"/>
      <c r="AB137" s="549"/>
      <c r="AC137" s="549"/>
      <c r="AD137" s="549"/>
      <c r="AE137" s="549"/>
      <c r="AF137" s="550"/>
      <c r="AG137" s="320" t="s">
        <v>226</v>
      </c>
      <c r="AH137" s="320"/>
      <c r="AI137" s="320"/>
      <c r="AJ137" s="320"/>
      <c r="AK137" s="320"/>
      <c r="AL137" s="320"/>
      <c r="AM137" s="520">
        <v>368</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v>328</v>
      </c>
      <c r="H138" s="318"/>
      <c r="I138" s="318"/>
      <c r="J138" s="318"/>
      <c r="K138" s="318"/>
      <c r="L138" s="318"/>
      <c r="M138" s="318"/>
      <c r="N138" s="318"/>
      <c r="O138" s="318"/>
      <c r="P138" s="319"/>
      <c r="Q138" s="429" t="s">
        <v>228</v>
      </c>
      <c r="R138" s="429"/>
      <c r="S138" s="429"/>
      <c r="T138" s="429"/>
      <c r="U138" s="429"/>
      <c r="V138" s="429"/>
      <c r="W138" s="317">
        <v>322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482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c r="A180" s="370"/>
      <c r="B180" s="371"/>
      <c r="C180" s="371"/>
      <c r="D180" s="371"/>
      <c r="E180" s="371"/>
      <c r="F180" s="372"/>
      <c r="G180" s="361" t="s">
        <v>509</v>
      </c>
      <c r="H180" s="362"/>
      <c r="I180" s="362"/>
      <c r="J180" s="362"/>
      <c r="K180" s="363"/>
      <c r="L180" s="364" t="s">
        <v>516</v>
      </c>
      <c r="M180" s="365"/>
      <c r="N180" s="365"/>
      <c r="O180" s="365"/>
      <c r="P180" s="365"/>
      <c r="Q180" s="365"/>
      <c r="R180" s="365"/>
      <c r="S180" s="365"/>
      <c r="T180" s="365"/>
      <c r="U180" s="365"/>
      <c r="V180" s="365"/>
      <c r="W180" s="365"/>
      <c r="X180" s="366"/>
      <c r="Y180" s="396">
        <v>4.7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398"/>
    </row>
    <row r="181" spans="1:50" ht="23.25" customHeight="1">
      <c r="A181" s="370"/>
      <c r="B181" s="371"/>
      <c r="C181" s="371"/>
      <c r="D181" s="371"/>
      <c r="E181" s="371"/>
      <c r="F181" s="372"/>
      <c r="G181" s="411" t="s">
        <v>506</v>
      </c>
      <c r="H181" s="412"/>
      <c r="I181" s="412"/>
      <c r="J181" s="412"/>
      <c r="K181" s="413"/>
      <c r="L181" s="414" t="s">
        <v>514</v>
      </c>
      <c r="M181" s="415"/>
      <c r="N181" s="415"/>
      <c r="O181" s="415"/>
      <c r="P181" s="415"/>
      <c r="Q181" s="415"/>
      <c r="R181" s="415"/>
      <c r="S181" s="415"/>
      <c r="T181" s="415"/>
      <c r="U181" s="415"/>
      <c r="V181" s="415"/>
      <c r="W181" s="415"/>
      <c r="X181" s="416"/>
      <c r="Y181" s="417">
        <v>2.4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419"/>
    </row>
    <row r="182" spans="1:50" ht="23.25" customHeight="1">
      <c r="A182" s="370"/>
      <c r="B182" s="371"/>
      <c r="C182" s="371"/>
      <c r="D182" s="371"/>
      <c r="E182" s="371"/>
      <c r="F182" s="372"/>
      <c r="G182" s="411" t="s">
        <v>507</v>
      </c>
      <c r="H182" s="412"/>
      <c r="I182" s="412"/>
      <c r="J182" s="412"/>
      <c r="K182" s="413"/>
      <c r="L182" s="414" t="s">
        <v>515</v>
      </c>
      <c r="M182" s="415"/>
      <c r="N182" s="415"/>
      <c r="O182" s="415"/>
      <c r="P182" s="415"/>
      <c r="Q182" s="415"/>
      <c r="R182" s="415"/>
      <c r="S182" s="415"/>
      <c r="T182" s="415"/>
      <c r="U182" s="415"/>
      <c r="V182" s="415"/>
      <c r="W182" s="415"/>
      <c r="X182" s="416"/>
      <c r="Y182" s="417">
        <v>1.4</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419"/>
    </row>
    <row r="183" spans="1:50" ht="23.25" customHeight="1">
      <c r="A183" s="370"/>
      <c r="B183" s="371"/>
      <c r="C183" s="371"/>
      <c r="D183" s="371"/>
      <c r="E183" s="371"/>
      <c r="F183" s="372"/>
      <c r="G183" s="411" t="s">
        <v>508</v>
      </c>
      <c r="H183" s="412"/>
      <c r="I183" s="412"/>
      <c r="J183" s="412"/>
      <c r="K183" s="413"/>
      <c r="L183" s="414" t="s">
        <v>518</v>
      </c>
      <c r="M183" s="415"/>
      <c r="N183" s="415"/>
      <c r="O183" s="415"/>
      <c r="P183" s="415"/>
      <c r="Q183" s="415"/>
      <c r="R183" s="415"/>
      <c r="S183" s="415"/>
      <c r="T183" s="415"/>
      <c r="U183" s="415"/>
      <c r="V183" s="415"/>
      <c r="W183" s="415"/>
      <c r="X183" s="416"/>
      <c r="Y183" s="417">
        <v>0.3</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419"/>
    </row>
    <row r="184" spans="1:50" ht="23.25" customHeight="1">
      <c r="A184" s="370"/>
      <c r="B184" s="371"/>
      <c r="C184" s="371"/>
      <c r="D184" s="371"/>
      <c r="E184" s="371"/>
      <c r="F184" s="372"/>
      <c r="G184" s="411" t="s">
        <v>504</v>
      </c>
      <c r="H184" s="412"/>
      <c r="I184" s="412"/>
      <c r="J184" s="412"/>
      <c r="K184" s="413"/>
      <c r="L184" s="414" t="s">
        <v>512</v>
      </c>
      <c r="M184" s="415"/>
      <c r="N184" s="415"/>
      <c r="O184" s="415"/>
      <c r="P184" s="415"/>
      <c r="Q184" s="415"/>
      <c r="R184" s="415"/>
      <c r="S184" s="415"/>
      <c r="T184" s="415"/>
      <c r="U184" s="415"/>
      <c r="V184" s="415"/>
      <c r="W184" s="415"/>
      <c r="X184" s="416"/>
      <c r="Y184" s="417">
        <v>0.1</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419"/>
    </row>
    <row r="185" spans="1:50" ht="23.25" customHeight="1">
      <c r="A185" s="370"/>
      <c r="B185" s="371"/>
      <c r="C185" s="371"/>
      <c r="D185" s="371"/>
      <c r="E185" s="371"/>
      <c r="F185" s="372"/>
      <c r="G185" s="411" t="s">
        <v>505</v>
      </c>
      <c r="H185" s="412"/>
      <c r="I185" s="412"/>
      <c r="J185" s="412"/>
      <c r="K185" s="413"/>
      <c r="L185" s="414" t="s">
        <v>513</v>
      </c>
      <c r="M185" s="415"/>
      <c r="N185" s="415"/>
      <c r="O185" s="415"/>
      <c r="P185" s="415"/>
      <c r="Q185" s="415"/>
      <c r="R185" s="415"/>
      <c r="S185" s="415"/>
      <c r="T185" s="415"/>
      <c r="U185" s="415"/>
      <c r="V185" s="415"/>
      <c r="W185" s="415"/>
      <c r="X185" s="416"/>
      <c r="Y185" s="417">
        <v>0.1</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419"/>
    </row>
    <row r="186" spans="1:50" ht="23.25" customHeight="1">
      <c r="A186" s="370"/>
      <c r="B186" s="371"/>
      <c r="C186" s="371"/>
      <c r="D186" s="371"/>
      <c r="E186" s="371"/>
      <c r="F186" s="372"/>
      <c r="G186" s="411" t="s">
        <v>510</v>
      </c>
      <c r="H186" s="412"/>
      <c r="I186" s="412"/>
      <c r="J186" s="412"/>
      <c r="K186" s="413"/>
      <c r="L186" s="414" t="s">
        <v>511</v>
      </c>
      <c r="M186" s="415"/>
      <c r="N186" s="415"/>
      <c r="O186" s="415"/>
      <c r="P186" s="415"/>
      <c r="Q186" s="415"/>
      <c r="R186" s="415"/>
      <c r="S186" s="415"/>
      <c r="T186" s="415"/>
      <c r="U186" s="415"/>
      <c r="V186" s="415"/>
      <c r="W186" s="415"/>
      <c r="X186" s="416"/>
      <c r="Y186" s="417">
        <v>0.1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419"/>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34.5" customHeight="1">
      <c r="A189" s="370"/>
      <c r="B189" s="371"/>
      <c r="C189" s="371"/>
      <c r="D189" s="371"/>
      <c r="E189" s="371"/>
      <c r="F189" s="372"/>
      <c r="G189" s="411"/>
      <c r="H189" s="412"/>
      <c r="I189" s="412"/>
      <c r="J189" s="412"/>
      <c r="K189" s="413"/>
      <c r="L189" s="414" t="s">
        <v>519</v>
      </c>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8" t="s">
        <v>22</v>
      </c>
      <c r="H190" s="569"/>
      <c r="I190" s="569"/>
      <c r="J190" s="569"/>
      <c r="K190" s="569"/>
      <c r="L190" s="570"/>
      <c r="M190" s="155"/>
      <c r="N190" s="155"/>
      <c r="O190" s="155"/>
      <c r="P190" s="155"/>
      <c r="Q190" s="155"/>
      <c r="R190" s="155"/>
      <c r="S190" s="155"/>
      <c r="T190" s="155"/>
      <c r="U190" s="155"/>
      <c r="V190" s="155"/>
      <c r="W190" s="155"/>
      <c r="X190" s="156"/>
      <c r="Y190" s="571">
        <f>SUM(Y180:AB189)</f>
        <v>9.1</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23.25" customHeight="1">
      <c r="A191" s="370"/>
      <c r="B191" s="371"/>
      <c r="C191" s="371"/>
      <c r="D191" s="371"/>
      <c r="E191" s="371"/>
      <c r="F191" s="372"/>
      <c r="G191" s="376" t="s">
        <v>483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c r="A193" s="370"/>
      <c r="B193" s="371"/>
      <c r="C193" s="371"/>
      <c r="D193" s="371"/>
      <c r="E193" s="371"/>
      <c r="F193" s="372"/>
      <c r="G193" s="361" t="s">
        <v>506</v>
      </c>
      <c r="H193" s="563"/>
      <c r="I193" s="563"/>
      <c r="J193" s="563"/>
      <c r="K193" s="564"/>
      <c r="L193" s="364" t="s">
        <v>514</v>
      </c>
      <c r="M193" s="565"/>
      <c r="N193" s="565"/>
      <c r="O193" s="565"/>
      <c r="P193" s="565"/>
      <c r="Q193" s="565"/>
      <c r="R193" s="565"/>
      <c r="S193" s="565"/>
      <c r="T193" s="565"/>
      <c r="U193" s="565"/>
      <c r="V193" s="565"/>
      <c r="W193" s="565"/>
      <c r="X193" s="566"/>
      <c r="Y193" s="396">
        <v>1.5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567"/>
    </row>
    <row r="194" spans="1:50" ht="23.25" customHeight="1">
      <c r="A194" s="370"/>
      <c r="B194" s="371"/>
      <c r="C194" s="371"/>
      <c r="D194" s="371"/>
      <c r="E194" s="371"/>
      <c r="F194" s="372"/>
      <c r="G194" s="411" t="s">
        <v>517</v>
      </c>
      <c r="H194" s="412"/>
      <c r="I194" s="412"/>
      <c r="J194" s="412"/>
      <c r="K194" s="413"/>
      <c r="L194" s="414" t="s">
        <v>516</v>
      </c>
      <c r="M194" s="415"/>
      <c r="N194" s="415"/>
      <c r="O194" s="415"/>
      <c r="P194" s="415"/>
      <c r="Q194" s="415"/>
      <c r="R194" s="415"/>
      <c r="S194" s="415"/>
      <c r="T194" s="415"/>
      <c r="U194" s="415"/>
      <c r="V194" s="415"/>
      <c r="W194" s="415"/>
      <c r="X194" s="416"/>
      <c r="Y194" s="417">
        <v>1.4</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t="s">
        <v>507</v>
      </c>
      <c r="H195" s="412"/>
      <c r="I195" s="412"/>
      <c r="J195" s="412"/>
      <c r="K195" s="413"/>
      <c r="L195" s="414" t="s">
        <v>515</v>
      </c>
      <c r="M195" s="415"/>
      <c r="N195" s="415"/>
      <c r="O195" s="415"/>
      <c r="P195" s="415"/>
      <c r="Q195" s="415"/>
      <c r="R195" s="415"/>
      <c r="S195" s="415"/>
      <c r="T195" s="415"/>
      <c r="U195" s="415"/>
      <c r="V195" s="415"/>
      <c r="W195" s="415"/>
      <c r="X195" s="416"/>
      <c r="Y195" s="417">
        <v>1.3</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t="s">
        <v>508</v>
      </c>
      <c r="H196" s="412"/>
      <c r="I196" s="412"/>
      <c r="J196" s="412"/>
      <c r="K196" s="413"/>
      <c r="L196" s="414" t="s">
        <v>518</v>
      </c>
      <c r="M196" s="415"/>
      <c r="N196" s="415"/>
      <c r="O196" s="415"/>
      <c r="P196" s="415"/>
      <c r="Q196" s="415"/>
      <c r="R196" s="415"/>
      <c r="S196" s="415"/>
      <c r="T196" s="415"/>
      <c r="U196" s="415"/>
      <c r="V196" s="415"/>
      <c r="W196" s="415"/>
      <c r="X196" s="416"/>
      <c r="Y196" s="417">
        <v>0.8</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t="s">
        <v>504</v>
      </c>
      <c r="H197" s="412"/>
      <c r="I197" s="412"/>
      <c r="J197" s="412"/>
      <c r="K197" s="413"/>
      <c r="L197" s="414" t="s">
        <v>512</v>
      </c>
      <c r="M197" s="415"/>
      <c r="N197" s="415"/>
      <c r="O197" s="415"/>
      <c r="P197" s="415"/>
      <c r="Q197" s="415"/>
      <c r="R197" s="415"/>
      <c r="S197" s="415"/>
      <c r="T197" s="415"/>
      <c r="U197" s="415"/>
      <c r="V197" s="415"/>
      <c r="W197" s="415"/>
      <c r="X197" s="416"/>
      <c r="Y197" s="417">
        <v>0.2</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t="s">
        <v>505</v>
      </c>
      <c r="H198" s="412"/>
      <c r="I198" s="412"/>
      <c r="J198" s="412"/>
      <c r="K198" s="413"/>
      <c r="L198" s="414" t="s">
        <v>513</v>
      </c>
      <c r="M198" s="415"/>
      <c r="N198" s="415"/>
      <c r="O198" s="415"/>
      <c r="P198" s="415"/>
      <c r="Q198" s="415"/>
      <c r="R198" s="415"/>
      <c r="S198" s="415"/>
      <c r="T198" s="415"/>
      <c r="U198" s="415"/>
      <c r="V198" s="415"/>
      <c r="W198" s="415"/>
      <c r="X198" s="416"/>
      <c r="Y198" s="417">
        <v>0.2</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t="s">
        <v>520</v>
      </c>
      <c r="H199" s="412"/>
      <c r="I199" s="412"/>
      <c r="J199" s="412"/>
      <c r="K199" s="413"/>
      <c r="L199" s="414" t="s">
        <v>522</v>
      </c>
      <c r="M199" s="415"/>
      <c r="N199" s="415"/>
      <c r="O199" s="415"/>
      <c r="P199" s="415"/>
      <c r="Q199" s="415"/>
      <c r="R199" s="415"/>
      <c r="S199" s="415"/>
      <c r="T199" s="415"/>
      <c r="U199" s="415"/>
      <c r="V199" s="415"/>
      <c r="W199" s="415"/>
      <c r="X199" s="416"/>
      <c r="Y199" s="417">
        <v>0.2</v>
      </c>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t="s">
        <v>521</v>
      </c>
      <c r="H200" s="412"/>
      <c r="I200" s="412"/>
      <c r="J200" s="412"/>
      <c r="K200" s="413"/>
      <c r="L200" s="414" t="s">
        <v>523</v>
      </c>
      <c r="M200" s="415"/>
      <c r="N200" s="415"/>
      <c r="O200" s="415"/>
      <c r="P200" s="415"/>
      <c r="Q200" s="415"/>
      <c r="R200" s="415"/>
      <c r="S200" s="415"/>
      <c r="T200" s="415"/>
      <c r="U200" s="415"/>
      <c r="V200" s="415"/>
      <c r="W200" s="415"/>
      <c r="X200" s="416"/>
      <c r="Y200" s="417">
        <v>0.1</v>
      </c>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34.5" customHeight="1">
      <c r="A202" s="370"/>
      <c r="B202" s="371"/>
      <c r="C202" s="371"/>
      <c r="D202" s="371"/>
      <c r="E202" s="371"/>
      <c r="F202" s="372"/>
      <c r="G202" s="411"/>
      <c r="H202" s="412"/>
      <c r="I202" s="412"/>
      <c r="J202" s="412"/>
      <c r="K202" s="413"/>
      <c r="L202" s="414" t="s">
        <v>519</v>
      </c>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8" t="s">
        <v>22</v>
      </c>
      <c r="H203" s="569"/>
      <c r="I203" s="569"/>
      <c r="J203" s="569"/>
      <c r="K203" s="569"/>
      <c r="L203" s="570"/>
      <c r="M203" s="155"/>
      <c r="N203" s="155"/>
      <c r="O203" s="155"/>
      <c r="P203" s="155"/>
      <c r="Q203" s="155"/>
      <c r="R203" s="155"/>
      <c r="S203" s="155"/>
      <c r="T203" s="155"/>
      <c r="U203" s="155"/>
      <c r="V203" s="155"/>
      <c r="W203" s="155"/>
      <c r="X203" s="156"/>
      <c r="Y203" s="571">
        <f>SUM(Y193:AB202)</f>
        <v>5.7</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23.25" customHeight="1">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567"/>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8" t="s">
        <v>22</v>
      </c>
      <c r="H216" s="569"/>
      <c r="I216" s="569"/>
      <c r="J216" s="569"/>
      <c r="K216" s="569"/>
      <c r="L216" s="570"/>
      <c r="M216" s="155"/>
      <c r="N216" s="155"/>
      <c r="O216" s="155"/>
      <c r="P216" s="155"/>
      <c r="Q216" s="155"/>
      <c r="R216" s="155"/>
      <c r="S216" s="155"/>
      <c r="T216" s="155"/>
      <c r="U216" s="155"/>
      <c r="V216" s="155"/>
      <c r="W216" s="155"/>
      <c r="X216" s="156"/>
      <c r="Y216" s="571">
        <f>SUM(Y206:AB215)</f>
        <v>0</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23.25"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567"/>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3.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c r="A236" s="578">
        <v>1</v>
      </c>
      <c r="B236" s="578">
        <v>1</v>
      </c>
      <c r="C236" s="579" t="s">
        <v>484</v>
      </c>
      <c r="D236" s="580"/>
      <c r="E236" s="580"/>
      <c r="F236" s="580"/>
      <c r="G236" s="580"/>
      <c r="H236" s="580"/>
      <c r="I236" s="580"/>
      <c r="J236" s="580"/>
      <c r="K236" s="580"/>
      <c r="L236" s="580"/>
      <c r="M236" s="579" t="s">
        <v>501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9.1</v>
      </c>
      <c r="AL236" s="582"/>
      <c r="AM236" s="582"/>
      <c r="AN236" s="582"/>
      <c r="AO236" s="582"/>
      <c r="AP236" s="583"/>
      <c r="AQ236" s="579" t="s">
        <v>524</v>
      </c>
      <c r="AR236" s="580"/>
      <c r="AS236" s="580"/>
      <c r="AT236" s="580"/>
      <c r="AU236" s="581" t="s">
        <v>480</v>
      </c>
      <c r="AV236" s="582"/>
      <c r="AW236" s="582"/>
      <c r="AX236" s="583"/>
    </row>
    <row r="237" spans="1:50" ht="24" customHeight="1">
      <c r="A237" s="578">
        <v>2</v>
      </c>
      <c r="B237" s="578">
        <v>1</v>
      </c>
      <c r="C237" s="579" t="s">
        <v>485</v>
      </c>
      <c r="D237" s="580"/>
      <c r="E237" s="580"/>
      <c r="F237" s="580"/>
      <c r="G237" s="580"/>
      <c r="H237" s="580"/>
      <c r="I237" s="580"/>
      <c r="J237" s="580"/>
      <c r="K237" s="580"/>
      <c r="L237" s="580"/>
      <c r="M237" s="579" t="s">
        <v>501</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9.1</v>
      </c>
      <c r="AL237" s="582"/>
      <c r="AM237" s="582"/>
      <c r="AN237" s="582"/>
      <c r="AO237" s="582"/>
      <c r="AP237" s="583"/>
      <c r="AQ237" s="579" t="s">
        <v>524</v>
      </c>
      <c r="AR237" s="580"/>
      <c r="AS237" s="580"/>
      <c r="AT237" s="580"/>
      <c r="AU237" s="581" t="s">
        <v>480</v>
      </c>
      <c r="AV237" s="582"/>
      <c r="AW237" s="582"/>
      <c r="AX237" s="583"/>
    </row>
    <row r="238" spans="1:50" ht="24" customHeight="1">
      <c r="A238" s="578">
        <v>3</v>
      </c>
      <c r="B238" s="578">
        <v>1</v>
      </c>
      <c r="C238" s="579" t="s">
        <v>486</v>
      </c>
      <c r="D238" s="580"/>
      <c r="E238" s="580"/>
      <c r="F238" s="580"/>
      <c r="G238" s="580"/>
      <c r="H238" s="580"/>
      <c r="I238" s="580"/>
      <c r="J238" s="580"/>
      <c r="K238" s="580"/>
      <c r="L238" s="580"/>
      <c r="M238" s="689" t="s">
        <v>501</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0"/>
      <c r="AK238" s="581">
        <v>8.5</v>
      </c>
      <c r="AL238" s="582"/>
      <c r="AM238" s="582"/>
      <c r="AN238" s="582"/>
      <c r="AO238" s="582"/>
      <c r="AP238" s="583"/>
      <c r="AQ238" s="579" t="s">
        <v>524</v>
      </c>
      <c r="AR238" s="580"/>
      <c r="AS238" s="580"/>
      <c r="AT238" s="580"/>
      <c r="AU238" s="581" t="s">
        <v>480</v>
      </c>
      <c r="AV238" s="582"/>
      <c r="AW238" s="582"/>
      <c r="AX238" s="583"/>
    </row>
    <row r="239" spans="1:50" ht="24" customHeight="1">
      <c r="A239" s="578">
        <v>4</v>
      </c>
      <c r="B239" s="578">
        <v>1</v>
      </c>
      <c r="C239" s="579" t="s">
        <v>487</v>
      </c>
      <c r="D239" s="580"/>
      <c r="E239" s="580"/>
      <c r="F239" s="580"/>
      <c r="G239" s="580"/>
      <c r="H239" s="580"/>
      <c r="I239" s="580"/>
      <c r="J239" s="580"/>
      <c r="K239" s="580"/>
      <c r="L239" s="580"/>
      <c r="M239" s="579" t="s">
        <v>501</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8.5</v>
      </c>
      <c r="AL239" s="582"/>
      <c r="AM239" s="582"/>
      <c r="AN239" s="582"/>
      <c r="AO239" s="582"/>
      <c r="AP239" s="583"/>
      <c r="AQ239" s="579" t="s">
        <v>524</v>
      </c>
      <c r="AR239" s="580"/>
      <c r="AS239" s="580"/>
      <c r="AT239" s="580"/>
      <c r="AU239" s="581" t="s">
        <v>480</v>
      </c>
      <c r="AV239" s="582"/>
      <c r="AW239" s="582"/>
      <c r="AX239" s="583"/>
    </row>
    <row r="240" spans="1:50" ht="24" customHeight="1">
      <c r="A240" s="578">
        <v>5</v>
      </c>
      <c r="B240" s="578">
        <v>1</v>
      </c>
      <c r="C240" s="579" t="s">
        <v>488</v>
      </c>
      <c r="D240" s="580"/>
      <c r="E240" s="580"/>
      <c r="F240" s="580"/>
      <c r="G240" s="580"/>
      <c r="H240" s="580"/>
      <c r="I240" s="580"/>
      <c r="J240" s="580"/>
      <c r="K240" s="580"/>
      <c r="L240" s="580"/>
      <c r="M240" s="579" t="s">
        <v>501</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3.9</v>
      </c>
      <c r="AL240" s="582"/>
      <c r="AM240" s="582"/>
      <c r="AN240" s="582"/>
      <c r="AO240" s="582"/>
      <c r="AP240" s="583"/>
      <c r="AQ240" s="579" t="s">
        <v>524</v>
      </c>
      <c r="AR240" s="580"/>
      <c r="AS240" s="580"/>
      <c r="AT240" s="580"/>
      <c r="AU240" s="581" t="s">
        <v>480</v>
      </c>
      <c r="AV240" s="582"/>
      <c r="AW240" s="582"/>
      <c r="AX240" s="583"/>
    </row>
    <row r="241" spans="1:50" ht="24" customHeight="1">
      <c r="A241" s="578">
        <v>6</v>
      </c>
      <c r="B241" s="578">
        <v>1</v>
      </c>
      <c r="C241" s="579" t="s">
        <v>489</v>
      </c>
      <c r="D241" s="580"/>
      <c r="E241" s="580"/>
      <c r="F241" s="580"/>
      <c r="G241" s="580"/>
      <c r="H241" s="580"/>
      <c r="I241" s="580"/>
      <c r="J241" s="580"/>
      <c r="K241" s="580"/>
      <c r="L241" s="580"/>
      <c r="M241" s="579" t="s">
        <v>501</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1.3</v>
      </c>
      <c r="AL241" s="582"/>
      <c r="AM241" s="582"/>
      <c r="AN241" s="582"/>
      <c r="AO241" s="582"/>
      <c r="AP241" s="583"/>
      <c r="AQ241" s="579" t="s">
        <v>524</v>
      </c>
      <c r="AR241" s="580"/>
      <c r="AS241" s="580"/>
      <c r="AT241" s="580"/>
      <c r="AU241" s="581" t="s">
        <v>480</v>
      </c>
      <c r="AV241" s="582"/>
      <c r="AW241" s="582"/>
      <c r="AX241" s="583"/>
    </row>
    <row r="242" spans="1:50" ht="24" customHeight="1">
      <c r="A242" s="578">
        <v>7</v>
      </c>
      <c r="B242" s="578">
        <v>1</v>
      </c>
      <c r="C242" s="579" t="s">
        <v>490</v>
      </c>
      <c r="D242" s="580"/>
      <c r="E242" s="580"/>
      <c r="F242" s="580"/>
      <c r="G242" s="580"/>
      <c r="H242" s="580"/>
      <c r="I242" s="580"/>
      <c r="J242" s="580"/>
      <c r="K242" s="580"/>
      <c r="L242" s="580"/>
      <c r="M242" s="579" t="s">
        <v>501</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1.1000000000000001</v>
      </c>
      <c r="AL242" s="582"/>
      <c r="AM242" s="582"/>
      <c r="AN242" s="582"/>
      <c r="AO242" s="582"/>
      <c r="AP242" s="583"/>
      <c r="AQ242" s="579" t="s">
        <v>524</v>
      </c>
      <c r="AR242" s="580"/>
      <c r="AS242" s="580"/>
      <c r="AT242" s="580"/>
      <c r="AU242" s="581" t="s">
        <v>480</v>
      </c>
      <c r="AV242" s="582"/>
      <c r="AW242" s="582"/>
      <c r="AX242" s="583"/>
    </row>
    <row r="243" spans="1:50" ht="24" customHeight="1">
      <c r="A243" s="578">
        <v>8</v>
      </c>
      <c r="B243" s="578">
        <v>1</v>
      </c>
      <c r="C243" s="579" t="s">
        <v>491</v>
      </c>
      <c r="D243" s="580"/>
      <c r="E243" s="580"/>
      <c r="F243" s="580"/>
      <c r="G243" s="580"/>
      <c r="H243" s="580"/>
      <c r="I243" s="580"/>
      <c r="J243" s="580"/>
      <c r="K243" s="580"/>
      <c r="L243" s="580"/>
      <c r="M243" s="579" t="s">
        <v>501</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1</v>
      </c>
      <c r="AL243" s="582"/>
      <c r="AM243" s="582"/>
      <c r="AN243" s="582"/>
      <c r="AO243" s="582"/>
      <c r="AP243" s="583"/>
      <c r="AQ243" s="579" t="s">
        <v>524</v>
      </c>
      <c r="AR243" s="580"/>
      <c r="AS243" s="580"/>
      <c r="AT243" s="580"/>
      <c r="AU243" s="581" t="s">
        <v>480</v>
      </c>
      <c r="AV243" s="582"/>
      <c r="AW243" s="582"/>
      <c r="AX243" s="583"/>
    </row>
    <row r="244" spans="1:50" ht="24" customHeight="1">
      <c r="A244" s="578">
        <v>9</v>
      </c>
      <c r="B244" s="578">
        <v>1</v>
      </c>
      <c r="C244" s="579" t="s">
        <v>492</v>
      </c>
      <c r="D244" s="580"/>
      <c r="E244" s="580"/>
      <c r="F244" s="580"/>
      <c r="G244" s="580"/>
      <c r="H244" s="580"/>
      <c r="I244" s="580"/>
      <c r="J244" s="580"/>
      <c r="K244" s="580"/>
      <c r="L244" s="580"/>
      <c r="M244" s="579" t="s">
        <v>501</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0.7</v>
      </c>
      <c r="AL244" s="582"/>
      <c r="AM244" s="582"/>
      <c r="AN244" s="582"/>
      <c r="AO244" s="582"/>
      <c r="AP244" s="583"/>
      <c r="AQ244" s="579" t="s">
        <v>524</v>
      </c>
      <c r="AR244" s="580"/>
      <c r="AS244" s="580"/>
      <c r="AT244" s="580"/>
      <c r="AU244" s="581" t="s">
        <v>480</v>
      </c>
      <c r="AV244" s="582"/>
      <c r="AW244" s="582"/>
      <c r="AX244" s="583"/>
    </row>
    <row r="245" spans="1:50" ht="24" customHeight="1">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412</v>
      </c>
      <c r="AL268" s="241"/>
      <c r="AM268" s="241"/>
      <c r="AN268" s="241"/>
      <c r="AO268" s="241"/>
      <c r="AP268" s="241"/>
      <c r="AQ268" s="241" t="s">
        <v>23</v>
      </c>
      <c r="AR268" s="241"/>
      <c r="AS268" s="241"/>
      <c r="AT268" s="241"/>
      <c r="AU268" s="92" t="s">
        <v>24</v>
      </c>
      <c r="AV268" s="93"/>
      <c r="AW268" s="93"/>
      <c r="AX268" s="585"/>
    </row>
    <row r="269" spans="1:50" ht="24" customHeight="1">
      <c r="A269" s="578">
        <v>1</v>
      </c>
      <c r="B269" s="578">
        <v>1</v>
      </c>
      <c r="C269" s="579" t="s">
        <v>493</v>
      </c>
      <c r="D269" s="580"/>
      <c r="E269" s="580"/>
      <c r="F269" s="580"/>
      <c r="G269" s="580"/>
      <c r="H269" s="580"/>
      <c r="I269" s="580"/>
      <c r="J269" s="580"/>
      <c r="K269" s="580"/>
      <c r="L269" s="580"/>
      <c r="M269" s="579" t="s">
        <v>503</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5.7</v>
      </c>
      <c r="AL269" s="582"/>
      <c r="AM269" s="582"/>
      <c r="AN269" s="582"/>
      <c r="AO269" s="582"/>
      <c r="AP269" s="583"/>
      <c r="AQ269" s="579" t="s">
        <v>524</v>
      </c>
      <c r="AR269" s="580"/>
      <c r="AS269" s="580"/>
      <c r="AT269" s="580"/>
      <c r="AU269" s="581" t="s">
        <v>480</v>
      </c>
      <c r="AV269" s="582"/>
      <c r="AW269" s="582"/>
      <c r="AX269" s="583"/>
    </row>
    <row r="270" spans="1:50" ht="24" customHeight="1">
      <c r="A270" s="578">
        <v>2</v>
      </c>
      <c r="B270" s="578">
        <v>1</v>
      </c>
      <c r="C270" s="579" t="s">
        <v>494</v>
      </c>
      <c r="D270" s="580"/>
      <c r="E270" s="580"/>
      <c r="F270" s="580"/>
      <c r="G270" s="580"/>
      <c r="H270" s="580"/>
      <c r="I270" s="580"/>
      <c r="J270" s="580"/>
      <c r="K270" s="580"/>
      <c r="L270" s="580"/>
      <c r="M270" s="579" t="s">
        <v>503</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4.5</v>
      </c>
      <c r="AL270" s="582"/>
      <c r="AM270" s="582"/>
      <c r="AN270" s="582"/>
      <c r="AO270" s="582"/>
      <c r="AP270" s="583"/>
      <c r="AQ270" s="579" t="s">
        <v>524</v>
      </c>
      <c r="AR270" s="580"/>
      <c r="AS270" s="580"/>
      <c r="AT270" s="580"/>
      <c r="AU270" s="581" t="s">
        <v>480</v>
      </c>
      <c r="AV270" s="582"/>
      <c r="AW270" s="582"/>
      <c r="AX270" s="583"/>
    </row>
    <row r="271" spans="1:50" ht="24" customHeight="1">
      <c r="A271" s="578">
        <v>3</v>
      </c>
      <c r="B271" s="578">
        <v>1</v>
      </c>
      <c r="C271" s="579" t="s">
        <v>495</v>
      </c>
      <c r="D271" s="580"/>
      <c r="E271" s="580"/>
      <c r="F271" s="580"/>
      <c r="G271" s="580"/>
      <c r="H271" s="580"/>
      <c r="I271" s="580"/>
      <c r="J271" s="580"/>
      <c r="K271" s="580"/>
      <c r="L271" s="580"/>
      <c r="M271" s="579" t="s">
        <v>503</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4.5</v>
      </c>
      <c r="AL271" s="582"/>
      <c r="AM271" s="582"/>
      <c r="AN271" s="582"/>
      <c r="AO271" s="582"/>
      <c r="AP271" s="583"/>
      <c r="AQ271" s="579" t="s">
        <v>524</v>
      </c>
      <c r="AR271" s="580"/>
      <c r="AS271" s="580"/>
      <c r="AT271" s="580"/>
      <c r="AU271" s="581" t="s">
        <v>480</v>
      </c>
      <c r="AV271" s="582"/>
      <c r="AW271" s="582"/>
      <c r="AX271" s="583"/>
    </row>
    <row r="272" spans="1:50" ht="24" customHeight="1">
      <c r="A272" s="578">
        <v>4</v>
      </c>
      <c r="B272" s="578">
        <v>1</v>
      </c>
      <c r="C272" s="579" t="s">
        <v>496</v>
      </c>
      <c r="D272" s="580"/>
      <c r="E272" s="580"/>
      <c r="F272" s="580"/>
      <c r="G272" s="580"/>
      <c r="H272" s="580"/>
      <c r="I272" s="580"/>
      <c r="J272" s="580"/>
      <c r="K272" s="580"/>
      <c r="L272" s="580"/>
      <c r="M272" s="579" t="s">
        <v>503</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v>3.4</v>
      </c>
      <c r="AL272" s="582"/>
      <c r="AM272" s="582"/>
      <c r="AN272" s="582"/>
      <c r="AO272" s="582"/>
      <c r="AP272" s="583"/>
      <c r="AQ272" s="579" t="s">
        <v>524</v>
      </c>
      <c r="AR272" s="580"/>
      <c r="AS272" s="580"/>
      <c r="AT272" s="580"/>
      <c r="AU272" s="581" t="s">
        <v>502</v>
      </c>
      <c r="AV272" s="582"/>
      <c r="AW272" s="582"/>
      <c r="AX272" s="583"/>
    </row>
    <row r="273" spans="1:50" ht="24" customHeight="1">
      <c r="A273" s="578">
        <v>5</v>
      </c>
      <c r="B273" s="578">
        <v>1</v>
      </c>
      <c r="C273" s="579" t="s">
        <v>497</v>
      </c>
      <c r="D273" s="580"/>
      <c r="E273" s="580"/>
      <c r="F273" s="580"/>
      <c r="G273" s="580"/>
      <c r="H273" s="580"/>
      <c r="I273" s="580"/>
      <c r="J273" s="580"/>
      <c r="K273" s="580"/>
      <c r="L273" s="580"/>
      <c r="M273" s="579" t="s">
        <v>503</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v>1.6</v>
      </c>
      <c r="AL273" s="582"/>
      <c r="AM273" s="582"/>
      <c r="AN273" s="582"/>
      <c r="AO273" s="582"/>
      <c r="AP273" s="583"/>
      <c r="AQ273" s="579" t="s">
        <v>524</v>
      </c>
      <c r="AR273" s="580"/>
      <c r="AS273" s="580"/>
      <c r="AT273" s="580"/>
      <c r="AU273" s="581" t="s">
        <v>480</v>
      </c>
      <c r="AV273" s="582"/>
      <c r="AW273" s="582"/>
      <c r="AX273" s="583"/>
    </row>
    <row r="274" spans="1:50" ht="24" customHeight="1">
      <c r="A274" s="578">
        <v>6</v>
      </c>
      <c r="B274" s="578">
        <v>1</v>
      </c>
      <c r="C274" s="579" t="s">
        <v>498</v>
      </c>
      <c r="D274" s="580"/>
      <c r="E274" s="580"/>
      <c r="F274" s="580"/>
      <c r="G274" s="580"/>
      <c r="H274" s="580"/>
      <c r="I274" s="580"/>
      <c r="J274" s="580"/>
      <c r="K274" s="580"/>
      <c r="L274" s="580"/>
      <c r="M274" s="579" t="s">
        <v>503</v>
      </c>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v>1.3</v>
      </c>
      <c r="AL274" s="582"/>
      <c r="AM274" s="582"/>
      <c r="AN274" s="582"/>
      <c r="AO274" s="582"/>
      <c r="AP274" s="583"/>
      <c r="AQ274" s="579" t="s">
        <v>524</v>
      </c>
      <c r="AR274" s="580"/>
      <c r="AS274" s="580"/>
      <c r="AT274" s="580"/>
      <c r="AU274" s="581" t="s">
        <v>480</v>
      </c>
      <c r="AV274" s="582"/>
      <c r="AW274" s="582"/>
      <c r="AX274" s="583"/>
    </row>
    <row r="275" spans="1:50" ht="24" customHeight="1">
      <c r="A275" s="578">
        <v>7</v>
      </c>
      <c r="B275" s="578">
        <v>1</v>
      </c>
      <c r="C275" s="579" t="s">
        <v>499</v>
      </c>
      <c r="D275" s="580"/>
      <c r="E275" s="580"/>
      <c r="F275" s="580"/>
      <c r="G275" s="580"/>
      <c r="H275" s="580"/>
      <c r="I275" s="580"/>
      <c r="J275" s="580"/>
      <c r="K275" s="580"/>
      <c r="L275" s="580"/>
      <c r="M275" s="579" t="s">
        <v>503</v>
      </c>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v>1</v>
      </c>
      <c r="AL275" s="582"/>
      <c r="AM275" s="582"/>
      <c r="AN275" s="582"/>
      <c r="AO275" s="582"/>
      <c r="AP275" s="583"/>
      <c r="AQ275" s="579" t="s">
        <v>524</v>
      </c>
      <c r="AR275" s="580"/>
      <c r="AS275" s="580"/>
      <c r="AT275" s="580"/>
      <c r="AU275" s="581" t="s">
        <v>480</v>
      </c>
      <c r="AV275" s="582"/>
      <c r="AW275" s="582"/>
      <c r="AX275" s="583"/>
    </row>
    <row r="276" spans="1:50" ht="24" customHeight="1">
      <c r="A276" s="578">
        <v>8</v>
      </c>
      <c r="B276" s="578">
        <v>1</v>
      </c>
      <c r="C276" s="579" t="s">
        <v>500</v>
      </c>
      <c r="D276" s="580"/>
      <c r="E276" s="580"/>
      <c r="F276" s="580"/>
      <c r="G276" s="580"/>
      <c r="H276" s="580"/>
      <c r="I276" s="580"/>
      <c r="J276" s="580"/>
      <c r="K276" s="580"/>
      <c r="L276" s="580"/>
      <c r="M276" s="579" t="s">
        <v>503</v>
      </c>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v>0.3</v>
      </c>
      <c r="AL276" s="582"/>
      <c r="AM276" s="582"/>
      <c r="AN276" s="582"/>
      <c r="AO276" s="582"/>
      <c r="AP276" s="583"/>
      <c r="AQ276" s="579" t="s">
        <v>524</v>
      </c>
      <c r="AR276" s="580"/>
      <c r="AS276" s="580"/>
      <c r="AT276" s="580"/>
      <c r="AU276" s="581" t="s">
        <v>480</v>
      </c>
      <c r="AV276" s="582"/>
      <c r="AW276" s="582"/>
      <c r="AX276" s="583"/>
    </row>
    <row r="277" spans="1:50" ht="24" customHeight="1">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412</v>
      </c>
      <c r="AL301" s="241"/>
      <c r="AM301" s="241"/>
      <c r="AN301" s="241"/>
      <c r="AO301" s="241"/>
      <c r="AP301" s="241"/>
      <c r="AQ301" s="241" t="s">
        <v>23</v>
      </c>
      <c r="AR301" s="241"/>
      <c r="AS301" s="241"/>
      <c r="AT301" s="241"/>
      <c r="AU301" s="92" t="s">
        <v>24</v>
      </c>
      <c r="AV301" s="93"/>
      <c r="AW301" s="93"/>
      <c r="AX301" s="585"/>
    </row>
    <row r="302" spans="1:50" ht="24" customHeight="1">
      <c r="A302" s="578">
        <v>1</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412</v>
      </c>
      <c r="AL334" s="241"/>
      <c r="AM334" s="241"/>
      <c r="AN334" s="241"/>
      <c r="AO334" s="241"/>
      <c r="AP334" s="241"/>
      <c r="AQ334" s="241" t="s">
        <v>23</v>
      </c>
      <c r="AR334" s="241"/>
      <c r="AS334" s="241"/>
      <c r="AT334" s="241"/>
      <c r="AU334" s="92" t="s">
        <v>24</v>
      </c>
      <c r="AV334" s="93"/>
      <c r="AW334" s="93"/>
      <c r="AX334" s="585"/>
    </row>
    <row r="335" spans="1:50" ht="24" customHeight="1">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8"/>
      <c r="B367" s="578"/>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412</v>
      </c>
      <c r="AL367" s="241"/>
      <c r="AM367" s="241"/>
      <c r="AN367" s="241"/>
      <c r="AO367" s="241"/>
      <c r="AP367" s="241"/>
      <c r="AQ367" s="241" t="s">
        <v>23</v>
      </c>
      <c r="AR367" s="241"/>
      <c r="AS367" s="241"/>
      <c r="AT367" s="241"/>
      <c r="AU367" s="92" t="s">
        <v>24</v>
      </c>
      <c r="AV367" s="93"/>
      <c r="AW367" s="93"/>
      <c r="AX367" s="585"/>
    </row>
    <row r="368" spans="1:50" ht="24" customHeight="1">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8"/>
      <c r="B400" s="578"/>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412</v>
      </c>
      <c r="AL400" s="241"/>
      <c r="AM400" s="241"/>
      <c r="AN400" s="241"/>
      <c r="AO400" s="241"/>
      <c r="AP400" s="241"/>
      <c r="AQ400" s="241" t="s">
        <v>23</v>
      </c>
      <c r="AR400" s="241"/>
      <c r="AS400" s="241"/>
      <c r="AT400" s="241"/>
      <c r="AU400" s="92" t="s">
        <v>24</v>
      </c>
      <c r="AV400" s="93"/>
      <c r="AW400" s="93"/>
      <c r="AX400" s="585"/>
    </row>
    <row r="401" spans="1:50" ht="24" customHeight="1">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8"/>
      <c r="B433" s="578"/>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412</v>
      </c>
      <c r="AL433" s="241"/>
      <c r="AM433" s="241"/>
      <c r="AN433" s="241"/>
      <c r="AO433" s="241"/>
      <c r="AP433" s="241"/>
      <c r="AQ433" s="241" t="s">
        <v>23</v>
      </c>
      <c r="AR433" s="241"/>
      <c r="AS433" s="241"/>
      <c r="AT433" s="241"/>
      <c r="AU433" s="92" t="s">
        <v>24</v>
      </c>
      <c r="AV433" s="93"/>
      <c r="AW433" s="93"/>
      <c r="AX433" s="585"/>
    </row>
    <row r="434" spans="1:50" ht="24" customHeight="1">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8"/>
      <c r="B466" s="578"/>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412</v>
      </c>
      <c r="AL466" s="241"/>
      <c r="AM466" s="241"/>
      <c r="AN466" s="241"/>
      <c r="AO466" s="241"/>
      <c r="AP466" s="241"/>
      <c r="AQ466" s="241" t="s">
        <v>23</v>
      </c>
      <c r="AR466" s="241"/>
      <c r="AS466" s="241"/>
      <c r="AT466" s="241"/>
      <c r="AU466" s="92" t="s">
        <v>24</v>
      </c>
      <c r="AV466" s="93"/>
      <c r="AW466" s="93"/>
      <c r="AX466" s="585"/>
    </row>
    <row r="467" spans="1:50" ht="24" customHeight="1">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61">
      <formula>IF(RIGHT(TEXT(P14,"0.#"),1)=".",FALSE,TRUE)</formula>
    </cfRule>
    <cfRule type="expression" dxfId="962" priority="562">
      <formula>IF(RIGHT(TEXT(P14,"0.#"),1)=".",TRUE,FALSE)</formula>
    </cfRule>
  </conditionalFormatting>
  <conditionalFormatting sqref="AE23:AI23">
    <cfRule type="expression" dxfId="961" priority="551">
      <formula>IF(RIGHT(TEXT(AE23,"0.#"),1)=".",FALSE,TRUE)</formula>
    </cfRule>
    <cfRule type="expression" dxfId="960" priority="552">
      <formula>IF(RIGHT(TEXT(AE23,"0.#"),1)=".",TRUE,FALSE)</formula>
    </cfRule>
  </conditionalFormatting>
  <conditionalFormatting sqref="AE69:AX69">
    <cfRule type="expression" dxfId="959" priority="483">
      <formula>IF(RIGHT(TEXT(AE69,"0.#"),1)=".",FALSE,TRUE)</formula>
    </cfRule>
    <cfRule type="expression" dxfId="958" priority="484">
      <formula>IF(RIGHT(TEXT(AE69,"0.#"),1)=".",TRUE,FALSE)</formula>
    </cfRule>
  </conditionalFormatting>
  <conditionalFormatting sqref="AT83:AX83">
    <cfRule type="expression" dxfId="957" priority="463">
      <formula>IF(RIGHT(TEXT(AT83,"0.#"),1)=".",FALSE,TRUE)</formula>
    </cfRule>
    <cfRule type="expression" dxfId="956" priority="464">
      <formula>IF(RIGHT(TEXT(AT83,"0.#"),1)=".",TRUE,FALSE)</formula>
    </cfRule>
  </conditionalFormatting>
  <conditionalFormatting sqref="L99">
    <cfRule type="expression" dxfId="955" priority="443">
      <formula>IF(RIGHT(TEXT(L99,"0.#"),1)=".",FALSE,TRUE)</formula>
    </cfRule>
    <cfRule type="expression" dxfId="954" priority="444">
      <formula>IF(RIGHT(TEXT(L99,"0.#"),1)=".",TRUE,FALSE)</formula>
    </cfRule>
  </conditionalFormatting>
  <conditionalFormatting sqref="L104">
    <cfRule type="expression" dxfId="953" priority="441">
      <formula>IF(RIGHT(TEXT(L104,"0.#"),1)=".",FALSE,TRUE)</formula>
    </cfRule>
    <cfRule type="expression" dxfId="952" priority="442">
      <formula>IF(RIGHT(TEXT(L104,"0.#"),1)=".",TRUE,FALSE)</formula>
    </cfRule>
  </conditionalFormatting>
  <conditionalFormatting sqref="R104">
    <cfRule type="expression" dxfId="951" priority="439">
      <formula>IF(RIGHT(TEXT(R104,"0.#"),1)=".",FALSE,TRUE)</formula>
    </cfRule>
    <cfRule type="expression" dxfId="950" priority="440">
      <formula>IF(RIGHT(TEXT(R104,"0.#"),1)=".",TRUE,FALSE)</formula>
    </cfRule>
  </conditionalFormatting>
  <conditionalFormatting sqref="P18:AX18">
    <cfRule type="expression" dxfId="949" priority="437">
      <formula>IF(RIGHT(TEXT(P18,"0.#"),1)=".",FALSE,TRUE)</formula>
    </cfRule>
    <cfRule type="expression" dxfId="948" priority="438">
      <formula>IF(RIGHT(TEXT(P18,"0.#"),1)=".",TRUE,FALSE)</formula>
    </cfRule>
  </conditionalFormatting>
  <conditionalFormatting sqref="Y181">
    <cfRule type="expression" dxfId="947" priority="433">
      <formula>IF(RIGHT(TEXT(Y181,"0.#"),1)=".",FALSE,TRUE)</formula>
    </cfRule>
    <cfRule type="expression" dxfId="946" priority="434">
      <formula>IF(RIGHT(TEXT(Y181,"0.#"),1)=".",TRUE,FALSE)</formula>
    </cfRule>
  </conditionalFormatting>
  <conditionalFormatting sqref="Y190">
    <cfRule type="expression" dxfId="945" priority="429">
      <formula>IF(RIGHT(TEXT(Y190,"0.#"),1)=".",FALSE,TRUE)</formula>
    </cfRule>
    <cfRule type="expression" dxfId="944" priority="430">
      <formula>IF(RIGHT(TEXT(Y190,"0.#"),1)=".",TRUE,FALSE)</formula>
    </cfRule>
  </conditionalFormatting>
  <conditionalFormatting sqref="AK236">
    <cfRule type="expression" dxfId="943" priority="351">
      <formula>IF(RIGHT(TEXT(AK236,"0.#"),1)=".",FALSE,TRUE)</formula>
    </cfRule>
    <cfRule type="expression" dxfId="942" priority="352">
      <formula>IF(RIGHT(TEXT(AK236,"0.#"),1)=".",TRUE,FALSE)</formula>
    </cfRule>
  </conditionalFormatting>
  <conditionalFormatting sqref="AE54:AI54">
    <cfRule type="expression" dxfId="941" priority="301">
      <formula>IF(RIGHT(TEXT(AE54,"0.#"),1)=".",FALSE,TRUE)</formula>
    </cfRule>
    <cfRule type="expression" dxfId="940" priority="302">
      <formula>IF(RIGHT(TEXT(AE54,"0.#"),1)=".",TRUE,FALSE)</formula>
    </cfRule>
  </conditionalFormatting>
  <conditionalFormatting sqref="P16:AQ17 P15:AX15 P13:AX13">
    <cfRule type="expression" dxfId="939" priority="259">
      <formula>IF(RIGHT(TEXT(P13,"0.#"),1)=".",FALSE,TRUE)</formula>
    </cfRule>
    <cfRule type="expression" dxfId="938" priority="260">
      <formula>IF(RIGHT(TEXT(P13,"0.#"),1)=".",TRUE,FALSE)</formula>
    </cfRule>
  </conditionalFormatting>
  <conditionalFormatting sqref="P19:AJ19">
    <cfRule type="expression" dxfId="937" priority="257">
      <formula>IF(RIGHT(TEXT(P19,"0.#"),1)=".",FALSE,TRUE)</formula>
    </cfRule>
    <cfRule type="expression" dxfId="936" priority="258">
      <formula>IF(RIGHT(TEXT(P19,"0.#"),1)=".",TRUE,FALSE)</formula>
    </cfRule>
  </conditionalFormatting>
  <conditionalFormatting sqref="AE55:AX55 AJ54:AS54">
    <cfRule type="expression" dxfId="935" priority="253">
      <formula>IF(RIGHT(TEXT(AE54,"0.#"),1)=".",FALSE,TRUE)</formula>
    </cfRule>
    <cfRule type="expression" dxfId="934" priority="254">
      <formula>IF(RIGHT(TEXT(AE54,"0.#"),1)=".",TRUE,FALSE)</formula>
    </cfRule>
  </conditionalFormatting>
  <conditionalFormatting sqref="AE68:AS68">
    <cfRule type="expression" dxfId="933" priority="249">
      <formula>IF(RIGHT(TEXT(AE68,"0.#"),1)=".",FALSE,TRUE)</formula>
    </cfRule>
    <cfRule type="expression" dxfId="932" priority="250">
      <formula>IF(RIGHT(TEXT(AE68,"0.#"),1)=".",TRUE,FALSE)</formula>
    </cfRule>
  </conditionalFormatting>
  <conditionalFormatting sqref="AE95:AI95 AE92:AI92 AE89:AI89">
    <cfRule type="expression" dxfId="931" priority="247">
      <formula>IF(RIGHT(TEXT(AE89,"0.#"),1)=".",FALSE,TRUE)</formula>
    </cfRule>
    <cfRule type="expression" dxfId="930" priority="248">
      <formula>IF(RIGHT(TEXT(AE89,"0.#"),1)=".",TRUE,FALSE)</formula>
    </cfRule>
  </conditionalFormatting>
  <conditionalFormatting sqref="AJ95:AX95 AJ92:AX92 AJ89:AX89 AT86:AX86">
    <cfRule type="expression" dxfId="929" priority="245">
      <formula>IF(RIGHT(TEXT(AJ86,"0.#"),1)=".",FALSE,TRUE)</formula>
    </cfRule>
    <cfRule type="expression" dxfId="928" priority="246">
      <formula>IF(RIGHT(TEXT(AJ86,"0.#"),1)=".",TRUE,FALSE)</formula>
    </cfRule>
  </conditionalFormatting>
  <conditionalFormatting sqref="L100:L103 L98">
    <cfRule type="expression" dxfId="927" priority="243">
      <formula>IF(RIGHT(TEXT(L98,"0.#"),1)=".",FALSE,TRUE)</formula>
    </cfRule>
    <cfRule type="expression" dxfId="926" priority="244">
      <formula>IF(RIGHT(TEXT(L98,"0.#"),1)=".",TRUE,FALSE)</formula>
    </cfRule>
  </conditionalFormatting>
  <conditionalFormatting sqref="R98">
    <cfRule type="expression" dxfId="925" priority="239">
      <formula>IF(RIGHT(TEXT(R98,"0.#"),1)=".",FALSE,TRUE)</formula>
    </cfRule>
    <cfRule type="expression" dxfId="924" priority="240">
      <formula>IF(RIGHT(TEXT(R98,"0.#"),1)=".",TRUE,FALSE)</formula>
    </cfRule>
  </conditionalFormatting>
  <conditionalFormatting sqref="R99:R103">
    <cfRule type="expression" dxfId="923" priority="237">
      <formula>IF(RIGHT(TEXT(R99,"0.#"),1)=".",FALSE,TRUE)</formula>
    </cfRule>
    <cfRule type="expression" dxfId="922" priority="238">
      <formula>IF(RIGHT(TEXT(R99,"0.#"),1)=".",TRUE,FALSE)</formula>
    </cfRule>
  </conditionalFormatting>
  <conditionalFormatting sqref="Y182:Y189 Y180">
    <cfRule type="expression" dxfId="921" priority="235">
      <formula>IF(RIGHT(TEXT(Y180,"0.#"),1)=".",FALSE,TRUE)</formula>
    </cfRule>
    <cfRule type="expression" dxfId="920" priority="236">
      <formula>IF(RIGHT(TEXT(Y180,"0.#"),1)=".",TRUE,FALSE)</formula>
    </cfRule>
  </conditionalFormatting>
  <conditionalFormatting sqref="AU190">
    <cfRule type="expression" dxfId="919" priority="231">
      <formula>IF(RIGHT(TEXT(AU190,"0.#"),1)=".",FALSE,TRUE)</formula>
    </cfRule>
    <cfRule type="expression" dxfId="918" priority="232">
      <formula>IF(RIGHT(TEXT(AU190,"0.#"),1)=".",TRUE,FALSE)</formula>
    </cfRule>
  </conditionalFormatting>
  <conditionalFormatting sqref="AU187:AU189">
    <cfRule type="expression" dxfId="917" priority="229">
      <formula>IF(RIGHT(TEXT(AU187,"0.#"),1)=".",FALSE,TRUE)</formula>
    </cfRule>
    <cfRule type="expression" dxfId="916" priority="230">
      <formula>IF(RIGHT(TEXT(AU187,"0.#"),1)=".",TRUE,FALSE)</formula>
    </cfRule>
  </conditionalFormatting>
  <conditionalFormatting sqref="Y220 Y194">
    <cfRule type="expression" dxfId="915" priority="215">
      <formula>IF(RIGHT(TEXT(Y194,"0.#"),1)=".",FALSE,TRUE)</formula>
    </cfRule>
    <cfRule type="expression" dxfId="914" priority="216">
      <formula>IF(RIGHT(TEXT(Y194,"0.#"),1)=".",TRUE,FALSE)</formula>
    </cfRule>
  </conditionalFormatting>
  <conditionalFormatting sqref="Y229 Y216 Y203">
    <cfRule type="expression" dxfId="913" priority="213">
      <formula>IF(RIGHT(TEXT(Y203,"0.#"),1)=".",FALSE,TRUE)</formula>
    </cfRule>
    <cfRule type="expression" dxfId="912" priority="214">
      <formula>IF(RIGHT(TEXT(Y203,"0.#"),1)=".",TRUE,FALSE)</formula>
    </cfRule>
  </conditionalFormatting>
  <conditionalFormatting sqref="Y221:Y228 Y219 Y213:Y215 Y195:Y197 Y193 Y199:Y202">
    <cfRule type="expression" dxfId="911" priority="211">
      <formula>IF(RIGHT(TEXT(Y193,"0.#"),1)=".",FALSE,TRUE)</formula>
    </cfRule>
    <cfRule type="expression" dxfId="910" priority="212">
      <formula>IF(RIGHT(TEXT(Y193,"0.#"),1)=".",TRUE,FALSE)</formula>
    </cfRule>
  </conditionalFormatting>
  <conditionalFormatting sqref="AU220 AU207 AU194">
    <cfRule type="expression" dxfId="909" priority="209">
      <formula>IF(RIGHT(TEXT(AU194,"0.#"),1)=".",FALSE,TRUE)</formula>
    </cfRule>
    <cfRule type="expression" dxfId="908" priority="210">
      <formula>IF(RIGHT(TEXT(AU194,"0.#"),1)=".",TRUE,FALSE)</formula>
    </cfRule>
  </conditionalFormatting>
  <conditionalFormatting sqref="AU229 AU216 AU203">
    <cfRule type="expression" dxfId="907" priority="207">
      <formula>IF(RIGHT(TEXT(AU203,"0.#"),1)=".",FALSE,TRUE)</formula>
    </cfRule>
    <cfRule type="expression" dxfId="906" priority="208">
      <formula>IF(RIGHT(TEXT(AU203,"0.#"),1)=".",TRUE,FALSE)</formula>
    </cfRule>
  </conditionalFormatting>
  <conditionalFormatting sqref="AU221:AU228 AU219 AU208:AU215 AU206 AU195:AU202 AU193">
    <cfRule type="expression" dxfId="905" priority="205">
      <formula>IF(RIGHT(TEXT(AU193,"0.#"),1)=".",FALSE,TRUE)</formula>
    </cfRule>
    <cfRule type="expression" dxfId="904" priority="206">
      <formula>IF(RIGHT(TEXT(AU193,"0.#"),1)=".",TRUE,FALSE)</formula>
    </cfRule>
  </conditionalFormatting>
  <conditionalFormatting sqref="AE56:AI56">
    <cfRule type="expression" dxfId="903" priority="179">
      <formula>IF(AND(AE56&gt;=0, RIGHT(TEXT(AE56,"0.#"),1)&lt;&gt;"."),TRUE,FALSE)</formula>
    </cfRule>
    <cfRule type="expression" dxfId="902" priority="180">
      <formula>IF(AND(AE56&gt;=0, RIGHT(TEXT(AE56,"0.#"),1)="."),TRUE,FALSE)</formula>
    </cfRule>
    <cfRule type="expression" dxfId="901" priority="181">
      <formula>IF(AND(AE56&lt;0, RIGHT(TEXT(AE56,"0.#"),1)&lt;&gt;"."),TRUE,FALSE)</formula>
    </cfRule>
    <cfRule type="expression" dxfId="900" priority="182">
      <formula>IF(AND(AE56&lt;0, RIGHT(TEXT(AE56,"0.#"),1)="."),TRUE,FALSE)</formula>
    </cfRule>
  </conditionalFormatting>
  <conditionalFormatting sqref="AJ56:AS56">
    <cfRule type="expression" dxfId="899" priority="175">
      <formula>IF(AND(AJ56&gt;=0, RIGHT(TEXT(AJ56,"0.#"),1)&lt;&gt;"."),TRUE,FALSE)</formula>
    </cfRule>
    <cfRule type="expression" dxfId="898" priority="176">
      <formula>IF(AND(AJ56&gt;=0, RIGHT(TEXT(AJ56,"0.#"),1)="."),TRUE,FALSE)</formula>
    </cfRule>
    <cfRule type="expression" dxfId="897" priority="177">
      <formula>IF(AND(AJ56&lt;0, RIGHT(TEXT(AJ56,"0.#"),1)&lt;&gt;"."),TRUE,FALSE)</formula>
    </cfRule>
    <cfRule type="expression" dxfId="896" priority="178">
      <formula>IF(AND(AJ56&lt;0, RIGHT(TEXT(AJ56,"0.#"),1)="."),TRUE,FALSE)</formula>
    </cfRule>
  </conditionalFormatting>
  <conditionalFormatting sqref="AK237:AK265">
    <cfRule type="expression" dxfId="895" priority="163">
      <formula>IF(RIGHT(TEXT(AK237,"0.#"),1)=".",FALSE,TRUE)</formula>
    </cfRule>
    <cfRule type="expression" dxfId="894" priority="164">
      <formula>IF(RIGHT(TEXT(AK237,"0.#"),1)=".",TRUE,FALSE)</formula>
    </cfRule>
  </conditionalFormatting>
  <conditionalFormatting sqref="AU237:AX265">
    <cfRule type="expression" dxfId="893" priority="159">
      <formula>IF(AND(AU237&gt;=0, RIGHT(TEXT(AU237,"0.#"),1)&lt;&gt;"."),TRUE,FALSE)</formula>
    </cfRule>
    <cfRule type="expression" dxfId="892" priority="160">
      <formula>IF(AND(AU237&gt;=0, RIGHT(TEXT(AU237,"0.#"),1)="."),TRUE,FALSE)</formula>
    </cfRule>
    <cfRule type="expression" dxfId="891" priority="161">
      <formula>IF(AND(AU237&lt;0, RIGHT(TEXT(AU237,"0.#"),1)&lt;&gt;"."),TRUE,FALSE)</formula>
    </cfRule>
    <cfRule type="expression" dxfId="890" priority="162">
      <formula>IF(AND(AU237&lt;0, RIGHT(TEXT(AU237,"0.#"),1)="."),TRUE,FALSE)</formula>
    </cfRule>
  </conditionalFormatting>
  <conditionalFormatting sqref="AK269">
    <cfRule type="expression" dxfId="889" priority="157">
      <formula>IF(RIGHT(TEXT(AK269,"0.#"),1)=".",FALSE,TRUE)</formula>
    </cfRule>
    <cfRule type="expression" dxfId="888" priority="158">
      <formula>IF(RIGHT(TEXT(AK269,"0.#"),1)=".",TRUE,FALSE)</formula>
    </cfRule>
  </conditionalFormatting>
  <conditionalFormatting sqref="AU269:AX269">
    <cfRule type="expression" dxfId="887" priority="153">
      <formula>IF(AND(AU269&gt;=0, RIGHT(TEXT(AU269,"0.#"),1)&lt;&gt;"."),TRUE,FALSE)</formula>
    </cfRule>
    <cfRule type="expression" dxfId="886" priority="154">
      <formula>IF(AND(AU269&gt;=0, RIGHT(TEXT(AU269,"0.#"),1)="."),TRUE,FALSE)</formula>
    </cfRule>
    <cfRule type="expression" dxfId="885" priority="155">
      <formula>IF(AND(AU269&lt;0, RIGHT(TEXT(AU269,"0.#"),1)&lt;&gt;"."),TRUE,FALSE)</formula>
    </cfRule>
    <cfRule type="expression" dxfId="884" priority="156">
      <formula>IF(AND(AU269&lt;0, RIGHT(TEXT(AU269,"0.#"),1)="."),TRUE,FALSE)</formula>
    </cfRule>
  </conditionalFormatting>
  <conditionalFormatting sqref="AK270:AK298">
    <cfRule type="expression" dxfId="883" priority="151">
      <formula>IF(RIGHT(TEXT(AK270,"0.#"),1)=".",FALSE,TRUE)</formula>
    </cfRule>
    <cfRule type="expression" dxfId="882" priority="152">
      <formula>IF(RIGHT(TEXT(AK270,"0.#"),1)=".",TRUE,FALSE)</formula>
    </cfRule>
  </conditionalFormatting>
  <conditionalFormatting sqref="AU270:AX298">
    <cfRule type="expression" dxfId="881" priority="147">
      <formula>IF(AND(AU270&gt;=0, RIGHT(TEXT(AU270,"0.#"),1)&lt;&gt;"."),TRUE,FALSE)</formula>
    </cfRule>
    <cfRule type="expression" dxfId="880" priority="148">
      <formula>IF(AND(AU270&gt;=0, RIGHT(TEXT(AU270,"0.#"),1)="."),TRUE,FALSE)</formula>
    </cfRule>
    <cfRule type="expression" dxfId="879" priority="149">
      <formula>IF(AND(AU270&lt;0, RIGHT(TEXT(AU270,"0.#"),1)&lt;&gt;"."),TRUE,FALSE)</formula>
    </cfRule>
    <cfRule type="expression" dxfId="878" priority="150">
      <formula>IF(AND(AU270&lt;0, RIGHT(TEXT(AU270,"0.#"),1)="."),TRUE,FALSE)</formula>
    </cfRule>
  </conditionalFormatting>
  <conditionalFormatting sqref="AK302">
    <cfRule type="expression" dxfId="877" priority="145">
      <formula>IF(RIGHT(TEXT(AK302,"0.#"),1)=".",FALSE,TRUE)</formula>
    </cfRule>
    <cfRule type="expression" dxfId="876" priority="146">
      <formula>IF(RIGHT(TEXT(AK302,"0.#"),1)=".",TRUE,FALSE)</formula>
    </cfRule>
  </conditionalFormatting>
  <conditionalFormatting sqref="AU302:AX302">
    <cfRule type="expression" dxfId="875" priority="141">
      <formula>IF(AND(AU302&gt;=0, RIGHT(TEXT(AU302,"0.#"),1)&lt;&gt;"."),TRUE,FALSE)</formula>
    </cfRule>
    <cfRule type="expression" dxfId="874" priority="142">
      <formula>IF(AND(AU302&gt;=0, RIGHT(TEXT(AU302,"0.#"),1)="."),TRUE,FALSE)</formula>
    </cfRule>
    <cfRule type="expression" dxfId="873" priority="143">
      <formula>IF(AND(AU302&lt;0, RIGHT(TEXT(AU302,"0.#"),1)&lt;&gt;"."),TRUE,FALSE)</formula>
    </cfRule>
    <cfRule type="expression" dxfId="872" priority="144">
      <formula>IF(AND(AU302&lt;0, RIGHT(TEXT(AU302,"0.#"),1)="."),TRUE,FALSE)</formula>
    </cfRule>
  </conditionalFormatting>
  <conditionalFormatting sqref="AK303:AK331">
    <cfRule type="expression" dxfId="871" priority="139">
      <formula>IF(RIGHT(TEXT(AK303,"0.#"),1)=".",FALSE,TRUE)</formula>
    </cfRule>
    <cfRule type="expression" dxfId="870" priority="140">
      <formula>IF(RIGHT(TEXT(AK303,"0.#"),1)=".",TRUE,FALSE)</formula>
    </cfRule>
  </conditionalFormatting>
  <conditionalFormatting sqref="AU303:AX331">
    <cfRule type="expression" dxfId="869" priority="135">
      <formula>IF(AND(AU303&gt;=0, RIGHT(TEXT(AU303,"0.#"),1)&lt;&gt;"."),TRUE,FALSE)</formula>
    </cfRule>
    <cfRule type="expression" dxfId="868" priority="136">
      <formula>IF(AND(AU303&gt;=0, RIGHT(TEXT(AU303,"0.#"),1)="."),TRUE,FALSE)</formula>
    </cfRule>
    <cfRule type="expression" dxfId="867" priority="137">
      <formula>IF(AND(AU303&lt;0, RIGHT(TEXT(AU303,"0.#"),1)&lt;&gt;"."),TRUE,FALSE)</formula>
    </cfRule>
    <cfRule type="expression" dxfId="866" priority="138">
      <formula>IF(AND(AU303&lt;0, RIGHT(TEXT(AU303,"0.#"),1)="."),TRUE,FALSE)</formula>
    </cfRule>
  </conditionalFormatting>
  <conditionalFormatting sqref="AK335">
    <cfRule type="expression" dxfId="865" priority="133">
      <formula>IF(RIGHT(TEXT(AK335,"0.#"),1)=".",FALSE,TRUE)</formula>
    </cfRule>
    <cfRule type="expression" dxfId="864" priority="134">
      <formula>IF(RIGHT(TEXT(AK335,"0.#"),1)=".",TRUE,FALSE)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36:AK364">
    <cfRule type="expression" dxfId="859" priority="127">
      <formula>IF(RIGHT(TEXT(AK336,"0.#"),1)=".",FALSE,TRUE)</formula>
    </cfRule>
    <cfRule type="expression" dxfId="858" priority="128">
      <formula>IF(RIGHT(TEXT(AK336,"0.#"),1)=".",TRUE,FALSE)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69:AK397">
    <cfRule type="expression" dxfId="847" priority="115">
      <formula>IF(RIGHT(TEXT(AK369,"0.#"),1)=".",FALSE,TRUE)</formula>
    </cfRule>
    <cfRule type="expression" dxfId="846" priority="116">
      <formula>IF(RIGHT(TEXT(AK369,"0.#"),1)=".",TRUE,FALSE)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E24:AX24 AJ23:AS23">
    <cfRule type="expression" dxfId="805" priority="73">
      <formula>IF(RIGHT(TEXT(AE23,"0.#"),1)=".",FALSE,TRUE)</formula>
    </cfRule>
    <cfRule type="expression" dxfId="804" priority="74">
      <formula>IF(RIGHT(TEXT(AE23,"0.#"),1)=".",TRUE,FALSE)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Y198">
    <cfRule type="expression" dxfId="763" priority="19">
      <formula>IF(RIGHT(TEXT(Y198,"0.#"),1)=".",FALSE,TRUE)</formula>
    </cfRule>
    <cfRule type="expression" dxfId="762" priority="20">
      <formula>IF(RIGHT(TEXT(Y198,"0.#"),1)=".",TRUE,FALSE)</formula>
    </cfRule>
  </conditionalFormatting>
  <conditionalFormatting sqref="Y207">
    <cfRule type="expression" dxfId="761" priority="17">
      <formula>IF(RIGHT(TEXT(Y207,"0.#"),1)=".",FALSE,TRUE)</formula>
    </cfRule>
    <cfRule type="expression" dxfId="760" priority="18">
      <formula>IF(RIGHT(TEXT(Y207,"0.#"),1)=".",TRUE,FALSE)</formula>
    </cfRule>
  </conditionalFormatting>
  <conditionalFormatting sqref="Y208:Y210 Y206 Y212">
    <cfRule type="expression" dxfId="759" priority="15">
      <formula>IF(RIGHT(TEXT(Y206,"0.#"),1)=".",FALSE,TRUE)</formula>
    </cfRule>
    <cfRule type="expression" dxfId="758" priority="16">
      <formula>IF(RIGHT(TEXT(Y206,"0.#"),1)=".",TRUE,FALSE)</formula>
    </cfRule>
  </conditionalFormatting>
  <conditionalFormatting sqref="Y211">
    <cfRule type="expression" dxfId="757" priority="13">
      <formula>IF(RIGHT(TEXT(Y211,"0.#"),1)=".",FALSE,TRUE)</formula>
    </cfRule>
    <cfRule type="expression" dxfId="756" priority="14">
      <formula>IF(RIGHT(TEXT(Y211,"0.#"),1)=".",TRUE,FALSE)</formula>
    </cfRule>
  </conditionalFormatting>
  <conditionalFormatting sqref="AU181">
    <cfRule type="expression" dxfId="755" priority="11">
      <formula>IF(RIGHT(TEXT(AU181,"0.#"),1)=".",FALSE,TRUE)</formula>
    </cfRule>
    <cfRule type="expression" dxfId="754" priority="12">
      <formula>IF(RIGHT(TEXT(AU181,"0.#"),1)=".",TRUE,FALSE)</formula>
    </cfRule>
  </conditionalFormatting>
  <conditionalFormatting sqref="AU182:AU186 AU180">
    <cfRule type="expression" dxfId="753" priority="9">
      <formula>IF(RIGHT(TEXT(AU180,"0.#"),1)=".",FALSE,TRUE)</formula>
    </cfRule>
    <cfRule type="expression" dxfId="752" priority="10">
      <formula>IF(RIGHT(TEXT(AU180,"0.#"),1)=".",TRUE,FALSE)</formula>
    </cfRule>
  </conditionalFormatting>
  <conditionalFormatting sqref="AE83:AI83">
    <cfRule type="expression" dxfId="751" priority="7">
      <formula>IF(RIGHT(TEXT(AE83,"0.#"),1)=".",FALSE,TRUE)</formula>
    </cfRule>
    <cfRule type="expression" dxfId="750" priority="8">
      <formula>IF(RIGHT(TEXT(AE83,"0.#"),1)=".",TRUE,FALSE)</formula>
    </cfRule>
  </conditionalFormatting>
  <conditionalFormatting sqref="AJ83:AS83">
    <cfRule type="expression" dxfId="749" priority="5">
      <formula>IF(RIGHT(TEXT(AJ83,"0.#"),1)=".",FALSE,TRUE)</formula>
    </cfRule>
    <cfRule type="expression" dxfId="748" priority="6">
      <formula>IF(RIGHT(TEXT(AJ83,"0.#"),1)=".",TRUE,FALSE)</formula>
    </cfRule>
  </conditionalFormatting>
  <conditionalFormatting sqref="AE86:AI86">
    <cfRule type="expression" dxfId="747" priority="3">
      <formula>IF(RIGHT(TEXT(AE86,"0.#"),1)=".",FALSE,TRUE)</formula>
    </cfRule>
    <cfRule type="expression" dxfId="746" priority="4">
      <formula>IF(RIGHT(TEXT(AE86,"0.#"),1)=".",TRUE,FALSE)</formula>
    </cfRule>
  </conditionalFormatting>
  <conditionalFormatting sqref="AJ86:AS86">
    <cfRule type="expression" dxfId="745" priority="1">
      <formula>IF(RIGHT(TEXT(AJ86,"0.#"),1)=".",FALSE,TRUE)</formula>
    </cfRule>
    <cfRule type="expression" dxfId="744" priority="2">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5" max="16383" man="1"/>
    <brk id="138" max="16383" man="1"/>
    <brk id="177" max="49"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45</xdr:row>
                    <xdr:rowOff>47625</xdr:rowOff>
                  </from>
                  <to>
                    <xdr:col>47</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28575</xdr:colOff>
                    <xdr:row>229</xdr:row>
                    <xdr:rowOff>19050</xdr:rowOff>
                  </from>
                  <to>
                    <xdr:col>44</xdr:col>
                    <xdr:colOff>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476</xdr:row>
                    <xdr:rowOff>0</xdr:rowOff>
                  </from>
                  <to>
                    <xdr:col>44</xdr:col>
                    <xdr:colOff>28575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6" sqref="L16:L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471</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465</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77"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4" t="s">
        <v>34</v>
      </c>
      <c r="B2" s="715"/>
      <c r="C2" s="715"/>
      <c r="D2" s="715"/>
      <c r="E2" s="715"/>
      <c r="F2" s="716"/>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8"/>
      <c r="B4" s="709"/>
      <c r="C4" s="709"/>
      <c r="D4" s="709"/>
      <c r="E4" s="709"/>
      <c r="F4" s="71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567"/>
    </row>
    <row r="5" spans="1:50" ht="24.75" customHeight="1">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8"/>
      <c r="B14" s="709"/>
      <c r="C14" s="709"/>
      <c r="D14" s="709"/>
      <c r="E14" s="709"/>
      <c r="F14" s="710"/>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c r="A15" s="708"/>
      <c r="B15" s="709"/>
      <c r="C15" s="709"/>
      <c r="D15" s="709"/>
      <c r="E15" s="709"/>
      <c r="F15" s="710"/>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567"/>
    </row>
    <row r="18" spans="1:50" ht="24.75" customHeight="1">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8"/>
      <c r="B27" s="709"/>
      <c r="C27" s="709"/>
      <c r="D27" s="709"/>
      <c r="E27" s="709"/>
      <c r="F27" s="710"/>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c r="A28" s="708"/>
      <c r="B28" s="709"/>
      <c r="C28" s="709"/>
      <c r="D28" s="709"/>
      <c r="E28" s="709"/>
      <c r="F28" s="710"/>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567"/>
    </row>
    <row r="31" spans="1:50" ht="24.75" customHeight="1">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8"/>
      <c r="B40" s="709"/>
      <c r="C40" s="709"/>
      <c r="D40" s="709"/>
      <c r="E40" s="709"/>
      <c r="F40" s="710"/>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c r="A41" s="708"/>
      <c r="B41" s="709"/>
      <c r="C41" s="709"/>
      <c r="D41" s="709"/>
      <c r="E41" s="709"/>
      <c r="F41" s="710"/>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567"/>
    </row>
    <row r="44" spans="1:50" ht="24.75" customHeight="1">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row r="55" spans="1:50" ht="30" customHeight="1">
      <c r="A55" s="714" t="s">
        <v>34</v>
      </c>
      <c r="B55" s="715"/>
      <c r="C55" s="715"/>
      <c r="D55" s="715"/>
      <c r="E55" s="715"/>
      <c r="F55" s="716"/>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567"/>
    </row>
    <row r="58" spans="1:50" ht="24.75" customHeight="1">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8"/>
      <c r="B67" s="709"/>
      <c r="C67" s="709"/>
      <c r="D67" s="709"/>
      <c r="E67" s="709"/>
      <c r="F67" s="710"/>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c r="A68" s="708"/>
      <c r="B68" s="709"/>
      <c r="C68" s="709"/>
      <c r="D68" s="709"/>
      <c r="E68" s="709"/>
      <c r="F68" s="710"/>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567"/>
    </row>
    <row r="71" spans="1:50" ht="24.75" customHeight="1">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8"/>
      <c r="B80" s="709"/>
      <c r="C80" s="709"/>
      <c r="D80" s="709"/>
      <c r="E80" s="709"/>
      <c r="F80" s="710"/>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c r="A81" s="708"/>
      <c r="B81" s="709"/>
      <c r="C81" s="709"/>
      <c r="D81" s="709"/>
      <c r="E81" s="709"/>
      <c r="F81" s="710"/>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567"/>
    </row>
    <row r="84" spans="1:50" ht="24.75" customHeight="1">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8"/>
      <c r="B93" s="709"/>
      <c r="C93" s="709"/>
      <c r="D93" s="709"/>
      <c r="E93" s="709"/>
      <c r="F93" s="710"/>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c r="A94" s="708"/>
      <c r="B94" s="709"/>
      <c r="C94" s="709"/>
      <c r="D94" s="709"/>
      <c r="E94" s="709"/>
      <c r="F94" s="710"/>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567"/>
    </row>
    <row r="97" spans="1:50" ht="24.75" customHeight="1">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row r="108" spans="1:50" ht="30" customHeight="1">
      <c r="A108" s="714" t="s">
        <v>34</v>
      </c>
      <c r="B108" s="715"/>
      <c r="C108" s="715"/>
      <c r="D108" s="715"/>
      <c r="E108" s="715"/>
      <c r="F108" s="716"/>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567"/>
    </row>
    <row r="111" spans="1:50" ht="24.75" customHeight="1">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8"/>
      <c r="B120" s="709"/>
      <c r="C120" s="709"/>
      <c r="D120" s="709"/>
      <c r="E120" s="709"/>
      <c r="F120" s="710"/>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c r="A121" s="708"/>
      <c r="B121" s="709"/>
      <c r="C121" s="709"/>
      <c r="D121" s="709"/>
      <c r="E121" s="709"/>
      <c r="F121" s="710"/>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567"/>
    </row>
    <row r="124" spans="1:50" ht="24.75" customHeight="1">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8"/>
      <c r="B133" s="709"/>
      <c r="C133" s="709"/>
      <c r="D133" s="709"/>
      <c r="E133" s="709"/>
      <c r="F133" s="710"/>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c r="A134" s="708"/>
      <c r="B134" s="709"/>
      <c r="C134" s="709"/>
      <c r="D134" s="709"/>
      <c r="E134" s="709"/>
      <c r="F134" s="710"/>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567"/>
    </row>
    <row r="137" spans="1:50" ht="24.75" customHeight="1">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8"/>
      <c r="B146" s="709"/>
      <c r="C146" s="709"/>
      <c r="D146" s="709"/>
      <c r="E146" s="709"/>
      <c r="F146" s="710"/>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c r="A147" s="708"/>
      <c r="B147" s="709"/>
      <c r="C147" s="709"/>
      <c r="D147" s="709"/>
      <c r="E147" s="709"/>
      <c r="F147" s="710"/>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567"/>
    </row>
    <row r="150" spans="1:50" ht="24.75" customHeight="1">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row r="161" spans="1:50" ht="30" customHeight="1">
      <c r="A161" s="714" t="s">
        <v>34</v>
      </c>
      <c r="B161" s="715"/>
      <c r="C161" s="715"/>
      <c r="D161" s="715"/>
      <c r="E161" s="715"/>
      <c r="F161" s="716"/>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567"/>
    </row>
    <row r="164" spans="1:50" ht="24.75" customHeight="1">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8"/>
      <c r="B173" s="709"/>
      <c r="C173" s="709"/>
      <c r="D173" s="709"/>
      <c r="E173" s="709"/>
      <c r="F173" s="710"/>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c r="A174" s="708"/>
      <c r="B174" s="709"/>
      <c r="C174" s="709"/>
      <c r="D174" s="709"/>
      <c r="E174" s="709"/>
      <c r="F174" s="710"/>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567"/>
    </row>
    <row r="177" spans="1:50" ht="24.75" customHeight="1">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8"/>
      <c r="B186" s="709"/>
      <c r="C186" s="709"/>
      <c r="D186" s="709"/>
      <c r="E186" s="709"/>
      <c r="F186" s="710"/>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c r="A187" s="708"/>
      <c r="B187" s="709"/>
      <c r="C187" s="709"/>
      <c r="D187" s="709"/>
      <c r="E187" s="709"/>
      <c r="F187" s="710"/>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567"/>
    </row>
    <row r="190" spans="1:50" ht="24.75" customHeight="1">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8"/>
      <c r="B199" s="709"/>
      <c r="C199" s="709"/>
      <c r="D199" s="709"/>
      <c r="E199" s="709"/>
      <c r="F199" s="710"/>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567"/>
    </row>
    <row r="203" spans="1:50" ht="24.75" customHeight="1">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row r="214" spans="1:50" ht="30" customHeight="1">
      <c r="A214" s="705" t="s">
        <v>34</v>
      </c>
      <c r="B214" s="706"/>
      <c r="C214" s="706"/>
      <c r="D214" s="706"/>
      <c r="E214" s="706"/>
      <c r="F214" s="707"/>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567"/>
    </row>
    <row r="217" spans="1:50" ht="24.75" customHeight="1">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8"/>
      <c r="B226" s="709"/>
      <c r="C226" s="709"/>
      <c r="D226" s="709"/>
      <c r="E226" s="709"/>
      <c r="F226" s="710"/>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c r="A227" s="708"/>
      <c r="B227" s="709"/>
      <c r="C227" s="709"/>
      <c r="D227" s="709"/>
      <c r="E227" s="709"/>
      <c r="F227" s="710"/>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567"/>
    </row>
    <row r="230" spans="1:50" ht="24.75" customHeight="1">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8"/>
      <c r="B239" s="709"/>
      <c r="C239" s="709"/>
      <c r="D239" s="709"/>
      <c r="E239" s="709"/>
      <c r="F239" s="710"/>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c r="A240" s="708"/>
      <c r="B240" s="709"/>
      <c r="C240" s="709"/>
      <c r="D240" s="709"/>
      <c r="E240" s="709"/>
      <c r="F240" s="710"/>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567"/>
    </row>
    <row r="243" spans="1:50" ht="24.75" customHeight="1">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8"/>
      <c r="B252" s="709"/>
      <c r="C252" s="709"/>
      <c r="D252" s="709"/>
      <c r="E252" s="709"/>
      <c r="F252" s="710"/>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c r="A253" s="708"/>
      <c r="B253" s="709"/>
      <c r="C253" s="709"/>
      <c r="D253" s="709"/>
      <c r="E253" s="709"/>
      <c r="F253" s="710"/>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567"/>
    </row>
    <row r="256" spans="1:50" ht="24.75" customHeight="1">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c r="A4" s="578">
        <v>1</v>
      </c>
      <c r="B4" s="578">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customHeight="1">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customHeight="1">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customHeight="1">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customHeight="1">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customHeight="1">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customHeight="1">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customHeight="1">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customHeight="1">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customHeight="1">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customHeight="1">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customHeight="1">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customHeight="1">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customHeight="1">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customHeight="1">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customHeight="1">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customHeight="1">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customHeight="1">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customHeight="1">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customHeight="1">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customHeight="1">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c r="A37" s="578">
        <v>1</v>
      </c>
      <c r="B37" s="578">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customHeight="1">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customHeight="1">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customHeight="1">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customHeight="1">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customHeight="1">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customHeight="1">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customHeight="1">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customHeight="1">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customHeight="1">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customHeight="1">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customHeight="1">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customHeight="1">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customHeight="1">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customHeight="1">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customHeight="1">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customHeight="1">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customHeight="1">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customHeight="1">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customHeight="1">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customHeight="1">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customHeight="1">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customHeight="1">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customHeight="1">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customHeight="1">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customHeight="1">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customHeight="1">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customHeight="1">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customHeight="1">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customHeight="1">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c r="A70" s="578">
        <v>1</v>
      </c>
      <c r="B70" s="578">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customHeight="1">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customHeight="1">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customHeight="1">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customHeight="1">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customHeight="1">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customHeight="1">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customHeight="1">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customHeight="1">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customHeight="1">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customHeight="1">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customHeight="1">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customHeight="1">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customHeight="1">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customHeight="1">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customHeight="1">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customHeight="1">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customHeight="1">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customHeight="1">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customHeight="1">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customHeight="1">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customHeight="1">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customHeight="1">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customHeight="1">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customHeight="1">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customHeight="1">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customHeight="1">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customHeight="1">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customHeight="1">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customHeight="1">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c r="A103" s="578">
        <v>1</v>
      </c>
      <c r="B103" s="578">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customHeight="1">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customHeight="1">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customHeight="1">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customHeight="1">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customHeight="1">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customHeight="1">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customHeight="1">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customHeight="1">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customHeight="1">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customHeight="1">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customHeight="1">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customHeight="1">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customHeight="1">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customHeight="1">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customHeight="1">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customHeight="1">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customHeight="1">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customHeight="1">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customHeight="1">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customHeight="1">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customHeight="1">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customHeight="1">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customHeight="1">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customHeight="1">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customHeight="1">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customHeight="1">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customHeight="1">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customHeight="1">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customHeight="1">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412</v>
      </c>
      <c r="AL135" s="241"/>
      <c r="AM135" s="241"/>
      <c r="AN135" s="241"/>
      <c r="AO135" s="241"/>
      <c r="AP135" s="241"/>
      <c r="AQ135" s="241" t="s">
        <v>23</v>
      </c>
      <c r="AR135" s="241"/>
      <c r="AS135" s="241"/>
      <c r="AT135" s="241"/>
      <c r="AU135" s="92" t="s">
        <v>24</v>
      </c>
      <c r="AV135" s="93"/>
      <c r="AW135" s="93"/>
      <c r="AX135" s="585"/>
    </row>
    <row r="136" spans="1:50" ht="24" customHeight="1">
      <c r="A136" s="578">
        <v>1</v>
      </c>
      <c r="B136" s="578">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customHeight="1">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customHeight="1">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customHeight="1">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customHeight="1">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customHeight="1">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customHeight="1">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customHeight="1">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customHeight="1">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customHeight="1">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customHeight="1">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customHeight="1">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customHeight="1">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customHeight="1">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customHeight="1">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customHeight="1">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customHeight="1">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customHeight="1">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customHeight="1">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customHeight="1">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customHeight="1">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customHeight="1">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customHeight="1">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customHeight="1">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customHeight="1">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customHeight="1">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customHeight="1">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customHeight="1">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customHeight="1">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customHeight="1">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412</v>
      </c>
      <c r="AL168" s="241"/>
      <c r="AM168" s="241"/>
      <c r="AN168" s="241"/>
      <c r="AO168" s="241"/>
      <c r="AP168" s="241"/>
      <c r="AQ168" s="241" t="s">
        <v>23</v>
      </c>
      <c r="AR168" s="241"/>
      <c r="AS168" s="241"/>
      <c r="AT168" s="241"/>
      <c r="AU168" s="92" t="s">
        <v>24</v>
      </c>
      <c r="AV168" s="93"/>
      <c r="AW168" s="93"/>
      <c r="AX168" s="585"/>
    </row>
    <row r="169" spans="1:50" ht="24" customHeight="1">
      <c r="A169" s="578">
        <v>1</v>
      </c>
      <c r="B169" s="578">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customHeight="1">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customHeight="1">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customHeight="1">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customHeight="1">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customHeight="1">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customHeight="1">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customHeight="1">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customHeight="1">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customHeight="1">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customHeight="1">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customHeight="1">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customHeight="1">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customHeight="1">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customHeight="1">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customHeight="1">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customHeight="1">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customHeight="1">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customHeight="1">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customHeight="1">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customHeight="1">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customHeight="1">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customHeight="1">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customHeight="1">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customHeight="1">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customHeight="1">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customHeight="1">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customHeight="1">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customHeight="1">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customHeight="1">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412</v>
      </c>
      <c r="AL201" s="241"/>
      <c r="AM201" s="241"/>
      <c r="AN201" s="241"/>
      <c r="AO201" s="241"/>
      <c r="AP201" s="241"/>
      <c r="AQ201" s="241" t="s">
        <v>23</v>
      </c>
      <c r="AR201" s="241"/>
      <c r="AS201" s="241"/>
      <c r="AT201" s="241"/>
      <c r="AU201" s="92" t="s">
        <v>24</v>
      </c>
      <c r="AV201" s="93"/>
      <c r="AW201" s="93"/>
      <c r="AX201" s="585"/>
    </row>
    <row r="202" spans="1:50" ht="24" customHeight="1">
      <c r="A202" s="578">
        <v>1</v>
      </c>
      <c r="B202" s="578">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customHeight="1">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customHeight="1">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customHeight="1">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customHeight="1">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customHeight="1">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customHeight="1">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customHeight="1">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customHeight="1">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customHeight="1">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customHeight="1">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customHeight="1">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customHeight="1">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customHeight="1">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customHeight="1">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customHeight="1">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customHeight="1">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customHeight="1">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customHeight="1">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customHeight="1">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customHeight="1">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customHeight="1">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customHeight="1">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customHeight="1">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customHeight="1">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customHeight="1">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customHeight="1">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customHeight="1">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customHeight="1">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customHeight="1">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427</v>
      </c>
      <c r="AL234" s="241"/>
      <c r="AM234" s="241"/>
      <c r="AN234" s="241"/>
      <c r="AO234" s="241"/>
      <c r="AP234" s="241"/>
      <c r="AQ234" s="241" t="s">
        <v>23</v>
      </c>
      <c r="AR234" s="241"/>
      <c r="AS234" s="241"/>
      <c r="AT234" s="241"/>
      <c r="AU234" s="92" t="s">
        <v>24</v>
      </c>
      <c r="AV234" s="93"/>
      <c r="AW234" s="93"/>
      <c r="AX234" s="585"/>
    </row>
    <row r="235" spans="1:50" ht="24" customHeight="1">
      <c r="A235" s="578">
        <v>1</v>
      </c>
      <c r="B235" s="578">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customHeight="1">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customHeight="1">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customHeight="1">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customHeight="1">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customHeight="1">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customHeight="1">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customHeight="1">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customHeight="1">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customHeight="1">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customHeight="1">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customHeight="1">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customHeight="1">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customHeight="1">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customHeight="1">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customHeight="1">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customHeight="1">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customHeight="1">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customHeight="1">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customHeight="1">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customHeight="1">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customHeight="1">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customHeight="1">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customHeight="1">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customHeight="1">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customHeight="1">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customHeight="1">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customHeight="1">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customHeight="1">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customHeight="1">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412</v>
      </c>
      <c r="AL267" s="241"/>
      <c r="AM267" s="241"/>
      <c r="AN267" s="241"/>
      <c r="AO267" s="241"/>
      <c r="AP267" s="241"/>
      <c r="AQ267" s="241" t="s">
        <v>23</v>
      </c>
      <c r="AR267" s="241"/>
      <c r="AS267" s="241"/>
      <c r="AT267" s="241"/>
      <c r="AU267" s="92" t="s">
        <v>24</v>
      </c>
      <c r="AV267" s="93"/>
      <c r="AW267" s="93"/>
      <c r="AX267" s="585"/>
    </row>
    <row r="268" spans="1:50" ht="24" customHeight="1">
      <c r="A268" s="578">
        <v>1</v>
      </c>
      <c r="B268" s="578">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customHeight="1">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customHeight="1">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customHeight="1">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customHeight="1">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customHeight="1">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customHeight="1">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customHeight="1">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customHeight="1">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customHeight="1">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customHeight="1">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customHeight="1">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customHeight="1">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customHeight="1">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customHeight="1">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customHeight="1">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customHeight="1">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customHeight="1">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customHeight="1">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customHeight="1">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customHeight="1">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c r="A301" s="578">
        <v>1</v>
      </c>
      <c r="B301" s="578">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customHeight="1">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customHeight="1">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customHeight="1">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customHeight="1">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customHeight="1">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customHeight="1">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customHeight="1">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customHeight="1">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customHeight="1">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customHeight="1">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customHeight="1">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customHeight="1">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customHeight="1">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customHeight="1">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customHeight="1">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customHeight="1">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customHeight="1">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customHeight="1">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customHeight="1">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customHeight="1">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412</v>
      </c>
      <c r="AL333" s="241"/>
      <c r="AM333" s="241"/>
      <c r="AN333" s="241"/>
      <c r="AO333" s="241"/>
      <c r="AP333" s="241"/>
      <c r="AQ333" s="241" t="s">
        <v>23</v>
      </c>
      <c r="AR333" s="241"/>
      <c r="AS333" s="241"/>
      <c r="AT333" s="241"/>
      <c r="AU333" s="92" t="s">
        <v>24</v>
      </c>
      <c r="AV333" s="93"/>
      <c r="AW333" s="93"/>
      <c r="AX333" s="585"/>
    </row>
    <row r="334" spans="1:50" ht="24" customHeight="1">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412</v>
      </c>
      <c r="AL399" s="241"/>
      <c r="AM399" s="241"/>
      <c r="AN399" s="241"/>
      <c r="AO399" s="241"/>
      <c r="AP399" s="241"/>
      <c r="AQ399" s="241" t="s">
        <v>23</v>
      </c>
      <c r="AR399" s="241"/>
      <c r="AS399" s="241"/>
      <c r="AT399" s="241"/>
      <c r="AU399" s="92" t="s">
        <v>24</v>
      </c>
      <c r="AV399" s="93"/>
      <c r="AW399" s="93"/>
      <c r="AX399" s="585"/>
    </row>
    <row r="400" spans="1:50" ht="24" customHeight="1">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412</v>
      </c>
      <c r="AL531" s="241"/>
      <c r="AM531" s="241"/>
      <c r="AN531" s="241"/>
      <c r="AO531" s="241"/>
      <c r="AP531" s="241"/>
      <c r="AQ531" s="241" t="s">
        <v>23</v>
      </c>
      <c r="AR531" s="241"/>
      <c r="AS531" s="241"/>
      <c r="AT531" s="241"/>
      <c r="AU531" s="92" t="s">
        <v>24</v>
      </c>
      <c r="AV531" s="93"/>
      <c r="AW531" s="93"/>
      <c r="AX531" s="585"/>
    </row>
    <row r="532" spans="1:50" ht="24" customHeight="1">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412</v>
      </c>
      <c r="AL597" s="241"/>
      <c r="AM597" s="241"/>
      <c r="AN597" s="241"/>
      <c r="AO597" s="241"/>
      <c r="AP597" s="241"/>
      <c r="AQ597" s="241" t="s">
        <v>23</v>
      </c>
      <c r="AR597" s="241"/>
      <c r="AS597" s="241"/>
      <c r="AT597" s="241"/>
      <c r="AU597" s="92" t="s">
        <v>24</v>
      </c>
      <c r="AV597" s="93"/>
      <c r="AW597" s="93"/>
      <c r="AX597" s="585"/>
    </row>
    <row r="598" spans="1:50" ht="24" customHeight="1">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412</v>
      </c>
      <c r="AL663" s="241"/>
      <c r="AM663" s="241"/>
      <c r="AN663" s="241"/>
      <c r="AO663" s="241"/>
      <c r="AP663" s="241"/>
      <c r="AQ663" s="241" t="s">
        <v>23</v>
      </c>
      <c r="AR663" s="241"/>
      <c r="AS663" s="241"/>
      <c r="AT663" s="241"/>
      <c r="AU663" s="92" t="s">
        <v>24</v>
      </c>
      <c r="AV663" s="93"/>
      <c r="AW663" s="93"/>
      <c r="AX663" s="585"/>
    </row>
    <row r="664" spans="1:50" ht="24" customHeight="1">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412</v>
      </c>
      <c r="AL696" s="241"/>
      <c r="AM696" s="241"/>
      <c r="AN696" s="241"/>
      <c r="AO696" s="241"/>
      <c r="AP696" s="241"/>
      <c r="AQ696" s="241" t="s">
        <v>23</v>
      </c>
      <c r="AR696" s="241"/>
      <c r="AS696" s="241"/>
      <c r="AT696" s="241"/>
      <c r="AU696" s="92" t="s">
        <v>24</v>
      </c>
      <c r="AV696" s="93"/>
      <c r="AW696" s="93"/>
      <c r="AX696" s="585"/>
    </row>
    <row r="697" spans="1:50" ht="24" customHeight="1">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412</v>
      </c>
      <c r="AL762" s="241"/>
      <c r="AM762" s="241"/>
      <c r="AN762" s="241"/>
      <c r="AO762" s="241"/>
      <c r="AP762" s="241"/>
      <c r="AQ762" s="241" t="s">
        <v>23</v>
      </c>
      <c r="AR762" s="241"/>
      <c r="AS762" s="241"/>
      <c r="AT762" s="241"/>
      <c r="AU762" s="92" t="s">
        <v>24</v>
      </c>
      <c r="AV762" s="93"/>
      <c r="AW762" s="93"/>
      <c r="AX762" s="585"/>
    </row>
    <row r="763" spans="1:50" ht="24" customHeight="1">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412</v>
      </c>
      <c r="AL861" s="241"/>
      <c r="AM861" s="241"/>
      <c r="AN861" s="241"/>
      <c r="AO861" s="241"/>
      <c r="AP861" s="241"/>
      <c r="AQ861" s="241" t="s">
        <v>23</v>
      </c>
      <c r="AR861" s="241"/>
      <c r="AS861" s="241"/>
      <c r="AT861" s="241"/>
      <c r="AU861" s="92" t="s">
        <v>24</v>
      </c>
      <c r="AV861" s="93"/>
      <c r="AW861" s="93"/>
      <c r="AX861" s="585"/>
    </row>
    <row r="862" spans="1:50" ht="24" customHeight="1">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412</v>
      </c>
      <c r="AL894" s="241"/>
      <c r="AM894" s="241"/>
      <c r="AN894" s="241"/>
      <c r="AO894" s="241"/>
      <c r="AP894" s="241"/>
      <c r="AQ894" s="241" t="s">
        <v>23</v>
      </c>
      <c r="AR894" s="241"/>
      <c r="AS894" s="241"/>
      <c r="AT894" s="241"/>
      <c r="AU894" s="92" t="s">
        <v>24</v>
      </c>
      <c r="AV894" s="93"/>
      <c r="AW894" s="93"/>
      <c r="AX894" s="585"/>
    </row>
    <row r="895" spans="1:50" ht="24" customHeight="1">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452</v>
      </c>
      <c r="AL1026" s="241"/>
      <c r="AM1026" s="241"/>
      <c r="AN1026" s="241"/>
      <c r="AO1026" s="241"/>
      <c r="AP1026" s="241"/>
      <c r="AQ1026" s="241" t="s">
        <v>23</v>
      </c>
      <c r="AR1026" s="241"/>
      <c r="AS1026" s="241"/>
      <c r="AT1026" s="241"/>
      <c r="AU1026" s="92" t="s">
        <v>24</v>
      </c>
      <c r="AV1026" s="93"/>
      <c r="AW1026" s="93"/>
      <c r="AX1026" s="585"/>
    </row>
    <row r="1027" spans="1:50" ht="24" customHeight="1">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412</v>
      </c>
      <c r="AL1092" s="241"/>
      <c r="AM1092" s="241"/>
      <c r="AN1092" s="241"/>
      <c r="AO1092" s="241"/>
      <c r="AP1092" s="241"/>
      <c r="AQ1092" s="241" t="s">
        <v>23</v>
      </c>
      <c r="AR1092" s="241"/>
      <c r="AS1092" s="241"/>
      <c r="AT1092" s="241"/>
      <c r="AU1092" s="92" t="s">
        <v>24</v>
      </c>
      <c r="AV1092" s="93"/>
      <c r="AW1092" s="93"/>
      <c r="AX1092" s="585"/>
    </row>
    <row r="1093" spans="1:50" ht="24" customHeight="1">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412</v>
      </c>
      <c r="AL1158" s="241"/>
      <c r="AM1158" s="241"/>
      <c r="AN1158" s="241"/>
      <c r="AO1158" s="241"/>
      <c r="AP1158" s="241"/>
      <c r="AQ1158" s="241" t="s">
        <v>23</v>
      </c>
      <c r="AR1158" s="241"/>
      <c r="AS1158" s="241"/>
      <c r="AT1158" s="241"/>
      <c r="AU1158" s="92" t="s">
        <v>24</v>
      </c>
      <c r="AV1158" s="93"/>
      <c r="AW1158" s="93"/>
      <c r="AX1158" s="585"/>
    </row>
    <row r="1159" spans="1:50" ht="24" customHeight="1">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平成27年度行政事業レビュー_中学校・高等学校スポーツ活動振興事業</dc:title>
  <dc:creator>文部科学省</dc:creator>
  <cp:lastModifiedBy>文部科学省</cp:lastModifiedBy>
  <cp:lastPrinted>2015-07-08T02:22:11Z</cp:lastPrinted>
  <dcterms:created xsi:type="dcterms:W3CDTF">2012-03-13T00:50:25Z</dcterms:created>
  <dcterms:modified xsi:type="dcterms:W3CDTF">2015-09-03T01:18:59Z</dcterms:modified>
</cp:coreProperties>
</file>