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730" windowHeight="11535"/>
  </bookViews>
  <sheets>
    <sheet name="行政事業レビューシート" sheetId="3" r:id="rId1"/>
    <sheet name="入力規則等" sheetId="4" r:id="rId2"/>
    <sheet name="別紙2" sheetId="6" r:id="rId3"/>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S2" i="3" l="1"/>
  <c r="AR18" i="3" l="1"/>
  <c r="AK18" i="3"/>
  <c r="AD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W18" i="3"/>
  <c r="W20" i="3" s="1"/>
</calcChain>
</file>

<file path=xl/sharedStrings.xml><?xml version="1.0" encoding="utf-8"?>
<sst xmlns="http://schemas.openxmlformats.org/spreadsheetml/2006/main" count="975" uniqueCount="500">
  <si>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</si>
  <si>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</si>
  <si>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</si>
  <si>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</si>
  <si>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</si>
  <si>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</si>
  <si>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</si>
  <si>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</si>
  <si>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</si>
  <si>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</si>
  <si>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</si>
  <si>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</si>
  <si>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</si>
  <si>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</si>
  <si>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</si>
  <si>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</si>
  <si>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</si>
  <si>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</si>
  <si>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</si>
  <si>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</si>
  <si>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</si>
  <si>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</si>
  <si>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</si>
  <si>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</si>
  <si>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</si>
  <si>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</si>
  <si>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</si>
  <si>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</si>
  <si>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</si>
  <si>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</si>
  <si>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</si>
  <si>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</si>
  <si>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</si>
  <si>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</si>
  <si>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</si>
  <si>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</si>
  <si>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</si>
  <si>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</si>
  <si>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</si>
  <si>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</si>
  <si>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</si>
  <si>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</si>
  <si>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</si>
  <si>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</si>
  <si>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</si>
  <si>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</si>
  <si>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</si>
  <si>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</si>
  <si>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</si>
  <si>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</si>
  <si>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</si>
  <si>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</si>
  <si>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</si>
  <si>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</si>
  <si>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</si>
  <si>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</si>
  <si>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</si>
  <si>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</si>
  <si>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</si>
  <si>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</si>
  <si>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</si>
  <si>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</si>
  <si>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</si>
  <si>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</si>
  <si>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</si>
  <si>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</si>
  <si>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</si>
  <si>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</si>
  <si>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</si>
  <si>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</si>
  <si>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</si>
  <si>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</si>
  <si>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</si>
  <si>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</si>
  <si>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</si>
  <si>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</si>
  <si>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</si>
  <si>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</si>
  <si>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</si>
  <si>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</si>
  <si>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</si>
  <si>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</si>
  <si>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</si>
  <si>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</si>
  <si>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</si>
  <si>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</si>
  <si>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</si>
  <si>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</si>
  <si>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</si>
  <si>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</si>
  <si>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</si>
  <si>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</si>
  <si>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</si>
  <si>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</si>
  <si>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</si>
  <si>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</si>
  <si>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</si>
  <si>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</si>
  <si>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</si>
  <si>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</si>
  <si>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</si>
  <si>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</si>
  <si>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</si>
  <si>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</si>
  <si>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</si>
  <si>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</si>
  <si>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</si>
  <si>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</si>
  <si>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</si>
  <si>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</si>
  <si>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</si>
  <si>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</si>
  <si>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</si>
  <si>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</si>
  <si>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</si>
  <si>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</si>
  <si>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</si>
  <si>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</si>
  <si>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</si>
  <si>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</si>
  <si>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</si>
  <si>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</si>
  <si>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</si>
  <si>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</si>
  <si>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</si>
  <si>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</si>
  <si>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</si>
  <si>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</si>
  <si>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</si>
  <si>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</si>
  <si>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</si>
  <si>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</si>
  <si>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</si>
  <si>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</si>
  <si>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</si>
  <si>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</si>
  <si>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</si>
  <si>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</si>
  <si>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</si>
  <si>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</si>
  <si>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</si>
  <si>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</si>
  <si>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</si>
  <si>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</si>
  <si>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</si>
  <si>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</si>
  <si>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</si>
  <si>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</si>
  <si>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</si>
  <si>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</si>
  <si>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</si>
  <si>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</si>
  <si>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</si>
  <si>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</si>
  <si>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</si>
  <si>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</si>
  <si>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</si>
  <si>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</si>
  <si>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</si>
  <si>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</si>
  <si>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</si>
  <si>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</si>
  <si>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</si>
  <si>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</si>
  <si>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</si>
  <si>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</si>
  <si>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</si>
  <si>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</si>
  <si>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</si>
  <si>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</si>
  <si>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</si>
  <si>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</si>
  <si>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</si>
  <si>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</si>
  <si>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</si>
  <si>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</si>
  <si>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</si>
  <si>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</si>
  <si>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</si>
  <si>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</si>
  <si>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</si>
  <si>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</si>
  <si>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</si>
  <si>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</si>
  <si>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</si>
  <si>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</si>
  <si>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</si>
  <si>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</si>
  <si>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</si>
  <si>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</si>
  <si>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</si>
  <si>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</si>
  <si>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</si>
  <si>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</si>
  <si>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</si>
  <si>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</si>
  <si>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</si>
  <si>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</si>
  <si>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</si>
  <si>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</si>
  <si>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</si>
  <si>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</si>
  <si>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</si>
  <si>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</si>
  <si>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</si>
  <si>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</si>
  <si>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</si>
  <si>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</si>
  <si>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</si>
  <si>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</si>
  <si>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</si>
  <si>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</si>
  <si>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</si>
  <si>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</si>
  <si>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</si>
  <si>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</si>
  <si>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</si>
  <si>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</si>
  <si>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</si>
  <si>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</si>
  <si>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</si>
  <si>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</si>
  <si>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</si>
  <si>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</si>
  <si>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</si>
  <si>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</si>
  <si>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</si>
  <si>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</si>
  <si>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</si>
  <si>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</si>
  <si>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</si>
  <si>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</si>
  <si>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</si>
  <si>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</si>
  <si>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</si>
  <si>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</si>
  <si>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</si>
  <si>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</si>
  <si>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</si>
  <si>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</si>
  <si>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</si>
  <si>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</si>
  <si>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</si>
  <si>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</si>
  <si>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</si>
  <si>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</si>
  <si>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</si>
  <si>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</si>
  <si>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</si>
  <si>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</si>
  <si>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</si>
  <si>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</si>
  <si>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</si>
  <si>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</si>
  <si>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</si>
  <si>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</si>
  <si>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</si>
  <si>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</si>
  <si>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</si>
  <si>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</si>
  <si>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</si>
  <si>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</si>
  <si>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</si>
  <si>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</si>
  <si>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</si>
  <si>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</si>
  <si>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</si>
  <si>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</si>
  <si>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</si>
  <si>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</si>
  <si>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</si>
  <si>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</si>
  <si>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</si>
  <si>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</si>
  <si>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</si>
  <si>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</si>
  <si>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</si>
  <si>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</si>
  <si>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</si>
  <si>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</si>
  <si>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</si>
  <si>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</si>
  <si>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</si>
  <si>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</si>
  <si>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</si>
  <si>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</si>
  <si>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</si>
  <si>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</si>
  <si>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</si>
  <si>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</si>
  <si>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</si>
  <si>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</si>
  <si>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</si>
  <si>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</si>
  <si>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</si>
  <si>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</si>
  <si>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</si>
  <si>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</si>
  <si>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</si>
  <si>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</si>
  <si>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</si>
  <si>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</si>
  <si>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</si>
  <si>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</si>
  <si>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</si>
  <si>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</si>
  <si>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</si>
  <si>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</si>
  <si>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</si>
  <si>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</si>
  <si>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</si>
  <si>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</si>
  <si>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</si>
  <si>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</si>
  <si>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</si>
  <si>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</si>
  <si>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</si>
  <si>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</si>
  <si>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</si>
  <si>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</si>
  <si>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</si>
  <si>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</si>
  <si>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</si>
  <si>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</si>
  <si>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</si>
  <si>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</si>
  <si>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</si>
  <si>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</si>
  <si>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</si>
  <si>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</si>
  <si>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</si>
  <si>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</si>
  <si>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</si>
  <si>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</si>
  <si>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</si>
  <si>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</si>
  <si>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</si>
  <si>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</si>
  <si>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</si>
  <si>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</si>
  <si>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</si>
  <si>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</si>
  <si>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</si>
  <si>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</si>
  <si>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</si>
  <si>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</si>
  <si>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</si>
  <si>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</si>
  <si>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</si>
  <si>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</si>
  <si>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</si>
  <si>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</si>
  <si>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</si>
  <si>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</si>
  <si>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</si>
  <si>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</si>
  <si>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</si>
  <si>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</si>
  <si>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</si>
  <si>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</si>
  <si>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</si>
  <si>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</si>
  <si>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</si>
  <si>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</si>
  <si>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</si>
  <si>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</si>
  <si>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</si>
  <si>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</si>
  <si>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</si>
  <si>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</si>
  <si>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</si>
  <si>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</si>
  <si>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</si>
  <si>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</si>
  <si>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</si>
  <si>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</si>
  <si>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</si>
  <si>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</si>
  <si>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</si>
  <si>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</si>
  <si>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</si>
  <si>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</si>
  <si>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</si>
  <si>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</si>
  <si>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</si>
  <si>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</si>
  <si>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</si>
  <si>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</si>
  <si>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</si>
  <si>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</si>
  <si>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</si>
  <si>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</si>
  <si>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</si>
  <si>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</si>
  <si>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</si>
  <si>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</si>
  <si>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</si>
  <si>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</si>
  <si>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</si>
  <si>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</si>
  <si>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</si>
  <si>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</si>
  <si>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</si>
  <si>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</si>
  <si>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文部科学省</t>
  </si>
  <si>
    <t>○</t>
  </si>
  <si>
    <t>研究開発局</t>
    <phoneticPr fontId="5"/>
  </si>
  <si>
    <t>研究開発戦略官（核融合・原子力国際協力担当）仙波秀志</t>
    <phoneticPr fontId="5"/>
  </si>
  <si>
    <t>政策目標9:科学技術の戦略的重点化
施策目標:9-5 原子力・核融合分野の研究・開発・利用（紛争解決を含む）の推進</t>
    <phoneticPr fontId="5"/>
  </si>
  <si>
    <t>百万円</t>
    <rPh sb="0" eb="3">
      <t>ヒャクマンエン</t>
    </rPh>
    <phoneticPr fontId="5"/>
  </si>
  <si>
    <t>0263</t>
    <phoneticPr fontId="5"/>
  </si>
  <si>
    <r>
      <rPr>
        <sz val="11"/>
        <rFont val="ＭＳ Ｐゴシック"/>
        <family val="3"/>
        <charset val="128"/>
      </rPr>
      <t>0291</t>
    </r>
    <phoneticPr fontId="5"/>
  </si>
  <si>
    <t>幅広いアプローチ（BA）活動の推進に必要な経費</t>
    <phoneticPr fontId="5"/>
  </si>
  <si>
    <t>先進的核融合研究開発費補助金</t>
    <rPh sb="0" eb="3">
      <t>センシンテキ</t>
    </rPh>
    <rPh sb="3" eb="6">
      <t>カクユウゴウ</t>
    </rPh>
    <rPh sb="6" eb="8">
      <t>ケンキュウ</t>
    </rPh>
    <rPh sb="8" eb="11">
      <t>カイハツヒ</t>
    </rPh>
    <rPh sb="11" eb="14">
      <t>ホジョキン</t>
    </rPh>
    <phoneticPr fontId="5"/>
  </si>
  <si>
    <t>-</t>
    <phoneticPr fontId="5"/>
  </si>
  <si>
    <t>　　/</t>
    <phoneticPr fontId="5"/>
  </si>
  <si>
    <t>復興-0044</t>
    <phoneticPr fontId="5"/>
  </si>
  <si>
    <t>0297</t>
    <phoneticPr fontId="5"/>
  </si>
  <si>
    <t>新25-0024</t>
    <phoneticPr fontId="5"/>
  </si>
  <si>
    <t>-</t>
    <phoneticPr fontId="5"/>
  </si>
  <si>
    <t>補助金</t>
    <phoneticPr fontId="5"/>
  </si>
  <si>
    <t>原型炉に向けた先進的核融合研究開発を行うBA活動の実施</t>
    <phoneticPr fontId="5"/>
  </si>
  <si>
    <t>光熱水費</t>
    <phoneticPr fontId="5"/>
  </si>
  <si>
    <t>賃貸借</t>
    <phoneticPr fontId="5"/>
  </si>
  <si>
    <t>CSC大型計算機システム利用者支援業務</t>
    <phoneticPr fontId="5"/>
  </si>
  <si>
    <t>役務</t>
    <phoneticPr fontId="5"/>
  </si>
  <si>
    <t>IFMIF/EVEDA事業における液体リチウム試験に係る業務</t>
    <phoneticPr fontId="5"/>
  </si>
  <si>
    <t>走査型X線光電子分光分析装置の購入</t>
    <phoneticPr fontId="5"/>
  </si>
  <si>
    <t>購入</t>
    <rPh sb="0" eb="2">
      <t>コウニュウ</t>
    </rPh>
    <phoneticPr fontId="5"/>
  </si>
  <si>
    <t>受電所他機械室設備運転保守業務</t>
    <phoneticPr fontId="5"/>
  </si>
  <si>
    <t>冷却材侵入事象実験装置の製作</t>
    <phoneticPr fontId="5"/>
  </si>
  <si>
    <t>製作</t>
    <rPh sb="0" eb="2">
      <t>セイサク</t>
    </rPh>
    <phoneticPr fontId="5"/>
  </si>
  <si>
    <t>核融合原型炉ブランケットの構造検討</t>
    <phoneticPr fontId="5"/>
  </si>
  <si>
    <t>役務</t>
    <rPh sb="0" eb="2">
      <t>エキム</t>
    </rPh>
    <phoneticPr fontId="5"/>
  </si>
  <si>
    <t>BA原型炉の事故時における放射性物質閉じ込めストラテジーの検討</t>
    <phoneticPr fontId="5"/>
  </si>
  <si>
    <t>BA原型炉の炉構造設計および遠隔保守の設計検討</t>
    <phoneticPr fontId="5"/>
  </si>
  <si>
    <t>原型炉に向けた先進的核融合研究開発を行うBA活動の実施</t>
    <phoneticPr fontId="5"/>
  </si>
  <si>
    <t>-</t>
    <phoneticPr fontId="5"/>
  </si>
  <si>
    <t>東北電力株式会社</t>
    <phoneticPr fontId="5"/>
  </si>
  <si>
    <t>新むつ小川原株式会社</t>
    <phoneticPr fontId="5"/>
  </si>
  <si>
    <t>一般財団法人高度情報科学技術研究機構</t>
    <phoneticPr fontId="5"/>
  </si>
  <si>
    <t>株式会社アセンド</t>
    <phoneticPr fontId="5"/>
  </si>
  <si>
    <t>アルバック・ファイ株式会社</t>
    <phoneticPr fontId="5"/>
  </si>
  <si>
    <t>株式会社原燃環境</t>
    <phoneticPr fontId="5"/>
  </si>
  <si>
    <t>株式会社日立パワーソリューションズ</t>
    <phoneticPr fontId="5"/>
  </si>
  <si>
    <t>三菱重工業株式会社</t>
    <phoneticPr fontId="5"/>
  </si>
  <si>
    <t>株式会社東芝</t>
    <phoneticPr fontId="5"/>
  </si>
  <si>
    <t>IFMIF/EVEDA事業における液体リチウム試験に係る業務</t>
    <phoneticPr fontId="5"/>
  </si>
  <si>
    <t>冷却材侵入事象実験装置の製作</t>
    <phoneticPr fontId="5"/>
  </si>
  <si>
    <t>BA原型炉の事故時における放射性物質閉じ込めストラテジーの検討</t>
    <phoneticPr fontId="5"/>
  </si>
  <si>
    <t>-</t>
    <phoneticPr fontId="5"/>
  </si>
  <si>
    <t>随意契約</t>
    <phoneticPr fontId="5"/>
  </si>
  <si>
    <t>【幅広いアプローチ(BA)活動】
http://www.naka.jaea.go.jp/BA/index.html
【国立研究開発法人 日本原子力研究開発機構 青森研究開発センター】
http://www.jaea.go.jp/04/aomori/index.htm
【国立研究開発法人 日本原子力研究開発機構 那珂核融合研究所】
http://www.naka.jaea.go.jp/
＜支出先上位リスト＞
B-1～4及び6：平成25年度入札</t>
    <rPh sb="59" eb="61">
      <t>コクリツ</t>
    </rPh>
    <rPh sb="61" eb="63">
      <t>ケンキュウ</t>
    </rPh>
    <rPh sb="63" eb="65">
      <t>カイハツ</t>
    </rPh>
    <rPh sb="65" eb="67">
      <t>ホウジン</t>
    </rPh>
    <rPh sb="135" eb="137">
      <t>コクリツ</t>
    </rPh>
    <rPh sb="137" eb="139">
      <t>ケンキュウ</t>
    </rPh>
    <rPh sb="139" eb="141">
      <t>カイハツ</t>
    </rPh>
    <rPh sb="141" eb="143">
      <t>ホウジン</t>
    </rPh>
    <rPh sb="210" eb="211">
      <t>オヨ</t>
    </rPh>
    <rPh sb="214" eb="216">
      <t>ヘイセイ</t>
    </rPh>
    <rPh sb="218" eb="220">
      <t>ネンド</t>
    </rPh>
    <rPh sb="220" eb="222">
      <t>ニュウサツ</t>
    </rPh>
    <phoneticPr fontId="5"/>
  </si>
  <si>
    <t>国際核融合エネルギー研究センター用地賃貸借</t>
    <phoneticPr fontId="5"/>
  </si>
  <si>
    <t>国際核融合エネルギー研究センター用地賃貸借</t>
    <phoneticPr fontId="5"/>
  </si>
  <si>
    <t>A-1.東北電力株式会社</t>
    <phoneticPr fontId="5"/>
  </si>
  <si>
    <t>A-4.株式会社アセンド</t>
    <phoneticPr fontId="5"/>
  </si>
  <si>
    <t>A-2.新むつ小川原株式会社</t>
    <phoneticPr fontId="5"/>
  </si>
  <si>
    <t>A-5.アルバック・ファイ株式会社</t>
    <phoneticPr fontId="5"/>
  </si>
  <si>
    <t>A-3.一般財団法人高度情報科学技術研究機構</t>
    <phoneticPr fontId="5"/>
  </si>
  <si>
    <t>A-6.株式会社原燃環境</t>
    <phoneticPr fontId="5"/>
  </si>
  <si>
    <t>A-7.株式会社日立パワーソリューションズ</t>
    <phoneticPr fontId="5"/>
  </si>
  <si>
    <t>A-8.三菱重工業株式会社</t>
    <phoneticPr fontId="5"/>
  </si>
  <si>
    <t>A-9.株式会社東芝</t>
    <phoneticPr fontId="5"/>
  </si>
  <si>
    <t>A-10.三菱重工業株式会社</t>
    <phoneticPr fontId="5"/>
  </si>
  <si>
    <t>BA活動における様々な研究開発等を通じ、核融合エネルギーの実現に向けた基盤整備に資する。</t>
    <phoneticPr fontId="5"/>
  </si>
  <si>
    <t>先進的核融合研究開発費補助金の交付。</t>
    <phoneticPr fontId="5"/>
  </si>
  <si>
    <t>点</t>
    <rPh sb="0" eb="1">
      <t>テン</t>
    </rPh>
    <phoneticPr fontId="5"/>
  </si>
  <si>
    <t>核融合研究開発・評価委員会の業務実績評価結果。</t>
    <rPh sb="14" eb="16">
      <t>ギョウム</t>
    </rPh>
    <rPh sb="16" eb="18">
      <t>ジッセキ</t>
    </rPh>
    <rPh sb="18" eb="20">
      <t>ヒョウカ</t>
    </rPh>
    <rPh sb="20" eb="22">
      <t>ケッカ</t>
    </rPh>
    <phoneticPr fontId="5"/>
  </si>
  <si>
    <t>日欧による費用負担によりBA活動を推進しているため、我が国からの費用負担のみを以て単位当たりコストを算出することは困難。</t>
    <rPh sb="0" eb="2">
      <t>ニチオウ</t>
    </rPh>
    <rPh sb="5" eb="7">
      <t>ヒヨウ</t>
    </rPh>
    <rPh sb="7" eb="9">
      <t>フタン</t>
    </rPh>
    <rPh sb="14" eb="16">
      <t>カツドウ</t>
    </rPh>
    <rPh sb="17" eb="19">
      <t>スイシン</t>
    </rPh>
    <rPh sb="26" eb="27">
      <t>ワ</t>
    </rPh>
    <rPh sb="28" eb="29">
      <t>クニ</t>
    </rPh>
    <rPh sb="32" eb="34">
      <t>ヒヨウ</t>
    </rPh>
    <rPh sb="34" eb="36">
      <t>フタン</t>
    </rPh>
    <rPh sb="39" eb="40">
      <t>モッ</t>
    </rPh>
    <rPh sb="41" eb="43">
      <t>タンイ</t>
    </rPh>
    <rPh sb="43" eb="44">
      <t>ア</t>
    </rPh>
    <rPh sb="50" eb="52">
      <t>サンシュツ</t>
    </rPh>
    <rPh sb="57" eb="59">
      <t>コンナン</t>
    </rPh>
    <phoneticPr fontId="5"/>
  </si>
  <si>
    <t>-</t>
    <phoneticPr fontId="5"/>
  </si>
  <si>
    <t>第三段階核融合研究開発基本計画（平成4年6月原子力委員会決定）
第三段階核融合研究開発基本計画における今後の核融合研究開発の推進方策について（平成17年11月原子力委員会決定）
第４期科学技術基本計画（平成23年8月閣議決定）
環境エネルギー技術革新計画（平成25年9月総合科学技術会議決定）
エネルギー基本計画（平成26年4月閣議決定）</t>
    <phoneticPr fontId="5"/>
  </si>
  <si>
    <t>○</t>
    <phoneticPr fontId="5"/>
  </si>
  <si>
    <t>同上</t>
    <rPh sb="0" eb="2">
      <t>ドウジョウ</t>
    </rPh>
    <phoneticPr fontId="5"/>
  </si>
  <si>
    <t>‐</t>
  </si>
  <si>
    <t>恒久的な人類のエネルギー源として有力な候補である核融合エネルギーについて、発電実証に必要な技術基盤の構築等を図るため、日欧の協力により幅広いアプローチ（BA）活動を推進。</t>
    <phoneticPr fontId="5"/>
  </si>
  <si>
    <t>国際協定に基づき、我が国が責任を有する先進的研究開発等の必要なものに限定している。</t>
    <rPh sb="0" eb="2">
      <t>コクサイ</t>
    </rPh>
    <rPh sb="2" eb="4">
      <t>キョウテイ</t>
    </rPh>
    <rPh sb="5" eb="6">
      <t>モト</t>
    </rPh>
    <rPh sb="9" eb="10">
      <t>ワ</t>
    </rPh>
    <rPh sb="11" eb="12">
      <t>クニ</t>
    </rPh>
    <rPh sb="13" eb="15">
      <t>セキニン</t>
    </rPh>
    <rPh sb="16" eb="17">
      <t>ユウ</t>
    </rPh>
    <rPh sb="19" eb="22">
      <t>センシンテキ</t>
    </rPh>
    <rPh sb="22" eb="24">
      <t>ケンキュウ</t>
    </rPh>
    <rPh sb="24" eb="26">
      <t>カイハツ</t>
    </rPh>
    <rPh sb="26" eb="27">
      <t>トウ</t>
    </rPh>
    <rPh sb="28" eb="30">
      <t>ヒツヨウ</t>
    </rPh>
    <rPh sb="34" eb="36">
      <t>ゲンテイ</t>
    </rPh>
    <phoneticPr fontId="5"/>
  </si>
  <si>
    <t>複数年契約や一括契約により、コスト削減や効率化の工夫を行っている。</t>
    <rPh sb="20" eb="23">
      <t>コウリツカ</t>
    </rPh>
    <rPh sb="27" eb="28">
      <t>オコナ</t>
    </rPh>
    <phoneticPr fontId="5"/>
  </si>
  <si>
    <t>本事業は、エネルギー問題及び環境問題を根本的に解決するものと期待される核融合エネルギーの実現のため、日欧の協力によりBA活動を推進している。BA協定に定められている日本国政府の責務を果たすため、国が総合的に推進する必要がある。</t>
    <phoneticPr fontId="5"/>
  </si>
  <si>
    <t>先進的な材料研究等における一般競争入札に際し、応札要件の緩和等、契約の競争性の確保に努めており、合理的なものにしている。</t>
    <rPh sb="50" eb="51">
      <t>テキ</t>
    </rPh>
    <phoneticPr fontId="5"/>
  </si>
  <si>
    <t>様々な研究開発等の実施により、核融合エネルギーの実現に向けた基盤整備及びBA活動の進展に寄与している。</t>
    <rPh sb="34" eb="35">
      <t>オヨ</t>
    </rPh>
    <rPh sb="38" eb="40">
      <t>カツドウ</t>
    </rPh>
    <rPh sb="41" eb="43">
      <t>シンテン</t>
    </rPh>
    <phoneticPr fontId="5"/>
  </si>
  <si>
    <t>BA協定に基づく日本の実施機関として、核融合研究開発に係る知見を有するJAEAを指定し、日欧協力による研究開発業務を一元化することで、効率的な事業となっている。</t>
    <rPh sb="2" eb="4">
      <t>キョウテイ</t>
    </rPh>
    <rPh sb="5" eb="6">
      <t>モト</t>
    </rPh>
    <rPh sb="8" eb="10">
      <t>ニホン</t>
    </rPh>
    <rPh sb="11" eb="13">
      <t>ジッシ</t>
    </rPh>
    <rPh sb="13" eb="15">
      <t>キカン</t>
    </rPh>
    <rPh sb="19" eb="22">
      <t>カクユウゴウ</t>
    </rPh>
    <rPh sb="22" eb="24">
      <t>ケンキュウ</t>
    </rPh>
    <rPh sb="24" eb="26">
      <t>カイハツ</t>
    </rPh>
    <rPh sb="27" eb="28">
      <t>カカ</t>
    </rPh>
    <rPh sb="29" eb="31">
      <t>チケン</t>
    </rPh>
    <rPh sb="32" eb="33">
      <t>ユウ</t>
    </rPh>
    <rPh sb="40" eb="42">
      <t>シテイ</t>
    </rPh>
    <rPh sb="44" eb="46">
      <t>ニチオウ</t>
    </rPh>
    <rPh sb="46" eb="48">
      <t>キョウリョク</t>
    </rPh>
    <rPh sb="51" eb="53">
      <t>ケンキュウ</t>
    </rPh>
    <rPh sb="53" eb="55">
      <t>カイハツ</t>
    </rPh>
    <rPh sb="55" eb="57">
      <t>ギョウム</t>
    </rPh>
    <rPh sb="58" eb="61">
      <t>イチゲンカ</t>
    </rPh>
    <rPh sb="67" eb="70">
      <t>コウリツテキ</t>
    </rPh>
    <rPh sb="71" eb="73">
      <t>ジギョウ</t>
    </rPh>
    <phoneticPr fontId="5"/>
  </si>
  <si>
    <t>BA活動の進展に寄与しており、見合ったものになっている。</t>
    <rPh sb="2" eb="4">
      <t>カツドウ</t>
    </rPh>
    <rPh sb="5" eb="7">
      <t>シンテン</t>
    </rPh>
    <rPh sb="8" eb="10">
      <t>キヨ</t>
    </rPh>
    <phoneticPr fontId="5"/>
  </si>
  <si>
    <t>入札の競争性、公平性及び透明性の確保について、これまでも改善策を重ねてきたところであり、引き続き競争性、公平性及び透明性を確保しつつ着実に事業を実施する。</t>
    <rPh sb="61" eb="63">
      <t>カクホ</t>
    </rPh>
    <phoneticPr fontId="5"/>
  </si>
  <si>
    <t>高性能計算機は運用開始からこれまでに日欧約400件（平成26年度末時点）の計算プロジェクトを実施・活用され、約340編（平成27年1月末時点）の学術論文が刊行されるという成果が得られているほか、原型加速器の入射器の試験を行うなど、先進的核融合研究開発が着実に進展し、世界最先端の核融合研究開発拠点が形成されてきている。
また、補助金を交付するJAEAにおいては、競争性、公平性及び透明性を確保するため、公告期間の延長、競争参加資格者の拡大、入札説明書の機構ホームページ及びメールマガジンによる調達情報の配信等の取組みを行っている。その他、研究施設自体の公開を積極的に実施するなど、拠点形成の意義と現状について国民の理解を得るための努力も行っている。</t>
    <rPh sb="67" eb="68">
      <t>マツ</t>
    </rPh>
    <rPh sb="107" eb="109">
      <t>シケン</t>
    </rPh>
    <rPh sb="110" eb="111">
      <t>オコナ</t>
    </rPh>
    <rPh sb="267" eb="268">
      <t>ホカ</t>
    </rPh>
    <phoneticPr fontId="5"/>
  </si>
  <si>
    <t>補助金を交付する国立研究開発法人日本原子力研究開発機構（JAEA）は、我が国の調達を担う国内機関として法令に基づき指定している。JAEAからの支出先については、先進的な材料研究等における一般競争入札に際し、応札要件の緩和等、契約の競争性の確保に努めている。</t>
    <rPh sb="51" eb="53">
      <t>ホウレイ</t>
    </rPh>
    <rPh sb="57" eb="59">
      <t>シテイ</t>
    </rPh>
    <phoneticPr fontId="5"/>
  </si>
  <si>
    <t>高性能計算機が、運用開始からこれまでに日欧約400件（平成26年度末時点）の計算プロジェクトが実施・活用されるなど、十分活用している。また、我が国が調達責任を有する機器の製作等を通じ、超伝導材料等に係る新機能材料の創製等、我が国の産業界において先端技術の蓄積が着実に図られている。</t>
    <rPh sb="92" eb="95">
      <t>チョウデンドウ</t>
    </rPh>
    <rPh sb="99" eb="100">
      <t>カカ</t>
    </rPh>
    <rPh sb="101" eb="104">
      <t>シンキノウ</t>
    </rPh>
    <rPh sb="104" eb="106">
      <t>ザイリョウ</t>
    </rPh>
    <rPh sb="107" eb="110">
      <t>ソウセイナド</t>
    </rPh>
    <rPh sb="111" eb="112">
      <t>ワ</t>
    </rPh>
    <rPh sb="113" eb="114">
      <t>クニ</t>
    </rPh>
    <phoneticPr fontId="5"/>
  </si>
  <si>
    <t>点</t>
    <rPh sb="0" eb="1">
      <t>テン</t>
    </rPh>
    <phoneticPr fontId="5"/>
  </si>
  <si>
    <t>日欧が協力して青森県及び茨城県に世界最先端の核融合研究開発拠点を形成し、先進的な材料研究、プラズマ物理実験、計算科学研究など、原型炉での発電実証に必要な先進的核融合研究開発を実施し、原型炉の実現に向けて世界をリードする。（補助率：定額）</t>
    <phoneticPr fontId="5"/>
  </si>
  <si>
    <t>核融合エネルギーの研究分野におけるより広範な取組を通じた活動の共同による実施に関する日本国政府と欧州原子力共同体との間の協定
国立研究開発法人日本原子力研究開発機構法</t>
    <rPh sb="63" eb="65">
      <t>コクリツ</t>
    </rPh>
    <rPh sb="65" eb="67">
      <t>ケンキュウ</t>
    </rPh>
    <rPh sb="67" eb="69">
      <t>カイハツ</t>
    </rPh>
    <rPh sb="69" eb="71">
      <t>ホウジン</t>
    </rPh>
    <phoneticPr fontId="5"/>
  </si>
  <si>
    <t>A.国立研究開発法人日本原子力研究開発機構</t>
    <rPh sb="2" eb="4">
      <t>コクリツ</t>
    </rPh>
    <rPh sb="4" eb="6">
      <t>ケンキュウ</t>
    </rPh>
    <rPh sb="6" eb="8">
      <t>カイハツ</t>
    </rPh>
    <rPh sb="8" eb="10">
      <t>ホウジン</t>
    </rPh>
    <phoneticPr fontId="5"/>
  </si>
  <si>
    <t>国立研究開発法人日本原子力研究開発機構</t>
    <rPh sb="0" eb="2">
      <t>コクリツ</t>
    </rPh>
    <rPh sb="2" eb="4">
      <t>ケンキュウ</t>
    </rPh>
    <rPh sb="4" eb="6">
      <t>カイハツ</t>
    </rPh>
    <rPh sb="6" eb="8">
      <t>ホウジン</t>
    </rPh>
    <phoneticPr fontId="5"/>
  </si>
  <si>
    <t>日本原子力研究開発機構　青森研究開発センター六ヶ所ＢＡサイトで使用する電気の供給</t>
    <rPh sb="38" eb="40">
      <t>キョウキュウ</t>
    </rPh>
    <phoneticPr fontId="5"/>
  </si>
  <si>
    <t>研究開発戦略官
（核融合・原子力国際協力担当）付</t>
    <rPh sb="23" eb="24">
      <t>ツキ</t>
    </rPh>
    <phoneticPr fontId="5"/>
  </si>
  <si>
    <t>-</t>
    <phoneticPr fontId="5"/>
  </si>
  <si>
    <t>事業の進展に伴う活動費の増
「新しい日本のための優先課題推進枠」66百万円</t>
    <phoneticPr fontId="5"/>
  </si>
  <si>
    <t>１．事業評価の観点：この事業は、幅広いアプローチ（BA）活動を推進するために必要な費用を日本原子力研究開発機構に対して補助するものであり、事業成果の検証等の観点から検証を行った。
２．所見：この事業の成果指標は、核融合研究開発・評価委員会の業務実績評価結果とされているが、事業所管部局による点検結果にあるとおり、研究施設自体の公開を積極的に実施するなど、拠点形成の意義と現状について国民の理解を得るための努力も行っていることについて成果を測定できるよう、成果指標、目標の設定を行うべきである。</t>
    <phoneticPr fontId="5"/>
  </si>
  <si>
    <t>核融合研究開発・評価委員会の業務実績評価においては、地元との交流や若手教育など拠点形成の意義と現状について国民の理解を得るための努力についても評価対象としている。核融合研究開発・評価委員会による業務実績評価を継続することにより、引き続きＢＡ活動の成果の評価に努める。</t>
    <phoneticPr fontId="5"/>
  </si>
  <si>
    <t>執行等改善</t>
  </si>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</sst>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0" fillId="0" borderId="141"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136810</xdr:colOff>
      <xdr:row>138</xdr:row>
      <xdr:rowOff>134469</xdr:rowOff>
    </xdr:from>
    <xdr:to>
      <xdr:col>49</xdr:col>
      <xdr:colOff>213370</xdr:colOff>
      <xdr:row>151</xdr:row>
      <xdr:rowOff>134469</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810" y="33023734"/>
          <a:ext cx="8268060" cy="4459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66675</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228</xdr:row>
          <xdr:rowOff>38100</xdr:rowOff>
        </xdr:from>
        <xdr:to>
          <xdr:col>44</xdr:col>
          <xdr:colOff>38100</xdr:colOff>
          <xdr:row>228</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299</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xdr:col>
      <xdr:colOff>40822</xdr:colOff>
      <xdr:row>265</xdr:row>
      <xdr:rowOff>27214</xdr:rowOff>
    </xdr:from>
    <xdr:to>
      <xdr:col>31</xdr:col>
      <xdr:colOff>186499</xdr:colOff>
      <xdr:row>266</xdr:row>
      <xdr:rowOff>96851</xdr:rowOff>
    </xdr:to>
    <xdr:sp macro="" textlink="">
      <xdr:nvSpPr>
        <xdr:cNvPr id="5" name="テキスト ボックス 4"/>
        <xdr:cNvSpPr txBox="1"/>
      </xdr:nvSpPr>
      <xdr:spPr>
        <a:xfrm>
          <a:off x="612322" y="66675000"/>
          <a:ext cx="5479677"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本事業は、補助事業である。</a:t>
          </a:r>
        </a:p>
      </xdr:txBody>
    </xdr:sp>
    <xdr:clientData/>
  </xdr:twoCellAnchor>
  <xdr:twoCellAnchor>
    <xdr:from>
      <xdr:col>2</xdr:col>
      <xdr:colOff>27214</xdr:colOff>
      <xdr:row>298</xdr:row>
      <xdr:rowOff>40821</xdr:rowOff>
    </xdr:from>
    <xdr:to>
      <xdr:col>30</xdr:col>
      <xdr:colOff>172891</xdr:colOff>
      <xdr:row>298</xdr:row>
      <xdr:rowOff>324970</xdr:rowOff>
    </xdr:to>
    <xdr:sp macro="" textlink="">
      <xdr:nvSpPr>
        <xdr:cNvPr id="6" name="テキスト ボックス 5"/>
        <xdr:cNvSpPr txBox="1"/>
      </xdr:nvSpPr>
      <xdr:spPr>
        <a:xfrm>
          <a:off x="408214" y="71982586"/>
          <a:ext cx="5479677" cy="284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xdr:from>
      <xdr:col>47</xdr:col>
      <xdr:colOff>0</xdr:colOff>
      <xdr:row>268</xdr:row>
      <xdr:rowOff>47625</xdr:rowOff>
    </xdr:from>
    <xdr:to>
      <xdr:col>49</xdr:col>
      <xdr:colOff>161925</xdr:colOff>
      <xdr:row>268</xdr:row>
      <xdr:rowOff>266700</xdr:rowOff>
    </xdr:to>
    <xdr:sp macro="" textlink="">
      <xdr:nvSpPr>
        <xdr:cNvPr id="2" name="テキスト ボックス 1"/>
        <xdr:cNvSpPr txBox="1"/>
      </xdr:nvSpPr>
      <xdr:spPr>
        <a:xfrm>
          <a:off x="8953500" y="67122675"/>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19050</xdr:colOff>
      <xdr:row>270</xdr:row>
      <xdr:rowOff>28575</xdr:rowOff>
    </xdr:from>
    <xdr:to>
      <xdr:col>49</xdr:col>
      <xdr:colOff>180975</xdr:colOff>
      <xdr:row>270</xdr:row>
      <xdr:rowOff>247650</xdr:rowOff>
    </xdr:to>
    <xdr:sp macro="" textlink="">
      <xdr:nvSpPr>
        <xdr:cNvPr id="9" name="テキスト ボックス 8"/>
        <xdr:cNvSpPr txBox="1"/>
      </xdr:nvSpPr>
      <xdr:spPr>
        <a:xfrm>
          <a:off x="8972550" y="67713225"/>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0</xdr:colOff>
      <xdr:row>271</xdr:row>
      <xdr:rowOff>57150</xdr:rowOff>
    </xdr:from>
    <xdr:to>
      <xdr:col>49</xdr:col>
      <xdr:colOff>161925</xdr:colOff>
      <xdr:row>271</xdr:row>
      <xdr:rowOff>276225</xdr:rowOff>
    </xdr:to>
    <xdr:sp macro="" textlink="">
      <xdr:nvSpPr>
        <xdr:cNvPr id="10" name="テキスト ボックス 9"/>
        <xdr:cNvSpPr txBox="1"/>
      </xdr:nvSpPr>
      <xdr:spPr>
        <a:xfrm>
          <a:off x="8953500" y="68046600"/>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9525</xdr:colOff>
      <xdr:row>272</xdr:row>
      <xdr:rowOff>57150</xdr:rowOff>
    </xdr:from>
    <xdr:to>
      <xdr:col>49</xdr:col>
      <xdr:colOff>171450</xdr:colOff>
      <xdr:row>272</xdr:row>
      <xdr:rowOff>276225</xdr:rowOff>
    </xdr:to>
    <xdr:sp macro="" textlink="">
      <xdr:nvSpPr>
        <xdr:cNvPr id="11" name="テキスト ボックス 10"/>
        <xdr:cNvSpPr txBox="1"/>
      </xdr:nvSpPr>
      <xdr:spPr>
        <a:xfrm>
          <a:off x="8963025" y="68351400"/>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9525</xdr:colOff>
      <xdr:row>273</xdr:row>
      <xdr:rowOff>47625</xdr:rowOff>
    </xdr:from>
    <xdr:to>
      <xdr:col>49</xdr:col>
      <xdr:colOff>171450</xdr:colOff>
      <xdr:row>273</xdr:row>
      <xdr:rowOff>266700</xdr:rowOff>
    </xdr:to>
    <xdr:sp macro="" textlink="">
      <xdr:nvSpPr>
        <xdr:cNvPr id="12" name="テキスト ボックス 11"/>
        <xdr:cNvSpPr txBox="1"/>
      </xdr:nvSpPr>
      <xdr:spPr>
        <a:xfrm>
          <a:off x="8963025" y="68646675"/>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0</xdr:colOff>
      <xdr:row>274</xdr:row>
      <xdr:rowOff>57150</xdr:rowOff>
    </xdr:from>
    <xdr:to>
      <xdr:col>49</xdr:col>
      <xdr:colOff>161925</xdr:colOff>
      <xdr:row>274</xdr:row>
      <xdr:rowOff>276225</xdr:rowOff>
    </xdr:to>
    <xdr:sp macro="" textlink="">
      <xdr:nvSpPr>
        <xdr:cNvPr id="13" name="テキスト ボックス 12"/>
        <xdr:cNvSpPr txBox="1"/>
      </xdr:nvSpPr>
      <xdr:spPr>
        <a:xfrm>
          <a:off x="8953500" y="68961000"/>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46</xdr:col>
      <xdr:colOff>180975</xdr:colOff>
      <xdr:row>276</xdr:row>
      <xdr:rowOff>38100</xdr:rowOff>
    </xdr:from>
    <xdr:to>
      <xdr:col>49</xdr:col>
      <xdr:colOff>152400</xdr:colOff>
      <xdr:row>276</xdr:row>
      <xdr:rowOff>257175</xdr:rowOff>
    </xdr:to>
    <xdr:sp macro="" textlink="">
      <xdr:nvSpPr>
        <xdr:cNvPr id="14" name="テキスト ボックス 13"/>
        <xdr:cNvSpPr txBox="1"/>
      </xdr:nvSpPr>
      <xdr:spPr>
        <a:xfrm>
          <a:off x="8943975" y="69551550"/>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46</xdr:col>
      <xdr:colOff>180975</xdr:colOff>
      <xdr:row>275</xdr:row>
      <xdr:rowOff>38100</xdr:rowOff>
    </xdr:from>
    <xdr:to>
      <xdr:col>49</xdr:col>
      <xdr:colOff>152400</xdr:colOff>
      <xdr:row>275</xdr:row>
      <xdr:rowOff>257175</xdr:rowOff>
    </xdr:to>
    <xdr:sp macro="" textlink="">
      <xdr:nvSpPr>
        <xdr:cNvPr id="15" name="テキスト ボックス 14"/>
        <xdr:cNvSpPr txBox="1"/>
      </xdr:nvSpPr>
      <xdr:spPr>
        <a:xfrm>
          <a:off x="8943975" y="69246750"/>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0</xdr:colOff>
      <xdr:row>277</xdr:row>
      <xdr:rowOff>38100</xdr:rowOff>
    </xdr:from>
    <xdr:to>
      <xdr:col>49</xdr:col>
      <xdr:colOff>161925</xdr:colOff>
      <xdr:row>277</xdr:row>
      <xdr:rowOff>257175</xdr:rowOff>
    </xdr:to>
    <xdr:sp macro="" textlink="">
      <xdr:nvSpPr>
        <xdr:cNvPr id="16" name="テキスト ボックス 15"/>
        <xdr:cNvSpPr txBox="1"/>
      </xdr:nvSpPr>
      <xdr:spPr>
        <a:xfrm>
          <a:off x="8953500" y="69856350"/>
          <a:ext cx="542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75" zoomScaleNormal="75" zoomScaleSheetLayoutView="7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5" t="s">
        <v>403</v>
      </c>
      <c r="AR2" s="685"/>
      <c r="AS2" s="67" t="str">
        <f>IF(OR(AQ2="　", AQ2=""), "", "-")</f>
        <v/>
      </c>
      <c r="AT2" s="686">
        <v>252</v>
      </c>
      <c r="AU2" s="686"/>
      <c r="AV2" s="68" t="str">
        <f>IF(AW2="", "", "-")</f>
        <v/>
      </c>
      <c r="AW2" s="687"/>
      <c r="AX2" s="687"/>
    </row>
    <row r="3" spans="1:50" ht="21" customHeight="1" thickBot="1" x14ac:dyDescent="0.2">
      <c r="A3" s="636" t="s">
        <v>215</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89</v>
      </c>
      <c r="AJ3" s="638" t="s">
        <v>404</v>
      </c>
      <c r="AK3" s="638"/>
      <c r="AL3" s="638"/>
      <c r="AM3" s="638"/>
      <c r="AN3" s="638"/>
      <c r="AO3" s="638"/>
      <c r="AP3" s="638"/>
      <c r="AQ3" s="638"/>
      <c r="AR3" s="638"/>
      <c r="AS3" s="638"/>
      <c r="AT3" s="638"/>
      <c r="AU3" s="638"/>
      <c r="AV3" s="638"/>
      <c r="AW3" s="638"/>
      <c r="AX3" s="36" t="s">
        <v>90</v>
      </c>
    </row>
    <row r="4" spans="1:50" ht="24.75" customHeight="1" x14ac:dyDescent="0.15">
      <c r="A4" s="459" t="s">
        <v>30</v>
      </c>
      <c r="B4" s="460"/>
      <c r="C4" s="460"/>
      <c r="D4" s="460"/>
      <c r="E4" s="460"/>
      <c r="F4" s="460"/>
      <c r="G4" s="433" t="s">
        <v>412</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406</v>
      </c>
      <c r="AF4" s="439"/>
      <c r="AG4" s="439"/>
      <c r="AH4" s="439"/>
      <c r="AI4" s="439"/>
      <c r="AJ4" s="439"/>
      <c r="AK4" s="439"/>
      <c r="AL4" s="439"/>
      <c r="AM4" s="439"/>
      <c r="AN4" s="439"/>
      <c r="AO4" s="439"/>
      <c r="AP4" s="440"/>
      <c r="AQ4" s="441" t="s">
        <v>2</v>
      </c>
      <c r="AR4" s="436"/>
      <c r="AS4" s="436"/>
      <c r="AT4" s="436"/>
      <c r="AU4" s="436"/>
      <c r="AV4" s="436"/>
      <c r="AW4" s="436"/>
      <c r="AX4" s="442"/>
    </row>
    <row r="5" spans="1:50" ht="43.5" customHeight="1" x14ac:dyDescent="0.15">
      <c r="A5" s="443" t="s">
        <v>92</v>
      </c>
      <c r="B5" s="444"/>
      <c r="C5" s="444"/>
      <c r="D5" s="444"/>
      <c r="E5" s="444"/>
      <c r="F5" s="445"/>
      <c r="G5" s="653" t="s">
        <v>94</v>
      </c>
      <c r="H5" s="614"/>
      <c r="I5" s="614"/>
      <c r="J5" s="614"/>
      <c r="K5" s="614"/>
      <c r="L5" s="614"/>
      <c r="M5" s="654" t="s">
        <v>91</v>
      </c>
      <c r="N5" s="655"/>
      <c r="O5" s="655"/>
      <c r="P5" s="655"/>
      <c r="Q5" s="655"/>
      <c r="R5" s="656"/>
      <c r="S5" s="613" t="s">
        <v>106</v>
      </c>
      <c r="T5" s="614"/>
      <c r="U5" s="614"/>
      <c r="V5" s="614"/>
      <c r="W5" s="614"/>
      <c r="X5" s="615"/>
      <c r="Y5" s="450" t="s">
        <v>3</v>
      </c>
      <c r="Z5" s="451"/>
      <c r="AA5" s="451"/>
      <c r="AB5" s="451"/>
      <c r="AC5" s="451"/>
      <c r="AD5" s="452"/>
      <c r="AE5" s="453" t="s">
        <v>493</v>
      </c>
      <c r="AF5" s="454"/>
      <c r="AG5" s="454"/>
      <c r="AH5" s="454"/>
      <c r="AI5" s="454"/>
      <c r="AJ5" s="454"/>
      <c r="AK5" s="454"/>
      <c r="AL5" s="454"/>
      <c r="AM5" s="454"/>
      <c r="AN5" s="454"/>
      <c r="AO5" s="454"/>
      <c r="AP5" s="455"/>
      <c r="AQ5" s="456" t="s">
        <v>407</v>
      </c>
      <c r="AR5" s="457"/>
      <c r="AS5" s="457"/>
      <c r="AT5" s="457"/>
      <c r="AU5" s="457"/>
      <c r="AV5" s="457"/>
      <c r="AW5" s="457"/>
      <c r="AX5" s="458"/>
    </row>
    <row r="6" spans="1:50" ht="46.5"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408</v>
      </c>
      <c r="AF6" s="468"/>
      <c r="AG6" s="468"/>
      <c r="AH6" s="468"/>
      <c r="AI6" s="468"/>
      <c r="AJ6" s="468"/>
      <c r="AK6" s="468"/>
      <c r="AL6" s="468"/>
      <c r="AM6" s="468"/>
      <c r="AN6" s="468"/>
      <c r="AO6" s="468"/>
      <c r="AP6" s="468"/>
      <c r="AQ6" s="469"/>
      <c r="AR6" s="469"/>
      <c r="AS6" s="469"/>
      <c r="AT6" s="469"/>
      <c r="AU6" s="469"/>
      <c r="AV6" s="469"/>
      <c r="AW6" s="469"/>
      <c r="AX6" s="470"/>
    </row>
    <row r="7" spans="1:50" ht="142.5" customHeight="1" x14ac:dyDescent="0.15">
      <c r="A7" s="485" t="s">
        <v>25</v>
      </c>
      <c r="B7" s="486"/>
      <c r="C7" s="486"/>
      <c r="D7" s="486"/>
      <c r="E7" s="486"/>
      <c r="F7" s="486"/>
      <c r="G7" s="487" t="s">
        <v>489</v>
      </c>
      <c r="H7" s="488"/>
      <c r="I7" s="488"/>
      <c r="J7" s="488"/>
      <c r="K7" s="488"/>
      <c r="L7" s="488"/>
      <c r="M7" s="488"/>
      <c r="N7" s="488"/>
      <c r="O7" s="488"/>
      <c r="P7" s="488"/>
      <c r="Q7" s="488"/>
      <c r="R7" s="488"/>
      <c r="S7" s="488"/>
      <c r="T7" s="488"/>
      <c r="U7" s="488"/>
      <c r="V7" s="489"/>
      <c r="W7" s="489"/>
      <c r="X7" s="489"/>
      <c r="Y7" s="490" t="s">
        <v>5</v>
      </c>
      <c r="Z7" s="380"/>
      <c r="AA7" s="380"/>
      <c r="AB7" s="380"/>
      <c r="AC7" s="380"/>
      <c r="AD7" s="382"/>
      <c r="AE7" s="491" t="s">
        <v>471</v>
      </c>
      <c r="AF7" s="492"/>
      <c r="AG7" s="492"/>
      <c r="AH7" s="492"/>
      <c r="AI7" s="492"/>
      <c r="AJ7" s="492"/>
      <c r="AK7" s="492"/>
      <c r="AL7" s="492"/>
      <c r="AM7" s="492"/>
      <c r="AN7" s="492"/>
      <c r="AO7" s="492"/>
      <c r="AP7" s="492"/>
      <c r="AQ7" s="492"/>
      <c r="AR7" s="492"/>
      <c r="AS7" s="492"/>
      <c r="AT7" s="492"/>
      <c r="AU7" s="492"/>
      <c r="AV7" s="492"/>
      <c r="AW7" s="492"/>
      <c r="AX7" s="493"/>
    </row>
    <row r="8" spans="1:50" ht="23.25" customHeight="1" x14ac:dyDescent="0.15">
      <c r="A8" s="633" t="s">
        <v>307</v>
      </c>
      <c r="B8" s="634"/>
      <c r="C8" s="634"/>
      <c r="D8" s="634"/>
      <c r="E8" s="634"/>
      <c r="F8" s="635"/>
      <c r="G8" s="630" t="str">
        <f>入力規則等!A26</f>
        <v>科学技術・イノベーション</v>
      </c>
      <c r="H8" s="631"/>
      <c r="I8" s="631"/>
      <c r="J8" s="631"/>
      <c r="K8" s="631"/>
      <c r="L8" s="631"/>
      <c r="M8" s="631"/>
      <c r="N8" s="631"/>
      <c r="O8" s="631"/>
      <c r="P8" s="631"/>
      <c r="Q8" s="631"/>
      <c r="R8" s="631"/>
      <c r="S8" s="631"/>
      <c r="T8" s="631"/>
      <c r="U8" s="631"/>
      <c r="V8" s="631"/>
      <c r="W8" s="631"/>
      <c r="X8" s="632"/>
      <c r="Y8" s="471" t="s">
        <v>78</v>
      </c>
      <c r="Z8" s="471"/>
      <c r="AA8" s="471"/>
      <c r="AB8" s="471"/>
      <c r="AC8" s="471"/>
      <c r="AD8" s="471"/>
      <c r="AE8" s="513" t="str">
        <f>入力規則等!K13</f>
        <v>文教及び科学振興</v>
      </c>
      <c r="AF8" s="514"/>
      <c r="AG8" s="514"/>
      <c r="AH8" s="514"/>
      <c r="AI8" s="514"/>
      <c r="AJ8" s="514"/>
      <c r="AK8" s="514"/>
      <c r="AL8" s="514"/>
      <c r="AM8" s="514"/>
      <c r="AN8" s="514"/>
      <c r="AO8" s="514"/>
      <c r="AP8" s="514"/>
      <c r="AQ8" s="514"/>
      <c r="AR8" s="514"/>
      <c r="AS8" s="514"/>
      <c r="AT8" s="514"/>
      <c r="AU8" s="514"/>
      <c r="AV8" s="514"/>
      <c r="AW8" s="514"/>
      <c r="AX8" s="515"/>
    </row>
    <row r="9" spans="1:50" ht="55.5" customHeight="1" x14ac:dyDescent="0.15">
      <c r="A9" s="191" t="s">
        <v>26</v>
      </c>
      <c r="B9" s="192"/>
      <c r="C9" s="192"/>
      <c r="D9" s="192"/>
      <c r="E9" s="192"/>
      <c r="F9" s="192"/>
      <c r="G9" s="193" t="s">
        <v>475</v>
      </c>
      <c r="H9" s="194"/>
      <c r="I9" s="194"/>
      <c r="J9" s="194"/>
      <c r="K9" s="194"/>
      <c r="L9" s="194"/>
      <c r="M9" s="194"/>
      <c r="N9" s="194"/>
      <c r="O9" s="194"/>
      <c r="P9" s="194"/>
      <c r="Q9" s="194"/>
      <c r="R9" s="194"/>
      <c r="S9" s="194"/>
      <c r="T9" s="194"/>
      <c r="U9" s="194"/>
      <c r="V9" s="194"/>
      <c r="W9" s="194"/>
      <c r="X9" s="194"/>
      <c r="Y9" s="428"/>
      <c r="Z9" s="428"/>
      <c r="AA9" s="428"/>
      <c r="AB9" s="428"/>
      <c r="AC9" s="428"/>
      <c r="AD9" s="428"/>
      <c r="AE9" s="194"/>
      <c r="AF9" s="194"/>
      <c r="AG9" s="194"/>
      <c r="AH9" s="194"/>
      <c r="AI9" s="194"/>
      <c r="AJ9" s="194"/>
      <c r="AK9" s="194"/>
      <c r="AL9" s="194"/>
      <c r="AM9" s="194"/>
      <c r="AN9" s="194"/>
      <c r="AO9" s="194"/>
      <c r="AP9" s="194"/>
      <c r="AQ9" s="194"/>
      <c r="AR9" s="194"/>
      <c r="AS9" s="194"/>
      <c r="AT9" s="194"/>
      <c r="AU9" s="194"/>
      <c r="AV9" s="194"/>
      <c r="AW9" s="194"/>
      <c r="AX9" s="195"/>
    </row>
    <row r="10" spans="1:50" ht="43.5" customHeight="1" x14ac:dyDescent="0.15">
      <c r="A10" s="191" t="s">
        <v>36</v>
      </c>
      <c r="B10" s="192"/>
      <c r="C10" s="192"/>
      <c r="D10" s="192"/>
      <c r="E10" s="192"/>
      <c r="F10" s="192"/>
      <c r="G10" s="193" t="s">
        <v>488</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26.25" customHeight="1" x14ac:dyDescent="0.15">
      <c r="A11" s="191" t="s">
        <v>6</v>
      </c>
      <c r="B11" s="192"/>
      <c r="C11" s="192"/>
      <c r="D11" s="192"/>
      <c r="E11" s="192"/>
      <c r="F11" s="494"/>
      <c r="G11" s="447" t="str">
        <f>入力規則等!P10</f>
        <v>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5" t="s">
        <v>27</v>
      </c>
      <c r="B12" s="496"/>
      <c r="C12" s="496"/>
      <c r="D12" s="496"/>
      <c r="E12" s="496"/>
      <c r="F12" s="497"/>
      <c r="G12" s="501"/>
      <c r="H12" s="502"/>
      <c r="I12" s="502"/>
      <c r="J12" s="502"/>
      <c r="K12" s="502"/>
      <c r="L12" s="502"/>
      <c r="M12" s="502"/>
      <c r="N12" s="502"/>
      <c r="O12" s="502"/>
      <c r="P12" s="146" t="s">
        <v>69</v>
      </c>
      <c r="Q12" s="92"/>
      <c r="R12" s="92"/>
      <c r="S12" s="92"/>
      <c r="T12" s="92"/>
      <c r="U12" s="92"/>
      <c r="V12" s="93"/>
      <c r="W12" s="146" t="s">
        <v>70</v>
      </c>
      <c r="X12" s="92"/>
      <c r="Y12" s="92"/>
      <c r="Z12" s="92"/>
      <c r="AA12" s="92"/>
      <c r="AB12" s="92"/>
      <c r="AC12" s="93"/>
      <c r="AD12" s="146" t="s">
        <v>71</v>
      </c>
      <c r="AE12" s="92"/>
      <c r="AF12" s="92"/>
      <c r="AG12" s="92"/>
      <c r="AH12" s="92"/>
      <c r="AI12" s="92"/>
      <c r="AJ12" s="93"/>
      <c r="AK12" s="146" t="s">
        <v>72</v>
      </c>
      <c r="AL12" s="92"/>
      <c r="AM12" s="92"/>
      <c r="AN12" s="92"/>
      <c r="AO12" s="92"/>
      <c r="AP12" s="92"/>
      <c r="AQ12" s="93"/>
      <c r="AR12" s="146" t="s">
        <v>73</v>
      </c>
      <c r="AS12" s="92"/>
      <c r="AT12" s="92"/>
      <c r="AU12" s="92"/>
      <c r="AV12" s="92"/>
      <c r="AW12" s="92"/>
      <c r="AX12" s="503"/>
    </row>
    <row r="13" spans="1:50" ht="21" customHeight="1" x14ac:dyDescent="0.15">
      <c r="A13" s="401"/>
      <c r="B13" s="402"/>
      <c r="C13" s="402"/>
      <c r="D13" s="402"/>
      <c r="E13" s="402"/>
      <c r="F13" s="403"/>
      <c r="G13" s="504" t="s">
        <v>7</v>
      </c>
      <c r="H13" s="505"/>
      <c r="I13" s="510" t="s">
        <v>8</v>
      </c>
      <c r="J13" s="511"/>
      <c r="K13" s="511"/>
      <c r="L13" s="511"/>
      <c r="M13" s="511"/>
      <c r="N13" s="511"/>
      <c r="O13" s="512"/>
      <c r="P13" s="182" t="s">
        <v>414</v>
      </c>
      <c r="Q13" s="183"/>
      <c r="R13" s="183"/>
      <c r="S13" s="183"/>
      <c r="T13" s="183"/>
      <c r="U13" s="183"/>
      <c r="V13" s="184"/>
      <c r="W13" s="182">
        <v>2080.44</v>
      </c>
      <c r="X13" s="183"/>
      <c r="Y13" s="183"/>
      <c r="Z13" s="183"/>
      <c r="AA13" s="183"/>
      <c r="AB13" s="183"/>
      <c r="AC13" s="184"/>
      <c r="AD13" s="182">
        <v>2294.056</v>
      </c>
      <c r="AE13" s="183"/>
      <c r="AF13" s="183"/>
      <c r="AG13" s="183"/>
      <c r="AH13" s="183"/>
      <c r="AI13" s="183"/>
      <c r="AJ13" s="184"/>
      <c r="AK13" s="182">
        <v>2754.2939999999999</v>
      </c>
      <c r="AL13" s="183"/>
      <c r="AM13" s="183"/>
      <c r="AN13" s="183"/>
      <c r="AO13" s="183"/>
      <c r="AP13" s="183"/>
      <c r="AQ13" s="184"/>
      <c r="AR13" s="196">
        <v>2962.739</v>
      </c>
      <c r="AS13" s="197"/>
      <c r="AT13" s="197"/>
      <c r="AU13" s="197"/>
      <c r="AV13" s="197"/>
      <c r="AW13" s="197"/>
      <c r="AX13" s="198"/>
    </row>
    <row r="14" spans="1:50" ht="21" customHeight="1" x14ac:dyDescent="0.15">
      <c r="A14" s="401"/>
      <c r="B14" s="402"/>
      <c r="C14" s="402"/>
      <c r="D14" s="402"/>
      <c r="E14" s="402"/>
      <c r="F14" s="403"/>
      <c r="G14" s="506"/>
      <c r="H14" s="507"/>
      <c r="I14" s="186" t="s">
        <v>9</v>
      </c>
      <c r="J14" s="187"/>
      <c r="K14" s="187"/>
      <c r="L14" s="187"/>
      <c r="M14" s="187"/>
      <c r="N14" s="187"/>
      <c r="O14" s="188"/>
      <c r="P14" s="182" t="s">
        <v>414</v>
      </c>
      <c r="Q14" s="183"/>
      <c r="R14" s="183"/>
      <c r="S14" s="183"/>
      <c r="T14" s="183"/>
      <c r="U14" s="183"/>
      <c r="V14" s="184"/>
      <c r="W14" s="431" t="s">
        <v>414</v>
      </c>
      <c r="X14" s="431"/>
      <c r="Y14" s="431"/>
      <c r="Z14" s="431"/>
      <c r="AA14" s="431"/>
      <c r="AB14" s="431"/>
      <c r="AC14" s="431"/>
      <c r="AD14" s="182" t="s">
        <v>419</v>
      </c>
      <c r="AE14" s="183"/>
      <c r="AF14" s="183"/>
      <c r="AG14" s="183"/>
      <c r="AH14" s="183"/>
      <c r="AI14" s="183"/>
      <c r="AJ14" s="184"/>
      <c r="AK14" s="182" t="s">
        <v>414</v>
      </c>
      <c r="AL14" s="183"/>
      <c r="AM14" s="183"/>
      <c r="AN14" s="183"/>
      <c r="AO14" s="183"/>
      <c r="AP14" s="183"/>
      <c r="AQ14" s="184"/>
      <c r="AR14" s="189"/>
      <c r="AS14" s="189"/>
      <c r="AT14" s="189"/>
      <c r="AU14" s="189"/>
      <c r="AV14" s="189"/>
      <c r="AW14" s="189"/>
      <c r="AX14" s="190"/>
    </row>
    <row r="15" spans="1:50" ht="21" customHeight="1" x14ac:dyDescent="0.15">
      <c r="A15" s="401"/>
      <c r="B15" s="402"/>
      <c r="C15" s="402"/>
      <c r="D15" s="402"/>
      <c r="E15" s="402"/>
      <c r="F15" s="403"/>
      <c r="G15" s="506"/>
      <c r="H15" s="507"/>
      <c r="I15" s="186" t="s">
        <v>62</v>
      </c>
      <c r="J15" s="429"/>
      <c r="K15" s="429"/>
      <c r="L15" s="429"/>
      <c r="M15" s="429"/>
      <c r="N15" s="429"/>
      <c r="O15" s="430"/>
      <c r="P15" s="182" t="s">
        <v>414</v>
      </c>
      <c r="Q15" s="183"/>
      <c r="R15" s="183"/>
      <c r="S15" s="183"/>
      <c r="T15" s="183"/>
      <c r="U15" s="183"/>
      <c r="V15" s="184"/>
      <c r="W15" s="431" t="s">
        <v>414</v>
      </c>
      <c r="X15" s="431"/>
      <c r="Y15" s="431"/>
      <c r="Z15" s="431"/>
      <c r="AA15" s="431"/>
      <c r="AB15" s="431"/>
      <c r="AC15" s="431"/>
      <c r="AD15" s="182">
        <v>46.859000000000002</v>
      </c>
      <c r="AE15" s="183"/>
      <c r="AF15" s="183"/>
      <c r="AG15" s="183"/>
      <c r="AH15" s="183"/>
      <c r="AI15" s="183"/>
      <c r="AJ15" s="184"/>
      <c r="AK15" s="182">
        <v>47.908999999999999</v>
      </c>
      <c r="AL15" s="183"/>
      <c r="AM15" s="183"/>
      <c r="AN15" s="183"/>
      <c r="AO15" s="183"/>
      <c r="AP15" s="183"/>
      <c r="AQ15" s="184"/>
      <c r="AR15" s="182" t="s">
        <v>494</v>
      </c>
      <c r="AS15" s="183"/>
      <c r="AT15" s="183"/>
      <c r="AU15" s="183"/>
      <c r="AV15" s="183"/>
      <c r="AW15" s="183"/>
      <c r="AX15" s="185"/>
    </row>
    <row r="16" spans="1:50" ht="21" customHeight="1" x14ac:dyDescent="0.15">
      <c r="A16" s="401"/>
      <c r="B16" s="402"/>
      <c r="C16" s="402"/>
      <c r="D16" s="402"/>
      <c r="E16" s="402"/>
      <c r="F16" s="403"/>
      <c r="G16" s="506"/>
      <c r="H16" s="507"/>
      <c r="I16" s="186" t="s">
        <v>63</v>
      </c>
      <c r="J16" s="429"/>
      <c r="K16" s="429"/>
      <c r="L16" s="429"/>
      <c r="M16" s="429"/>
      <c r="N16" s="429"/>
      <c r="O16" s="430"/>
      <c r="P16" s="182" t="s">
        <v>414</v>
      </c>
      <c r="Q16" s="183"/>
      <c r="R16" s="183"/>
      <c r="S16" s="183"/>
      <c r="T16" s="183"/>
      <c r="U16" s="183"/>
      <c r="V16" s="184"/>
      <c r="W16" s="182">
        <v>-46.859000000000002</v>
      </c>
      <c r="X16" s="183"/>
      <c r="Y16" s="183"/>
      <c r="Z16" s="183"/>
      <c r="AA16" s="183"/>
      <c r="AB16" s="183"/>
      <c r="AC16" s="184"/>
      <c r="AD16" s="182">
        <v>-47.908999999999999</v>
      </c>
      <c r="AE16" s="183"/>
      <c r="AF16" s="183"/>
      <c r="AG16" s="183"/>
      <c r="AH16" s="183"/>
      <c r="AI16" s="183"/>
      <c r="AJ16" s="184"/>
      <c r="AK16" s="182" t="s">
        <v>414</v>
      </c>
      <c r="AL16" s="183"/>
      <c r="AM16" s="183"/>
      <c r="AN16" s="183"/>
      <c r="AO16" s="183"/>
      <c r="AP16" s="183"/>
      <c r="AQ16" s="184"/>
      <c r="AR16" s="480"/>
      <c r="AS16" s="481"/>
      <c r="AT16" s="481"/>
      <c r="AU16" s="481"/>
      <c r="AV16" s="481"/>
      <c r="AW16" s="481"/>
      <c r="AX16" s="482"/>
    </row>
    <row r="17" spans="1:50" ht="24.75" customHeight="1" x14ac:dyDescent="0.15">
      <c r="A17" s="401"/>
      <c r="B17" s="402"/>
      <c r="C17" s="402"/>
      <c r="D17" s="402"/>
      <c r="E17" s="402"/>
      <c r="F17" s="403"/>
      <c r="G17" s="506"/>
      <c r="H17" s="507"/>
      <c r="I17" s="186" t="s">
        <v>61</v>
      </c>
      <c r="J17" s="187"/>
      <c r="K17" s="187"/>
      <c r="L17" s="187"/>
      <c r="M17" s="187"/>
      <c r="N17" s="187"/>
      <c r="O17" s="188"/>
      <c r="P17" s="182" t="s">
        <v>414</v>
      </c>
      <c r="Q17" s="183"/>
      <c r="R17" s="183"/>
      <c r="S17" s="183"/>
      <c r="T17" s="183"/>
      <c r="U17" s="183"/>
      <c r="V17" s="184"/>
      <c r="W17" s="182" t="s">
        <v>414</v>
      </c>
      <c r="X17" s="183"/>
      <c r="Y17" s="183"/>
      <c r="Z17" s="183"/>
      <c r="AA17" s="183"/>
      <c r="AB17" s="183"/>
      <c r="AC17" s="184"/>
      <c r="AD17" s="182" t="s">
        <v>414</v>
      </c>
      <c r="AE17" s="183"/>
      <c r="AF17" s="183"/>
      <c r="AG17" s="183"/>
      <c r="AH17" s="183"/>
      <c r="AI17" s="183"/>
      <c r="AJ17" s="184"/>
      <c r="AK17" s="182" t="s">
        <v>414</v>
      </c>
      <c r="AL17" s="183"/>
      <c r="AM17" s="183"/>
      <c r="AN17" s="183"/>
      <c r="AO17" s="183"/>
      <c r="AP17" s="183"/>
      <c r="AQ17" s="184"/>
      <c r="AR17" s="483"/>
      <c r="AS17" s="483"/>
      <c r="AT17" s="483"/>
      <c r="AU17" s="483"/>
      <c r="AV17" s="483"/>
      <c r="AW17" s="483"/>
      <c r="AX17" s="484"/>
    </row>
    <row r="18" spans="1:50" ht="24.75" customHeight="1" x14ac:dyDescent="0.15">
      <c r="A18" s="401"/>
      <c r="B18" s="402"/>
      <c r="C18" s="402"/>
      <c r="D18" s="402"/>
      <c r="E18" s="402"/>
      <c r="F18" s="403"/>
      <c r="G18" s="508"/>
      <c r="H18" s="509"/>
      <c r="I18" s="625" t="s">
        <v>22</v>
      </c>
      <c r="J18" s="626"/>
      <c r="K18" s="626"/>
      <c r="L18" s="626"/>
      <c r="M18" s="626"/>
      <c r="N18" s="626"/>
      <c r="O18" s="627"/>
      <c r="P18" s="647">
        <f>SUM(P13:V17)</f>
        <v>0</v>
      </c>
      <c r="Q18" s="648"/>
      <c r="R18" s="648"/>
      <c r="S18" s="648"/>
      <c r="T18" s="648"/>
      <c r="U18" s="648"/>
      <c r="V18" s="649"/>
      <c r="W18" s="647">
        <f>SUM(W13:AC17)</f>
        <v>2033.5810000000001</v>
      </c>
      <c r="X18" s="648"/>
      <c r="Y18" s="648"/>
      <c r="Z18" s="648"/>
      <c r="AA18" s="648"/>
      <c r="AB18" s="648"/>
      <c r="AC18" s="649"/>
      <c r="AD18" s="647">
        <f t="shared" ref="AD18" si="0">SUM(AD13:AJ17)</f>
        <v>2293.0059999999999</v>
      </c>
      <c r="AE18" s="648"/>
      <c r="AF18" s="648"/>
      <c r="AG18" s="648"/>
      <c r="AH18" s="648"/>
      <c r="AI18" s="648"/>
      <c r="AJ18" s="649"/>
      <c r="AK18" s="647">
        <f t="shared" ref="AK18" si="1">SUM(AK13:AQ17)</f>
        <v>2802.203</v>
      </c>
      <c r="AL18" s="648"/>
      <c r="AM18" s="648"/>
      <c r="AN18" s="648"/>
      <c r="AO18" s="648"/>
      <c r="AP18" s="648"/>
      <c r="AQ18" s="649"/>
      <c r="AR18" s="647">
        <f t="shared" ref="AR18" si="2">SUM(AR13:AX17)</f>
        <v>2962.739</v>
      </c>
      <c r="AS18" s="648"/>
      <c r="AT18" s="648"/>
      <c r="AU18" s="648"/>
      <c r="AV18" s="648"/>
      <c r="AW18" s="648"/>
      <c r="AX18" s="650"/>
    </row>
    <row r="19" spans="1:50" ht="24.75" customHeight="1" x14ac:dyDescent="0.15">
      <c r="A19" s="401"/>
      <c r="B19" s="402"/>
      <c r="C19" s="402"/>
      <c r="D19" s="402"/>
      <c r="E19" s="402"/>
      <c r="F19" s="403"/>
      <c r="G19" s="645" t="s">
        <v>10</v>
      </c>
      <c r="H19" s="646"/>
      <c r="I19" s="646"/>
      <c r="J19" s="646"/>
      <c r="K19" s="646"/>
      <c r="L19" s="646"/>
      <c r="M19" s="646"/>
      <c r="N19" s="646"/>
      <c r="O19" s="646"/>
      <c r="P19" s="182" t="s">
        <v>414</v>
      </c>
      <c r="Q19" s="183"/>
      <c r="R19" s="183"/>
      <c r="S19" s="183"/>
      <c r="T19" s="183"/>
      <c r="U19" s="183"/>
      <c r="V19" s="184"/>
      <c r="W19" s="182">
        <v>2033.5809999999999</v>
      </c>
      <c r="X19" s="183"/>
      <c r="Y19" s="183"/>
      <c r="Z19" s="183"/>
      <c r="AA19" s="183"/>
      <c r="AB19" s="183"/>
      <c r="AC19" s="184"/>
      <c r="AD19" s="182">
        <v>2293.0059999999999</v>
      </c>
      <c r="AE19" s="183"/>
      <c r="AF19" s="183"/>
      <c r="AG19" s="183"/>
      <c r="AH19" s="183"/>
      <c r="AI19" s="183"/>
      <c r="AJ19" s="184"/>
      <c r="AK19" s="623"/>
      <c r="AL19" s="623"/>
      <c r="AM19" s="623"/>
      <c r="AN19" s="623"/>
      <c r="AO19" s="623"/>
      <c r="AP19" s="623"/>
      <c r="AQ19" s="623"/>
      <c r="AR19" s="623"/>
      <c r="AS19" s="623"/>
      <c r="AT19" s="623"/>
      <c r="AU19" s="623"/>
      <c r="AV19" s="623"/>
      <c r="AW19" s="623"/>
      <c r="AX19" s="624"/>
    </row>
    <row r="20" spans="1:50" ht="24.75" customHeight="1" x14ac:dyDescent="0.15">
      <c r="A20" s="498"/>
      <c r="B20" s="499"/>
      <c r="C20" s="499"/>
      <c r="D20" s="499"/>
      <c r="E20" s="499"/>
      <c r="F20" s="500"/>
      <c r="G20" s="645" t="s">
        <v>11</v>
      </c>
      <c r="H20" s="646"/>
      <c r="I20" s="646"/>
      <c r="J20" s="646"/>
      <c r="K20" s="646"/>
      <c r="L20" s="646"/>
      <c r="M20" s="646"/>
      <c r="N20" s="646"/>
      <c r="O20" s="646"/>
      <c r="P20" s="651" t="str">
        <f>IF(P18=0, "-", P19/P18)</f>
        <v>-</v>
      </c>
      <c r="Q20" s="651"/>
      <c r="R20" s="651"/>
      <c r="S20" s="651"/>
      <c r="T20" s="651"/>
      <c r="U20" s="651"/>
      <c r="V20" s="651"/>
      <c r="W20" s="651">
        <f>IF(W18=0, "-", W19/W18)</f>
        <v>0.99999999999999989</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4.25" customHeight="1" x14ac:dyDescent="0.15">
      <c r="A21" s="134" t="s">
        <v>13</v>
      </c>
      <c r="B21" s="135"/>
      <c r="C21" s="135"/>
      <c r="D21" s="135"/>
      <c r="E21" s="135"/>
      <c r="F21" s="136"/>
      <c r="G21" s="172" t="s">
        <v>318</v>
      </c>
      <c r="H21" s="148"/>
      <c r="I21" s="148"/>
      <c r="J21" s="148"/>
      <c r="K21" s="148"/>
      <c r="L21" s="148"/>
      <c r="M21" s="148"/>
      <c r="N21" s="148"/>
      <c r="O21" s="149"/>
      <c r="P21" s="147" t="s">
        <v>82</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302</v>
      </c>
      <c r="AU21" s="180"/>
      <c r="AV21" s="180"/>
      <c r="AW21" s="180"/>
      <c r="AX21" s="181"/>
    </row>
    <row r="22" spans="1:50" ht="14.25" customHeight="1" x14ac:dyDescent="0.15">
      <c r="A22" s="134"/>
      <c r="B22" s="135"/>
      <c r="C22" s="135"/>
      <c r="D22" s="135"/>
      <c r="E22" s="135"/>
      <c r="F22" s="136"/>
      <c r="G22" s="173"/>
      <c r="H22" s="80"/>
      <c r="I22" s="80"/>
      <c r="J22" s="80"/>
      <c r="K22" s="80"/>
      <c r="L22" s="80"/>
      <c r="M22" s="80"/>
      <c r="N22" s="80"/>
      <c r="O22" s="151"/>
      <c r="P22" s="150"/>
      <c r="Q22" s="80"/>
      <c r="R22" s="80"/>
      <c r="S22" s="80"/>
      <c r="T22" s="80"/>
      <c r="U22" s="80"/>
      <c r="V22" s="80"/>
      <c r="W22" s="80"/>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6"/>
      <c r="AU22" s="79">
        <v>31</v>
      </c>
      <c r="AV22" s="79"/>
      <c r="AW22" s="80" t="s">
        <v>355</v>
      </c>
      <c r="AX22" s="81"/>
    </row>
    <row r="23" spans="1:50" ht="17.25" customHeight="1" x14ac:dyDescent="0.15">
      <c r="A23" s="137"/>
      <c r="B23" s="135"/>
      <c r="C23" s="135"/>
      <c r="D23" s="135"/>
      <c r="E23" s="135"/>
      <c r="F23" s="136"/>
      <c r="G23" s="82" t="s">
        <v>465</v>
      </c>
      <c r="H23" s="83"/>
      <c r="I23" s="83"/>
      <c r="J23" s="83"/>
      <c r="K23" s="83"/>
      <c r="L23" s="83"/>
      <c r="M23" s="83"/>
      <c r="N23" s="83"/>
      <c r="O23" s="84"/>
      <c r="P23" s="223" t="s">
        <v>468</v>
      </c>
      <c r="Q23" s="224"/>
      <c r="R23" s="224"/>
      <c r="S23" s="224"/>
      <c r="T23" s="224"/>
      <c r="U23" s="224"/>
      <c r="V23" s="224"/>
      <c r="W23" s="224"/>
      <c r="X23" s="225"/>
      <c r="Y23" s="230" t="s">
        <v>14</v>
      </c>
      <c r="Z23" s="231"/>
      <c r="AA23" s="232"/>
      <c r="AB23" s="174" t="s">
        <v>467</v>
      </c>
      <c r="AC23" s="175"/>
      <c r="AD23" s="175"/>
      <c r="AE23" s="96" t="s">
        <v>470</v>
      </c>
      <c r="AF23" s="97"/>
      <c r="AG23" s="97"/>
      <c r="AH23" s="97"/>
      <c r="AI23" s="98"/>
      <c r="AJ23" s="96">
        <v>95.5</v>
      </c>
      <c r="AK23" s="97"/>
      <c r="AL23" s="97"/>
      <c r="AM23" s="97"/>
      <c r="AN23" s="98"/>
      <c r="AO23" s="96">
        <v>94.1</v>
      </c>
      <c r="AP23" s="97"/>
      <c r="AQ23" s="97"/>
      <c r="AR23" s="97"/>
      <c r="AS23" s="98"/>
      <c r="AT23" s="202"/>
      <c r="AU23" s="202"/>
      <c r="AV23" s="202"/>
      <c r="AW23" s="202"/>
      <c r="AX23" s="203"/>
    </row>
    <row r="24" spans="1:50" ht="17.25" customHeight="1" x14ac:dyDescent="0.15">
      <c r="A24" s="138"/>
      <c r="B24" s="139"/>
      <c r="C24" s="139"/>
      <c r="D24" s="139"/>
      <c r="E24" s="139"/>
      <c r="F24" s="140"/>
      <c r="G24" s="85"/>
      <c r="H24" s="86"/>
      <c r="I24" s="86"/>
      <c r="J24" s="86"/>
      <c r="K24" s="86"/>
      <c r="L24" s="86"/>
      <c r="M24" s="86"/>
      <c r="N24" s="86"/>
      <c r="O24" s="87"/>
      <c r="P24" s="226"/>
      <c r="Q24" s="226"/>
      <c r="R24" s="226"/>
      <c r="S24" s="226"/>
      <c r="T24" s="226"/>
      <c r="U24" s="226"/>
      <c r="V24" s="226"/>
      <c r="W24" s="226"/>
      <c r="X24" s="227"/>
      <c r="Y24" s="146" t="s">
        <v>65</v>
      </c>
      <c r="Z24" s="92"/>
      <c r="AA24" s="93"/>
      <c r="AB24" s="619" t="s">
        <v>487</v>
      </c>
      <c r="AC24" s="204"/>
      <c r="AD24" s="204"/>
      <c r="AE24" s="96" t="s">
        <v>470</v>
      </c>
      <c r="AF24" s="97"/>
      <c r="AG24" s="97"/>
      <c r="AH24" s="97"/>
      <c r="AI24" s="98"/>
      <c r="AJ24" s="96">
        <v>90</v>
      </c>
      <c r="AK24" s="97"/>
      <c r="AL24" s="97"/>
      <c r="AM24" s="97"/>
      <c r="AN24" s="98"/>
      <c r="AO24" s="96">
        <v>90</v>
      </c>
      <c r="AP24" s="97"/>
      <c r="AQ24" s="97"/>
      <c r="AR24" s="97"/>
      <c r="AS24" s="98"/>
      <c r="AT24" s="96">
        <v>90</v>
      </c>
      <c r="AU24" s="97"/>
      <c r="AV24" s="97"/>
      <c r="AW24" s="97"/>
      <c r="AX24" s="353"/>
    </row>
    <row r="25" spans="1:50" ht="42" customHeight="1" x14ac:dyDescent="0.15">
      <c r="A25" s="141"/>
      <c r="B25" s="142"/>
      <c r="C25" s="142"/>
      <c r="D25" s="142"/>
      <c r="E25" s="142"/>
      <c r="F25" s="143"/>
      <c r="G25" s="88"/>
      <c r="H25" s="89"/>
      <c r="I25" s="89"/>
      <c r="J25" s="89"/>
      <c r="K25" s="89"/>
      <c r="L25" s="89"/>
      <c r="M25" s="89"/>
      <c r="N25" s="89"/>
      <c r="O25" s="90"/>
      <c r="P25" s="228"/>
      <c r="Q25" s="228"/>
      <c r="R25" s="228"/>
      <c r="S25" s="228"/>
      <c r="T25" s="228"/>
      <c r="U25" s="228"/>
      <c r="V25" s="228"/>
      <c r="W25" s="228"/>
      <c r="X25" s="229"/>
      <c r="Y25" s="91" t="s">
        <v>15</v>
      </c>
      <c r="Z25" s="92"/>
      <c r="AA25" s="93"/>
      <c r="AB25" s="94" t="s">
        <v>359</v>
      </c>
      <c r="AC25" s="95"/>
      <c r="AD25" s="95"/>
      <c r="AE25" s="96" t="s">
        <v>470</v>
      </c>
      <c r="AF25" s="97"/>
      <c r="AG25" s="97"/>
      <c r="AH25" s="97"/>
      <c r="AI25" s="98"/>
      <c r="AJ25" s="96">
        <f t="shared" ref="AJ25" si="3">AJ23/AJ24*100</f>
        <v>106.11111111111111</v>
      </c>
      <c r="AK25" s="97"/>
      <c r="AL25" s="97"/>
      <c r="AM25" s="97"/>
      <c r="AN25" s="98"/>
      <c r="AO25" s="96">
        <f t="shared" ref="AO25" si="4">AO23/AO24*100</f>
        <v>104.55555555555556</v>
      </c>
      <c r="AP25" s="97"/>
      <c r="AQ25" s="97"/>
      <c r="AR25" s="97"/>
      <c r="AS25" s="98"/>
      <c r="AT25" s="199"/>
      <c r="AU25" s="200"/>
      <c r="AV25" s="200"/>
      <c r="AW25" s="200"/>
      <c r="AX25" s="201"/>
    </row>
    <row r="26" spans="1:50" ht="18.75" hidden="1" customHeight="1" x14ac:dyDescent="0.15">
      <c r="A26" s="134" t="s">
        <v>13</v>
      </c>
      <c r="B26" s="135"/>
      <c r="C26" s="135"/>
      <c r="D26" s="135"/>
      <c r="E26" s="135"/>
      <c r="F26" s="136"/>
      <c r="G26" s="172" t="s">
        <v>318</v>
      </c>
      <c r="H26" s="148"/>
      <c r="I26" s="148"/>
      <c r="J26" s="148"/>
      <c r="K26" s="148"/>
      <c r="L26" s="148"/>
      <c r="M26" s="148"/>
      <c r="N26" s="148"/>
      <c r="O26" s="149"/>
      <c r="P26" s="147" t="s">
        <v>82</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302</v>
      </c>
      <c r="AU26" s="177"/>
      <c r="AV26" s="177"/>
      <c r="AW26" s="177"/>
      <c r="AX26" s="178"/>
    </row>
    <row r="27" spans="1:50" ht="18.75" hidden="1" customHeight="1" x14ac:dyDescent="0.15">
      <c r="A27" s="134"/>
      <c r="B27" s="135"/>
      <c r="C27" s="135"/>
      <c r="D27" s="135"/>
      <c r="E27" s="135"/>
      <c r="F27" s="136"/>
      <c r="G27" s="173"/>
      <c r="H27" s="80"/>
      <c r="I27" s="80"/>
      <c r="J27" s="80"/>
      <c r="K27" s="80"/>
      <c r="L27" s="80"/>
      <c r="M27" s="80"/>
      <c r="N27" s="80"/>
      <c r="O27" s="151"/>
      <c r="P27" s="150"/>
      <c r="Q27" s="80"/>
      <c r="R27" s="80"/>
      <c r="S27" s="80"/>
      <c r="T27" s="80"/>
      <c r="U27" s="80"/>
      <c r="V27" s="80"/>
      <c r="W27" s="80"/>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6"/>
      <c r="AU27" s="79"/>
      <c r="AV27" s="79"/>
      <c r="AW27" s="80" t="s">
        <v>355</v>
      </c>
      <c r="AX27" s="81"/>
    </row>
    <row r="28" spans="1:50" ht="22.5" hidden="1" customHeight="1" x14ac:dyDescent="0.15">
      <c r="A28" s="137"/>
      <c r="B28" s="135"/>
      <c r="C28" s="135"/>
      <c r="D28" s="135"/>
      <c r="E28" s="135"/>
      <c r="F28" s="136"/>
      <c r="G28" s="652"/>
      <c r="H28" s="236"/>
      <c r="I28" s="236"/>
      <c r="J28" s="236"/>
      <c r="K28" s="236"/>
      <c r="L28" s="236"/>
      <c r="M28" s="236"/>
      <c r="N28" s="236"/>
      <c r="O28" s="237"/>
      <c r="P28" s="223"/>
      <c r="Q28" s="83"/>
      <c r="R28" s="83"/>
      <c r="S28" s="83"/>
      <c r="T28" s="83"/>
      <c r="U28" s="83"/>
      <c r="V28" s="83"/>
      <c r="W28" s="83"/>
      <c r="X28" s="84"/>
      <c r="Y28" s="230" t="s">
        <v>14</v>
      </c>
      <c r="Z28" s="231"/>
      <c r="AA28" s="232"/>
      <c r="AB28" s="175"/>
      <c r="AC28" s="175"/>
      <c r="AD28" s="175"/>
      <c r="AE28" s="96"/>
      <c r="AF28" s="97"/>
      <c r="AG28" s="97"/>
      <c r="AH28" s="97"/>
      <c r="AI28" s="98"/>
      <c r="AJ28" s="96"/>
      <c r="AK28" s="97"/>
      <c r="AL28" s="97"/>
      <c r="AM28" s="97"/>
      <c r="AN28" s="98"/>
      <c r="AO28" s="96"/>
      <c r="AP28" s="97"/>
      <c r="AQ28" s="97"/>
      <c r="AR28" s="97"/>
      <c r="AS28" s="98"/>
      <c r="AT28" s="202"/>
      <c r="AU28" s="202"/>
      <c r="AV28" s="202"/>
      <c r="AW28" s="202"/>
      <c r="AX28" s="203"/>
    </row>
    <row r="29" spans="1:50" ht="22.5" hidden="1" customHeight="1" x14ac:dyDescent="0.15">
      <c r="A29" s="138"/>
      <c r="B29" s="139"/>
      <c r="C29" s="139"/>
      <c r="D29" s="139"/>
      <c r="E29" s="139"/>
      <c r="F29" s="140"/>
      <c r="G29" s="238"/>
      <c r="H29" s="239"/>
      <c r="I29" s="239"/>
      <c r="J29" s="239"/>
      <c r="K29" s="239"/>
      <c r="L29" s="239"/>
      <c r="M29" s="239"/>
      <c r="N29" s="239"/>
      <c r="O29" s="240"/>
      <c r="P29" s="86"/>
      <c r="Q29" s="86"/>
      <c r="R29" s="86"/>
      <c r="S29" s="86"/>
      <c r="T29" s="86"/>
      <c r="U29" s="86"/>
      <c r="V29" s="86"/>
      <c r="W29" s="86"/>
      <c r="X29" s="87"/>
      <c r="Y29" s="146" t="s">
        <v>65</v>
      </c>
      <c r="Z29" s="92"/>
      <c r="AA29" s="93"/>
      <c r="AB29" s="204"/>
      <c r="AC29" s="204"/>
      <c r="AD29" s="204"/>
      <c r="AE29" s="96"/>
      <c r="AF29" s="97"/>
      <c r="AG29" s="97"/>
      <c r="AH29" s="97"/>
      <c r="AI29" s="98"/>
      <c r="AJ29" s="96"/>
      <c r="AK29" s="97"/>
      <c r="AL29" s="97"/>
      <c r="AM29" s="97"/>
      <c r="AN29" s="98"/>
      <c r="AO29" s="96"/>
      <c r="AP29" s="97"/>
      <c r="AQ29" s="97"/>
      <c r="AR29" s="97"/>
      <c r="AS29" s="98"/>
      <c r="AT29" s="96"/>
      <c r="AU29" s="97"/>
      <c r="AV29" s="97"/>
      <c r="AW29" s="97"/>
      <c r="AX29" s="353"/>
    </row>
    <row r="30" spans="1:50" ht="22.5" hidden="1" customHeight="1" x14ac:dyDescent="0.15">
      <c r="A30" s="141"/>
      <c r="B30" s="142"/>
      <c r="C30" s="142"/>
      <c r="D30" s="142"/>
      <c r="E30" s="142"/>
      <c r="F30" s="143"/>
      <c r="G30" s="241"/>
      <c r="H30" s="242"/>
      <c r="I30" s="242"/>
      <c r="J30" s="242"/>
      <c r="K30" s="242"/>
      <c r="L30" s="242"/>
      <c r="M30" s="242"/>
      <c r="N30" s="242"/>
      <c r="O30" s="243"/>
      <c r="P30" s="89"/>
      <c r="Q30" s="89"/>
      <c r="R30" s="89"/>
      <c r="S30" s="89"/>
      <c r="T30" s="89"/>
      <c r="U30" s="89"/>
      <c r="V30" s="89"/>
      <c r="W30" s="89"/>
      <c r="X30" s="90"/>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199"/>
      <c r="AU30" s="200"/>
      <c r="AV30" s="200"/>
      <c r="AW30" s="200"/>
      <c r="AX30" s="201"/>
    </row>
    <row r="31" spans="1:50" ht="18.75" hidden="1" customHeight="1" x14ac:dyDescent="0.15">
      <c r="A31" s="134" t="s">
        <v>13</v>
      </c>
      <c r="B31" s="135"/>
      <c r="C31" s="135"/>
      <c r="D31" s="135"/>
      <c r="E31" s="135"/>
      <c r="F31" s="136"/>
      <c r="G31" s="172" t="s">
        <v>318</v>
      </c>
      <c r="H31" s="148"/>
      <c r="I31" s="148"/>
      <c r="J31" s="148"/>
      <c r="K31" s="148"/>
      <c r="L31" s="148"/>
      <c r="M31" s="148"/>
      <c r="N31" s="148"/>
      <c r="O31" s="149"/>
      <c r="P31" s="147" t="s">
        <v>82</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302</v>
      </c>
      <c r="AU31" s="180"/>
      <c r="AV31" s="180"/>
      <c r="AW31" s="180"/>
      <c r="AX31" s="181"/>
    </row>
    <row r="32" spans="1:50" ht="18.75" hidden="1" customHeight="1" x14ac:dyDescent="0.15">
      <c r="A32" s="134"/>
      <c r="B32" s="135"/>
      <c r="C32" s="135"/>
      <c r="D32" s="135"/>
      <c r="E32" s="135"/>
      <c r="F32" s="136"/>
      <c r="G32" s="173"/>
      <c r="H32" s="80"/>
      <c r="I32" s="80"/>
      <c r="J32" s="80"/>
      <c r="K32" s="80"/>
      <c r="L32" s="80"/>
      <c r="M32" s="80"/>
      <c r="N32" s="80"/>
      <c r="O32" s="151"/>
      <c r="P32" s="150"/>
      <c r="Q32" s="80"/>
      <c r="R32" s="80"/>
      <c r="S32" s="80"/>
      <c r="T32" s="80"/>
      <c r="U32" s="80"/>
      <c r="V32" s="80"/>
      <c r="W32" s="80"/>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6"/>
      <c r="AU32" s="79"/>
      <c r="AV32" s="79"/>
      <c r="AW32" s="80" t="s">
        <v>355</v>
      </c>
      <c r="AX32" s="81"/>
    </row>
    <row r="33" spans="1:50" ht="22.5" hidden="1" customHeight="1" x14ac:dyDescent="0.15">
      <c r="A33" s="137"/>
      <c r="B33" s="135"/>
      <c r="C33" s="135"/>
      <c r="D33" s="135"/>
      <c r="E33" s="135"/>
      <c r="F33" s="136"/>
      <c r="G33" s="235"/>
      <c r="H33" s="236"/>
      <c r="I33" s="236"/>
      <c r="J33" s="236"/>
      <c r="K33" s="236"/>
      <c r="L33" s="236"/>
      <c r="M33" s="236"/>
      <c r="N33" s="236"/>
      <c r="O33" s="237"/>
      <c r="P33" s="223"/>
      <c r="Q33" s="83"/>
      <c r="R33" s="83"/>
      <c r="S33" s="83"/>
      <c r="T33" s="83"/>
      <c r="U33" s="83"/>
      <c r="V33" s="83"/>
      <c r="W33" s="83"/>
      <c r="X33" s="84"/>
      <c r="Y33" s="230" t="s">
        <v>14</v>
      </c>
      <c r="Z33" s="231"/>
      <c r="AA33" s="232"/>
      <c r="AB33" s="175"/>
      <c r="AC33" s="175"/>
      <c r="AD33" s="175"/>
      <c r="AE33" s="96"/>
      <c r="AF33" s="97"/>
      <c r="AG33" s="97"/>
      <c r="AH33" s="97"/>
      <c r="AI33" s="98"/>
      <c r="AJ33" s="96"/>
      <c r="AK33" s="97"/>
      <c r="AL33" s="97"/>
      <c r="AM33" s="97"/>
      <c r="AN33" s="98"/>
      <c r="AO33" s="96"/>
      <c r="AP33" s="97"/>
      <c r="AQ33" s="97"/>
      <c r="AR33" s="97"/>
      <c r="AS33" s="98"/>
      <c r="AT33" s="202"/>
      <c r="AU33" s="202"/>
      <c r="AV33" s="202"/>
      <c r="AW33" s="202"/>
      <c r="AX33" s="203"/>
    </row>
    <row r="34" spans="1:50" ht="22.5" hidden="1" customHeight="1" x14ac:dyDescent="0.15">
      <c r="A34" s="138"/>
      <c r="B34" s="139"/>
      <c r="C34" s="139"/>
      <c r="D34" s="139"/>
      <c r="E34" s="139"/>
      <c r="F34" s="140"/>
      <c r="G34" s="238"/>
      <c r="H34" s="239"/>
      <c r="I34" s="239"/>
      <c r="J34" s="239"/>
      <c r="K34" s="239"/>
      <c r="L34" s="239"/>
      <c r="M34" s="239"/>
      <c r="N34" s="239"/>
      <c r="O34" s="240"/>
      <c r="P34" s="86"/>
      <c r="Q34" s="86"/>
      <c r="R34" s="86"/>
      <c r="S34" s="86"/>
      <c r="T34" s="86"/>
      <c r="U34" s="86"/>
      <c r="V34" s="86"/>
      <c r="W34" s="86"/>
      <c r="X34" s="87"/>
      <c r="Y34" s="146" t="s">
        <v>65</v>
      </c>
      <c r="Z34" s="92"/>
      <c r="AA34" s="93"/>
      <c r="AB34" s="204"/>
      <c r="AC34" s="204"/>
      <c r="AD34" s="204"/>
      <c r="AE34" s="96"/>
      <c r="AF34" s="97"/>
      <c r="AG34" s="97"/>
      <c r="AH34" s="97"/>
      <c r="AI34" s="98"/>
      <c r="AJ34" s="96"/>
      <c r="AK34" s="97"/>
      <c r="AL34" s="97"/>
      <c r="AM34" s="97"/>
      <c r="AN34" s="98"/>
      <c r="AO34" s="96"/>
      <c r="AP34" s="97"/>
      <c r="AQ34" s="97"/>
      <c r="AR34" s="97"/>
      <c r="AS34" s="98"/>
      <c r="AT34" s="96"/>
      <c r="AU34" s="97"/>
      <c r="AV34" s="97"/>
      <c r="AW34" s="97"/>
      <c r="AX34" s="353"/>
    </row>
    <row r="35" spans="1:50" ht="22.5" hidden="1" customHeight="1" x14ac:dyDescent="0.15">
      <c r="A35" s="141"/>
      <c r="B35" s="142"/>
      <c r="C35" s="142"/>
      <c r="D35" s="142"/>
      <c r="E35" s="142"/>
      <c r="F35" s="143"/>
      <c r="G35" s="241"/>
      <c r="H35" s="242"/>
      <c r="I35" s="242"/>
      <c r="J35" s="242"/>
      <c r="K35" s="242"/>
      <c r="L35" s="242"/>
      <c r="M35" s="242"/>
      <c r="N35" s="242"/>
      <c r="O35" s="243"/>
      <c r="P35" s="89"/>
      <c r="Q35" s="89"/>
      <c r="R35" s="89"/>
      <c r="S35" s="89"/>
      <c r="T35" s="89"/>
      <c r="U35" s="89"/>
      <c r="V35" s="89"/>
      <c r="W35" s="89"/>
      <c r="X35" s="90"/>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199"/>
      <c r="AU35" s="200"/>
      <c r="AV35" s="200"/>
      <c r="AW35" s="200"/>
      <c r="AX35" s="201"/>
    </row>
    <row r="36" spans="1:50" ht="18.75" hidden="1" customHeight="1" x14ac:dyDescent="0.15">
      <c r="A36" s="134" t="s">
        <v>13</v>
      </c>
      <c r="B36" s="135"/>
      <c r="C36" s="135"/>
      <c r="D36" s="135"/>
      <c r="E36" s="135"/>
      <c r="F36" s="136"/>
      <c r="G36" s="172" t="s">
        <v>318</v>
      </c>
      <c r="H36" s="148"/>
      <c r="I36" s="148"/>
      <c r="J36" s="148"/>
      <c r="K36" s="148"/>
      <c r="L36" s="148"/>
      <c r="M36" s="148"/>
      <c r="N36" s="148"/>
      <c r="O36" s="149"/>
      <c r="P36" s="147" t="s">
        <v>82</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302</v>
      </c>
      <c r="AU36" s="180"/>
      <c r="AV36" s="180"/>
      <c r="AW36" s="180"/>
      <c r="AX36" s="181"/>
    </row>
    <row r="37" spans="1:50" ht="18.75" hidden="1" customHeight="1" x14ac:dyDescent="0.15">
      <c r="A37" s="134"/>
      <c r="B37" s="135"/>
      <c r="C37" s="135"/>
      <c r="D37" s="135"/>
      <c r="E37" s="135"/>
      <c r="F37" s="136"/>
      <c r="G37" s="173"/>
      <c r="H37" s="80"/>
      <c r="I37" s="80"/>
      <c r="J37" s="80"/>
      <c r="K37" s="80"/>
      <c r="L37" s="80"/>
      <c r="M37" s="80"/>
      <c r="N37" s="80"/>
      <c r="O37" s="151"/>
      <c r="P37" s="150"/>
      <c r="Q37" s="80"/>
      <c r="R37" s="80"/>
      <c r="S37" s="80"/>
      <c r="T37" s="80"/>
      <c r="U37" s="80"/>
      <c r="V37" s="80"/>
      <c r="W37" s="80"/>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6"/>
      <c r="AU37" s="79"/>
      <c r="AV37" s="79"/>
      <c r="AW37" s="80" t="s">
        <v>355</v>
      </c>
      <c r="AX37" s="81"/>
    </row>
    <row r="38" spans="1:50" ht="22.5" hidden="1" customHeight="1" x14ac:dyDescent="0.15">
      <c r="A38" s="137"/>
      <c r="B38" s="135"/>
      <c r="C38" s="135"/>
      <c r="D38" s="135"/>
      <c r="E38" s="135"/>
      <c r="F38" s="136"/>
      <c r="G38" s="235"/>
      <c r="H38" s="236"/>
      <c r="I38" s="236"/>
      <c r="J38" s="236"/>
      <c r="K38" s="236"/>
      <c r="L38" s="236"/>
      <c r="M38" s="236"/>
      <c r="N38" s="236"/>
      <c r="O38" s="237"/>
      <c r="P38" s="83"/>
      <c r="Q38" s="83"/>
      <c r="R38" s="83"/>
      <c r="S38" s="83"/>
      <c r="T38" s="83"/>
      <c r="U38" s="83"/>
      <c r="V38" s="83"/>
      <c r="W38" s="83"/>
      <c r="X38" s="84"/>
      <c r="Y38" s="230" t="s">
        <v>14</v>
      </c>
      <c r="Z38" s="231"/>
      <c r="AA38" s="232"/>
      <c r="AB38" s="175"/>
      <c r="AC38" s="175"/>
      <c r="AD38" s="175"/>
      <c r="AE38" s="96"/>
      <c r="AF38" s="97"/>
      <c r="AG38" s="97"/>
      <c r="AH38" s="97"/>
      <c r="AI38" s="98"/>
      <c r="AJ38" s="96"/>
      <c r="AK38" s="97"/>
      <c r="AL38" s="97"/>
      <c r="AM38" s="97"/>
      <c r="AN38" s="98"/>
      <c r="AO38" s="96"/>
      <c r="AP38" s="97"/>
      <c r="AQ38" s="97"/>
      <c r="AR38" s="97"/>
      <c r="AS38" s="98"/>
      <c r="AT38" s="202"/>
      <c r="AU38" s="202"/>
      <c r="AV38" s="202"/>
      <c r="AW38" s="202"/>
      <c r="AX38" s="203"/>
    </row>
    <row r="39" spans="1:50" ht="22.5" hidden="1" customHeight="1" x14ac:dyDescent="0.15">
      <c r="A39" s="138"/>
      <c r="B39" s="139"/>
      <c r="C39" s="139"/>
      <c r="D39" s="139"/>
      <c r="E39" s="139"/>
      <c r="F39" s="140"/>
      <c r="G39" s="238"/>
      <c r="H39" s="239"/>
      <c r="I39" s="239"/>
      <c r="J39" s="239"/>
      <c r="K39" s="239"/>
      <c r="L39" s="239"/>
      <c r="M39" s="239"/>
      <c r="N39" s="239"/>
      <c r="O39" s="240"/>
      <c r="P39" s="86"/>
      <c r="Q39" s="86"/>
      <c r="R39" s="86"/>
      <c r="S39" s="86"/>
      <c r="T39" s="86"/>
      <c r="U39" s="86"/>
      <c r="V39" s="86"/>
      <c r="W39" s="86"/>
      <c r="X39" s="87"/>
      <c r="Y39" s="146" t="s">
        <v>65</v>
      </c>
      <c r="Z39" s="92"/>
      <c r="AA39" s="93"/>
      <c r="AB39" s="204"/>
      <c r="AC39" s="204"/>
      <c r="AD39" s="204"/>
      <c r="AE39" s="96"/>
      <c r="AF39" s="97"/>
      <c r="AG39" s="97"/>
      <c r="AH39" s="97"/>
      <c r="AI39" s="98"/>
      <c r="AJ39" s="96"/>
      <c r="AK39" s="97"/>
      <c r="AL39" s="97"/>
      <c r="AM39" s="97"/>
      <c r="AN39" s="98"/>
      <c r="AO39" s="96"/>
      <c r="AP39" s="97"/>
      <c r="AQ39" s="97"/>
      <c r="AR39" s="97"/>
      <c r="AS39" s="98"/>
      <c r="AT39" s="96"/>
      <c r="AU39" s="97"/>
      <c r="AV39" s="97"/>
      <c r="AW39" s="97"/>
      <c r="AX39" s="353"/>
    </row>
    <row r="40" spans="1:50" ht="22.5" hidden="1" customHeight="1" x14ac:dyDescent="0.15">
      <c r="A40" s="141"/>
      <c r="B40" s="142"/>
      <c r="C40" s="142"/>
      <c r="D40" s="142"/>
      <c r="E40" s="142"/>
      <c r="F40" s="143"/>
      <c r="G40" s="241"/>
      <c r="H40" s="242"/>
      <c r="I40" s="242"/>
      <c r="J40" s="242"/>
      <c r="K40" s="242"/>
      <c r="L40" s="242"/>
      <c r="M40" s="242"/>
      <c r="N40" s="242"/>
      <c r="O40" s="243"/>
      <c r="P40" s="89"/>
      <c r="Q40" s="89"/>
      <c r="R40" s="89"/>
      <c r="S40" s="89"/>
      <c r="T40" s="89"/>
      <c r="U40" s="89"/>
      <c r="V40" s="89"/>
      <c r="W40" s="89"/>
      <c r="X40" s="90"/>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199"/>
      <c r="AU40" s="200"/>
      <c r="AV40" s="200"/>
      <c r="AW40" s="200"/>
      <c r="AX40" s="201"/>
    </row>
    <row r="41" spans="1:50" ht="18.75" hidden="1" customHeight="1" x14ac:dyDescent="0.15">
      <c r="A41" s="134" t="s">
        <v>13</v>
      </c>
      <c r="B41" s="135"/>
      <c r="C41" s="135"/>
      <c r="D41" s="135"/>
      <c r="E41" s="135"/>
      <c r="F41" s="136"/>
      <c r="G41" s="172" t="s">
        <v>318</v>
      </c>
      <c r="H41" s="148"/>
      <c r="I41" s="148"/>
      <c r="J41" s="148"/>
      <c r="K41" s="148"/>
      <c r="L41" s="148"/>
      <c r="M41" s="148"/>
      <c r="N41" s="148"/>
      <c r="O41" s="149"/>
      <c r="P41" s="147" t="s">
        <v>82</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302</v>
      </c>
      <c r="AU41" s="180"/>
      <c r="AV41" s="180"/>
      <c r="AW41" s="180"/>
      <c r="AX41" s="181"/>
    </row>
    <row r="42" spans="1:50" ht="18.75" hidden="1" customHeight="1" x14ac:dyDescent="0.15">
      <c r="A42" s="134"/>
      <c r="B42" s="135"/>
      <c r="C42" s="135"/>
      <c r="D42" s="135"/>
      <c r="E42" s="135"/>
      <c r="F42" s="136"/>
      <c r="G42" s="173"/>
      <c r="H42" s="80"/>
      <c r="I42" s="80"/>
      <c r="J42" s="80"/>
      <c r="K42" s="80"/>
      <c r="L42" s="80"/>
      <c r="M42" s="80"/>
      <c r="N42" s="80"/>
      <c r="O42" s="151"/>
      <c r="P42" s="150"/>
      <c r="Q42" s="80"/>
      <c r="R42" s="80"/>
      <c r="S42" s="80"/>
      <c r="T42" s="80"/>
      <c r="U42" s="80"/>
      <c r="V42" s="80"/>
      <c r="W42" s="80"/>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6"/>
      <c r="AU42" s="79"/>
      <c r="AV42" s="79"/>
      <c r="AW42" s="80" t="s">
        <v>355</v>
      </c>
      <c r="AX42" s="81"/>
    </row>
    <row r="43" spans="1:50" ht="22.5" hidden="1" customHeight="1" x14ac:dyDescent="0.15">
      <c r="A43" s="137"/>
      <c r="B43" s="135"/>
      <c r="C43" s="135"/>
      <c r="D43" s="135"/>
      <c r="E43" s="135"/>
      <c r="F43" s="136"/>
      <c r="G43" s="235"/>
      <c r="H43" s="236"/>
      <c r="I43" s="236"/>
      <c r="J43" s="236"/>
      <c r="K43" s="236"/>
      <c r="L43" s="236"/>
      <c r="M43" s="236"/>
      <c r="N43" s="236"/>
      <c r="O43" s="237"/>
      <c r="P43" s="83"/>
      <c r="Q43" s="83"/>
      <c r="R43" s="83"/>
      <c r="S43" s="83"/>
      <c r="T43" s="83"/>
      <c r="U43" s="83"/>
      <c r="V43" s="83"/>
      <c r="W43" s="83"/>
      <c r="X43" s="84"/>
      <c r="Y43" s="230" t="s">
        <v>14</v>
      </c>
      <c r="Z43" s="231"/>
      <c r="AA43" s="232"/>
      <c r="AB43" s="175"/>
      <c r="AC43" s="175"/>
      <c r="AD43" s="175"/>
      <c r="AE43" s="96"/>
      <c r="AF43" s="97"/>
      <c r="AG43" s="97"/>
      <c r="AH43" s="97"/>
      <c r="AI43" s="98"/>
      <c r="AJ43" s="96"/>
      <c r="AK43" s="97"/>
      <c r="AL43" s="97"/>
      <c r="AM43" s="97"/>
      <c r="AN43" s="98"/>
      <c r="AO43" s="96"/>
      <c r="AP43" s="97"/>
      <c r="AQ43" s="97"/>
      <c r="AR43" s="97"/>
      <c r="AS43" s="98"/>
      <c r="AT43" s="202"/>
      <c r="AU43" s="202"/>
      <c r="AV43" s="202"/>
      <c r="AW43" s="202"/>
      <c r="AX43" s="203"/>
    </row>
    <row r="44" spans="1:50" ht="22.5" hidden="1" customHeight="1" x14ac:dyDescent="0.15">
      <c r="A44" s="138"/>
      <c r="B44" s="139"/>
      <c r="C44" s="139"/>
      <c r="D44" s="139"/>
      <c r="E44" s="139"/>
      <c r="F44" s="140"/>
      <c r="G44" s="238"/>
      <c r="H44" s="239"/>
      <c r="I44" s="239"/>
      <c r="J44" s="239"/>
      <c r="K44" s="239"/>
      <c r="L44" s="239"/>
      <c r="M44" s="239"/>
      <c r="N44" s="239"/>
      <c r="O44" s="240"/>
      <c r="P44" s="86"/>
      <c r="Q44" s="86"/>
      <c r="R44" s="86"/>
      <c r="S44" s="86"/>
      <c r="T44" s="86"/>
      <c r="U44" s="86"/>
      <c r="V44" s="86"/>
      <c r="W44" s="86"/>
      <c r="X44" s="87"/>
      <c r="Y44" s="146" t="s">
        <v>65</v>
      </c>
      <c r="Z44" s="92"/>
      <c r="AA44" s="93"/>
      <c r="AB44" s="204"/>
      <c r="AC44" s="204"/>
      <c r="AD44" s="204"/>
      <c r="AE44" s="96"/>
      <c r="AF44" s="97"/>
      <c r="AG44" s="97"/>
      <c r="AH44" s="97"/>
      <c r="AI44" s="98"/>
      <c r="AJ44" s="96"/>
      <c r="AK44" s="97"/>
      <c r="AL44" s="97"/>
      <c r="AM44" s="97"/>
      <c r="AN44" s="98"/>
      <c r="AO44" s="96"/>
      <c r="AP44" s="97"/>
      <c r="AQ44" s="97"/>
      <c r="AR44" s="97"/>
      <c r="AS44" s="98"/>
      <c r="AT44" s="96"/>
      <c r="AU44" s="97"/>
      <c r="AV44" s="97"/>
      <c r="AW44" s="97"/>
      <c r="AX44" s="353"/>
    </row>
    <row r="45" spans="1:50" ht="22.5" hidden="1" customHeight="1" x14ac:dyDescent="0.15">
      <c r="A45" s="138"/>
      <c r="B45" s="139"/>
      <c r="C45" s="139"/>
      <c r="D45" s="139"/>
      <c r="E45" s="139"/>
      <c r="F45" s="140"/>
      <c r="G45" s="238"/>
      <c r="H45" s="239"/>
      <c r="I45" s="239"/>
      <c r="J45" s="239"/>
      <c r="K45" s="239"/>
      <c r="L45" s="239"/>
      <c r="M45" s="239"/>
      <c r="N45" s="239"/>
      <c r="O45" s="240"/>
      <c r="P45" s="86"/>
      <c r="Q45" s="86"/>
      <c r="R45" s="86"/>
      <c r="S45" s="86"/>
      <c r="T45" s="86"/>
      <c r="U45" s="86"/>
      <c r="V45" s="86"/>
      <c r="W45" s="86"/>
      <c r="X45" s="87"/>
      <c r="Y45" s="158" t="s">
        <v>15</v>
      </c>
      <c r="Z45" s="159"/>
      <c r="AA45" s="160"/>
      <c r="AB45" s="95" t="s">
        <v>16</v>
      </c>
      <c r="AC45" s="95"/>
      <c r="AD45" s="95"/>
      <c r="AE45" s="96"/>
      <c r="AF45" s="97"/>
      <c r="AG45" s="97"/>
      <c r="AH45" s="97"/>
      <c r="AI45" s="98"/>
      <c r="AJ45" s="96"/>
      <c r="AK45" s="97"/>
      <c r="AL45" s="97"/>
      <c r="AM45" s="97"/>
      <c r="AN45" s="98"/>
      <c r="AO45" s="96"/>
      <c r="AP45" s="97"/>
      <c r="AQ45" s="97"/>
      <c r="AR45" s="97"/>
      <c r="AS45" s="98"/>
      <c r="AT45" s="199"/>
      <c r="AU45" s="200"/>
      <c r="AV45" s="200"/>
      <c r="AW45" s="200"/>
      <c r="AX45" s="201"/>
    </row>
    <row r="46" spans="1:50" ht="22.5" customHeight="1" x14ac:dyDescent="0.15">
      <c r="A46" s="105" t="s">
        <v>321</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4.25" hidden="1" customHeight="1" x14ac:dyDescent="0.15">
      <c r="A47" s="659" t="s">
        <v>319</v>
      </c>
      <c r="B47" s="107" t="s">
        <v>316</v>
      </c>
      <c r="C47" s="108"/>
      <c r="D47" s="108"/>
      <c r="E47" s="108"/>
      <c r="F47" s="109"/>
      <c r="G47" s="170" t="s">
        <v>310</v>
      </c>
      <c r="H47" s="170"/>
      <c r="I47" s="170"/>
      <c r="J47" s="170"/>
      <c r="K47" s="170"/>
      <c r="L47" s="170"/>
      <c r="M47" s="170"/>
      <c r="N47" s="170"/>
      <c r="O47" s="170"/>
      <c r="P47" s="170"/>
      <c r="Q47" s="170"/>
      <c r="R47" s="170"/>
      <c r="S47" s="170"/>
      <c r="T47" s="170"/>
      <c r="U47" s="170"/>
      <c r="V47" s="170"/>
      <c r="W47" s="170"/>
      <c r="X47" s="170"/>
      <c r="Y47" s="170"/>
      <c r="Z47" s="170"/>
      <c r="AA47" s="171"/>
      <c r="AB47" s="310" t="s">
        <v>309</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11"/>
    </row>
    <row r="48" spans="1:50" ht="14.25" hidden="1" customHeight="1" x14ac:dyDescent="0.15">
      <c r="A48" s="659"/>
      <c r="B48" s="107"/>
      <c r="C48" s="108"/>
      <c r="D48" s="108"/>
      <c r="E48" s="108"/>
      <c r="F48" s="109"/>
      <c r="G48" s="80"/>
      <c r="H48" s="80"/>
      <c r="I48" s="80"/>
      <c r="J48" s="80"/>
      <c r="K48" s="80"/>
      <c r="L48" s="80"/>
      <c r="M48" s="80"/>
      <c r="N48" s="80"/>
      <c r="O48" s="80"/>
      <c r="P48" s="80"/>
      <c r="Q48" s="80"/>
      <c r="R48" s="80"/>
      <c r="S48" s="80"/>
      <c r="T48" s="80"/>
      <c r="U48" s="80"/>
      <c r="V48" s="80"/>
      <c r="W48" s="80"/>
      <c r="X48" s="80"/>
      <c r="Y48" s="80"/>
      <c r="Z48" s="80"/>
      <c r="AA48" s="151"/>
      <c r="AB48" s="150"/>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7" hidden="1" customHeight="1" x14ac:dyDescent="0.15">
      <c r="A49" s="659"/>
      <c r="B49" s="107"/>
      <c r="C49" s="108"/>
      <c r="D49" s="108"/>
      <c r="E49" s="108"/>
      <c r="F49" s="109"/>
      <c r="G49" s="302"/>
      <c r="H49" s="302"/>
      <c r="I49" s="302"/>
      <c r="J49" s="302"/>
      <c r="K49" s="302"/>
      <c r="L49" s="302"/>
      <c r="M49" s="302"/>
      <c r="N49" s="302"/>
      <c r="O49" s="302"/>
      <c r="P49" s="302"/>
      <c r="Q49" s="302"/>
      <c r="R49" s="302"/>
      <c r="S49" s="302"/>
      <c r="T49" s="302"/>
      <c r="U49" s="302"/>
      <c r="V49" s="302"/>
      <c r="W49" s="302"/>
      <c r="X49" s="302"/>
      <c r="Y49" s="302"/>
      <c r="Z49" s="302"/>
      <c r="AA49" s="620"/>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7" hidden="1" customHeight="1" x14ac:dyDescent="0.15">
      <c r="A50" s="659"/>
      <c r="B50" s="107"/>
      <c r="C50" s="108"/>
      <c r="D50" s="108"/>
      <c r="E50" s="108"/>
      <c r="F50" s="109"/>
      <c r="G50" s="305"/>
      <c r="H50" s="305"/>
      <c r="I50" s="305"/>
      <c r="J50" s="305"/>
      <c r="K50" s="305"/>
      <c r="L50" s="305"/>
      <c r="M50" s="305"/>
      <c r="N50" s="305"/>
      <c r="O50" s="305"/>
      <c r="P50" s="305"/>
      <c r="Q50" s="305"/>
      <c r="R50" s="305"/>
      <c r="S50" s="305"/>
      <c r="T50" s="305"/>
      <c r="U50" s="305"/>
      <c r="V50" s="305"/>
      <c r="W50" s="305"/>
      <c r="X50" s="305"/>
      <c r="Y50" s="305"/>
      <c r="Z50" s="305"/>
      <c r="AA50" s="621"/>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7" hidden="1" customHeight="1" x14ac:dyDescent="0.15">
      <c r="A51" s="659"/>
      <c r="B51" s="110"/>
      <c r="C51" s="111"/>
      <c r="D51" s="111"/>
      <c r="E51" s="111"/>
      <c r="F51" s="112"/>
      <c r="G51" s="308"/>
      <c r="H51" s="308"/>
      <c r="I51" s="308"/>
      <c r="J51" s="308"/>
      <c r="K51" s="308"/>
      <c r="L51" s="308"/>
      <c r="M51" s="308"/>
      <c r="N51" s="308"/>
      <c r="O51" s="308"/>
      <c r="P51" s="308"/>
      <c r="Q51" s="308"/>
      <c r="R51" s="308"/>
      <c r="S51" s="308"/>
      <c r="T51" s="308"/>
      <c r="U51" s="308"/>
      <c r="V51" s="308"/>
      <c r="W51" s="308"/>
      <c r="X51" s="308"/>
      <c r="Y51" s="308"/>
      <c r="Z51" s="308"/>
      <c r="AA51" s="622"/>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4.25" hidden="1" customHeight="1" x14ac:dyDescent="0.15">
      <c r="A52" s="659"/>
      <c r="B52" s="108" t="s">
        <v>317</v>
      </c>
      <c r="C52" s="108"/>
      <c r="D52" s="108"/>
      <c r="E52" s="108"/>
      <c r="F52" s="109"/>
      <c r="G52" s="172" t="s">
        <v>84</v>
      </c>
      <c r="H52" s="148"/>
      <c r="I52" s="148"/>
      <c r="J52" s="148"/>
      <c r="K52" s="148"/>
      <c r="L52" s="148"/>
      <c r="M52" s="148"/>
      <c r="N52" s="148"/>
      <c r="O52" s="149"/>
      <c r="P52" s="147" t="s">
        <v>88</v>
      </c>
      <c r="Q52" s="148"/>
      <c r="R52" s="148"/>
      <c r="S52" s="148"/>
      <c r="T52" s="148"/>
      <c r="U52" s="148"/>
      <c r="V52" s="148"/>
      <c r="W52" s="148"/>
      <c r="X52" s="149"/>
      <c r="Y52" s="211"/>
      <c r="Z52" s="212"/>
      <c r="AA52" s="213"/>
      <c r="AB52" s="217" t="s">
        <v>12</v>
      </c>
      <c r="AC52" s="218"/>
      <c r="AD52" s="219"/>
      <c r="AE52" s="147" t="s">
        <v>69</v>
      </c>
      <c r="AF52" s="148"/>
      <c r="AG52" s="148"/>
      <c r="AH52" s="148"/>
      <c r="AI52" s="149"/>
      <c r="AJ52" s="147" t="s">
        <v>70</v>
      </c>
      <c r="AK52" s="148"/>
      <c r="AL52" s="148"/>
      <c r="AM52" s="148"/>
      <c r="AN52" s="149"/>
      <c r="AO52" s="147" t="s">
        <v>71</v>
      </c>
      <c r="AP52" s="148"/>
      <c r="AQ52" s="148"/>
      <c r="AR52" s="148"/>
      <c r="AS52" s="149"/>
      <c r="AT52" s="179" t="s">
        <v>302</v>
      </c>
      <c r="AU52" s="180"/>
      <c r="AV52" s="180"/>
      <c r="AW52" s="180"/>
      <c r="AX52" s="181"/>
    </row>
    <row r="53" spans="1:50" ht="14.25" hidden="1" customHeight="1" x14ac:dyDescent="0.15">
      <c r="A53" s="659"/>
      <c r="B53" s="108"/>
      <c r="C53" s="108"/>
      <c r="D53" s="108"/>
      <c r="E53" s="108"/>
      <c r="F53" s="109"/>
      <c r="G53" s="173"/>
      <c r="H53" s="80"/>
      <c r="I53" s="80"/>
      <c r="J53" s="80"/>
      <c r="K53" s="80"/>
      <c r="L53" s="80"/>
      <c r="M53" s="80"/>
      <c r="N53" s="80"/>
      <c r="O53" s="151"/>
      <c r="P53" s="150"/>
      <c r="Q53" s="80"/>
      <c r="R53" s="80"/>
      <c r="S53" s="80"/>
      <c r="T53" s="80"/>
      <c r="U53" s="80"/>
      <c r="V53" s="80"/>
      <c r="W53" s="80"/>
      <c r="X53" s="151"/>
      <c r="Y53" s="214"/>
      <c r="Z53" s="215"/>
      <c r="AA53" s="216"/>
      <c r="AB53" s="220"/>
      <c r="AC53" s="221"/>
      <c r="AD53" s="222"/>
      <c r="AE53" s="150"/>
      <c r="AF53" s="80"/>
      <c r="AG53" s="80"/>
      <c r="AH53" s="80"/>
      <c r="AI53" s="151"/>
      <c r="AJ53" s="150"/>
      <c r="AK53" s="80"/>
      <c r="AL53" s="80"/>
      <c r="AM53" s="80"/>
      <c r="AN53" s="151"/>
      <c r="AO53" s="150"/>
      <c r="AP53" s="80"/>
      <c r="AQ53" s="80"/>
      <c r="AR53" s="80"/>
      <c r="AS53" s="151"/>
      <c r="AT53" s="66"/>
      <c r="AU53" s="79"/>
      <c r="AV53" s="79"/>
      <c r="AW53" s="80" t="s">
        <v>355</v>
      </c>
      <c r="AX53" s="81"/>
    </row>
    <row r="54" spans="1:50" ht="22.5" hidden="1" customHeight="1" x14ac:dyDescent="0.15">
      <c r="A54" s="659"/>
      <c r="B54" s="108"/>
      <c r="C54" s="108"/>
      <c r="D54" s="108"/>
      <c r="E54" s="108"/>
      <c r="F54" s="109"/>
      <c r="G54" s="82"/>
      <c r="H54" s="83"/>
      <c r="I54" s="83"/>
      <c r="J54" s="83"/>
      <c r="K54" s="83"/>
      <c r="L54" s="83"/>
      <c r="M54" s="83"/>
      <c r="N54" s="83"/>
      <c r="O54" s="84"/>
      <c r="P54" s="223"/>
      <c r="Q54" s="224"/>
      <c r="R54" s="224"/>
      <c r="S54" s="224"/>
      <c r="T54" s="224"/>
      <c r="U54" s="224"/>
      <c r="V54" s="224"/>
      <c r="W54" s="224"/>
      <c r="X54" s="225"/>
      <c r="Y54" s="589" t="s">
        <v>85</v>
      </c>
      <c r="Z54" s="590"/>
      <c r="AA54" s="591"/>
      <c r="AB54" s="119"/>
      <c r="AC54" s="120"/>
      <c r="AD54" s="120"/>
      <c r="AE54" s="96"/>
      <c r="AF54" s="97"/>
      <c r="AG54" s="97"/>
      <c r="AH54" s="97"/>
      <c r="AI54" s="98"/>
      <c r="AJ54" s="96"/>
      <c r="AK54" s="97"/>
      <c r="AL54" s="97"/>
      <c r="AM54" s="97"/>
      <c r="AN54" s="98"/>
      <c r="AO54" s="96"/>
      <c r="AP54" s="97"/>
      <c r="AQ54" s="97"/>
      <c r="AR54" s="97"/>
      <c r="AS54" s="98"/>
      <c r="AT54" s="202"/>
      <c r="AU54" s="202"/>
      <c r="AV54" s="202"/>
      <c r="AW54" s="202"/>
      <c r="AX54" s="203"/>
    </row>
    <row r="55" spans="1:50" ht="22.5" hidden="1" customHeight="1" x14ac:dyDescent="0.15">
      <c r="A55" s="659"/>
      <c r="B55" s="108"/>
      <c r="C55" s="108"/>
      <c r="D55" s="108"/>
      <c r="E55" s="108"/>
      <c r="F55" s="109"/>
      <c r="G55" s="85"/>
      <c r="H55" s="86"/>
      <c r="I55" s="86"/>
      <c r="J55" s="86"/>
      <c r="K55" s="86"/>
      <c r="L55" s="86"/>
      <c r="M55" s="86"/>
      <c r="N55" s="86"/>
      <c r="O55" s="87"/>
      <c r="P55" s="226"/>
      <c r="Q55" s="226"/>
      <c r="R55" s="226"/>
      <c r="S55" s="226"/>
      <c r="T55" s="226"/>
      <c r="U55" s="226"/>
      <c r="V55" s="226"/>
      <c r="W55" s="226"/>
      <c r="X55" s="227"/>
      <c r="Y55" s="102" t="s">
        <v>65</v>
      </c>
      <c r="Z55" s="103"/>
      <c r="AA55" s="104"/>
      <c r="AB55" s="119"/>
      <c r="AC55" s="120"/>
      <c r="AD55" s="120"/>
      <c r="AE55" s="96"/>
      <c r="AF55" s="97"/>
      <c r="AG55" s="97"/>
      <c r="AH55" s="97"/>
      <c r="AI55" s="98"/>
      <c r="AJ55" s="96"/>
      <c r="AK55" s="97"/>
      <c r="AL55" s="97"/>
      <c r="AM55" s="97"/>
      <c r="AN55" s="98"/>
      <c r="AO55" s="96"/>
      <c r="AP55" s="97"/>
      <c r="AQ55" s="97"/>
      <c r="AR55" s="97"/>
      <c r="AS55" s="98"/>
      <c r="AT55" s="96"/>
      <c r="AU55" s="97"/>
      <c r="AV55" s="97"/>
      <c r="AW55" s="97"/>
      <c r="AX55" s="353"/>
    </row>
    <row r="56" spans="1:50" ht="22.5" hidden="1" customHeight="1" x14ac:dyDescent="0.15">
      <c r="A56" s="659"/>
      <c r="B56" s="111"/>
      <c r="C56" s="111"/>
      <c r="D56" s="111"/>
      <c r="E56" s="111"/>
      <c r="F56" s="112"/>
      <c r="G56" s="88"/>
      <c r="H56" s="89"/>
      <c r="I56" s="89"/>
      <c r="J56" s="89"/>
      <c r="K56" s="89"/>
      <c r="L56" s="89"/>
      <c r="M56" s="89"/>
      <c r="N56" s="89"/>
      <c r="O56" s="90"/>
      <c r="P56" s="228"/>
      <c r="Q56" s="228"/>
      <c r="R56" s="228"/>
      <c r="S56" s="228"/>
      <c r="T56" s="228"/>
      <c r="U56" s="228"/>
      <c r="V56" s="228"/>
      <c r="W56" s="228"/>
      <c r="X56" s="229"/>
      <c r="Y56" s="144" t="s">
        <v>15</v>
      </c>
      <c r="Z56" s="103"/>
      <c r="AA56" s="104"/>
      <c r="AB56" s="145" t="s">
        <v>16</v>
      </c>
      <c r="AC56" s="145"/>
      <c r="AD56" s="145"/>
      <c r="AE56" s="96"/>
      <c r="AF56" s="97"/>
      <c r="AG56" s="97"/>
      <c r="AH56" s="97"/>
      <c r="AI56" s="98"/>
      <c r="AJ56" s="96"/>
      <c r="AK56" s="97"/>
      <c r="AL56" s="97"/>
      <c r="AM56" s="97"/>
      <c r="AN56" s="98"/>
      <c r="AO56" s="96"/>
      <c r="AP56" s="97"/>
      <c r="AQ56" s="97"/>
      <c r="AR56" s="97"/>
      <c r="AS56" s="98"/>
      <c r="AT56" s="199"/>
      <c r="AU56" s="200"/>
      <c r="AV56" s="200"/>
      <c r="AW56" s="200"/>
      <c r="AX56" s="201"/>
    </row>
    <row r="57" spans="1:50" ht="18.75" hidden="1" customHeight="1" x14ac:dyDescent="0.15">
      <c r="A57" s="659"/>
      <c r="B57" s="108" t="s">
        <v>317</v>
      </c>
      <c r="C57" s="108"/>
      <c r="D57" s="108"/>
      <c r="E57" s="108"/>
      <c r="F57" s="109"/>
      <c r="G57" s="172" t="s">
        <v>84</v>
      </c>
      <c r="H57" s="148"/>
      <c r="I57" s="148"/>
      <c r="J57" s="148"/>
      <c r="K57" s="148"/>
      <c r="L57" s="148"/>
      <c r="M57" s="148"/>
      <c r="N57" s="148"/>
      <c r="O57" s="149"/>
      <c r="P57" s="147" t="s">
        <v>88</v>
      </c>
      <c r="Q57" s="148"/>
      <c r="R57" s="148"/>
      <c r="S57" s="148"/>
      <c r="T57" s="148"/>
      <c r="U57" s="148"/>
      <c r="V57" s="148"/>
      <c r="W57" s="148"/>
      <c r="X57" s="149"/>
      <c r="Y57" s="211"/>
      <c r="Z57" s="212"/>
      <c r="AA57" s="213"/>
      <c r="AB57" s="217" t="s">
        <v>12</v>
      </c>
      <c r="AC57" s="218"/>
      <c r="AD57" s="219"/>
      <c r="AE57" s="147" t="s">
        <v>69</v>
      </c>
      <c r="AF57" s="148"/>
      <c r="AG57" s="148"/>
      <c r="AH57" s="148"/>
      <c r="AI57" s="149"/>
      <c r="AJ57" s="147" t="s">
        <v>70</v>
      </c>
      <c r="AK57" s="148"/>
      <c r="AL57" s="148"/>
      <c r="AM57" s="148"/>
      <c r="AN57" s="149"/>
      <c r="AO57" s="147" t="s">
        <v>71</v>
      </c>
      <c r="AP57" s="148"/>
      <c r="AQ57" s="148"/>
      <c r="AR57" s="148"/>
      <c r="AS57" s="149"/>
      <c r="AT57" s="179" t="s">
        <v>302</v>
      </c>
      <c r="AU57" s="180"/>
      <c r="AV57" s="180"/>
      <c r="AW57" s="180"/>
      <c r="AX57" s="181"/>
    </row>
    <row r="58" spans="1:50" ht="18.75" hidden="1" customHeight="1" x14ac:dyDescent="0.15">
      <c r="A58" s="659"/>
      <c r="B58" s="108"/>
      <c r="C58" s="108"/>
      <c r="D58" s="108"/>
      <c r="E58" s="108"/>
      <c r="F58" s="109"/>
      <c r="G58" s="173"/>
      <c r="H58" s="80"/>
      <c r="I58" s="80"/>
      <c r="J58" s="80"/>
      <c r="K58" s="80"/>
      <c r="L58" s="80"/>
      <c r="M58" s="80"/>
      <c r="N58" s="80"/>
      <c r="O58" s="151"/>
      <c r="P58" s="150"/>
      <c r="Q58" s="80"/>
      <c r="R58" s="80"/>
      <c r="S58" s="80"/>
      <c r="T58" s="80"/>
      <c r="U58" s="80"/>
      <c r="V58" s="80"/>
      <c r="W58" s="80"/>
      <c r="X58" s="151"/>
      <c r="Y58" s="214"/>
      <c r="Z58" s="215"/>
      <c r="AA58" s="216"/>
      <c r="AB58" s="220"/>
      <c r="AC58" s="221"/>
      <c r="AD58" s="222"/>
      <c r="AE58" s="150"/>
      <c r="AF58" s="80"/>
      <c r="AG58" s="80"/>
      <c r="AH58" s="80"/>
      <c r="AI58" s="151"/>
      <c r="AJ58" s="150"/>
      <c r="AK58" s="80"/>
      <c r="AL58" s="80"/>
      <c r="AM58" s="80"/>
      <c r="AN58" s="151"/>
      <c r="AO58" s="150"/>
      <c r="AP58" s="80"/>
      <c r="AQ58" s="80"/>
      <c r="AR58" s="80"/>
      <c r="AS58" s="151"/>
      <c r="AT58" s="66"/>
      <c r="AU58" s="79"/>
      <c r="AV58" s="79"/>
      <c r="AW58" s="80" t="s">
        <v>355</v>
      </c>
      <c r="AX58" s="81"/>
    </row>
    <row r="59" spans="1:50" ht="22.5" hidden="1" customHeight="1" x14ac:dyDescent="0.15">
      <c r="A59" s="659"/>
      <c r="B59" s="108"/>
      <c r="C59" s="108"/>
      <c r="D59" s="108"/>
      <c r="E59" s="108"/>
      <c r="F59" s="109"/>
      <c r="G59" s="82"/>
      <c r="H59" s="83"/>
      <c r="I59" s="83"/>
      <c r="J59" s="83"/>
      <c r="K59" s="83"/>
      <c r="L59" s="83"/>
      <c r="M59" s="83"/>
      <c r="N59" s="83"/>
      <c r="O59" s="84"/>
      <c r="P59" s="223"/>
      <c r="Q59" s="224"/>
      <c r="R59" s="224"/>
      <c r="S59" s="224"/>
      <c r="T59" s="224"/>
      <c r="U59" s="224"/>
      <c r="V59" s="224"/>
      <c r="W59" s="224"/>
      <c r="X59" s="225"/>
      <c r="Y59" s="589" t="s">
        <v>85</v>
      </c>
      <c r="Z59" s="590"/>
      <c r="AA59" s="591"/>
      <c r="AB59" s="119"/>
      <c r="AC59" s="120"/>
      <c r="AD59" s="120"/>
      <c r="AE59" s="96"/>
      <c r="AF59" s="97"/>
      <c r="AG59" s="97"/>
      <c r="AH59" s="97"/>
      <c r="AI59" s="98"/>
      <c r="AJ59" s="96"/>
      <c r="AK59" s="97"/>
      <c r="AL59" s="97"/>
      <c r="AM59" s="97"/>
      <c r="AN59" s="98"/>
      <c r="AO59" s="96"/>
      <c r="AP59" s="97"/>
      <c r="AQ59" s="97"/>
      <c r="AR59" s="97"/>
      <c r="AS59" s="98"/>
      <c r="AT59" s="202"/>
      <c r="AU59" s="202"/>
      <c r="AV59" s="202"/>
      <c r="AW59" s="202"/>
      <c r="AX59" s="203"/>
    </row>
    <row r="60" spans="1:50" ht="22.5" hidden="1" customHeight="1" x14ac:dyDescent="0.15">
      <c r="A60" s="659"/>
      <c r="B60" s="108"/>
      <c r="C60" s="108"/>
      <c r="D60" s="108"/>
      <c r="E60" s="108"/>
      <c r="F60" s="109"/>
      <c r="G60" s="85"/>
      <c r="H60" s="86"/>
      <c r="I60" s="86"/>
      <c r="J60" s="86"/>
      <c r="K60" s="86"/>
      <c r="L60" s="86"/>
      <c r="M60" s="86"/>
      <c r="N60" s="86"/>
      <c r="O60" s="87"/>
      <c r="P60" s="226"/>
      <c r="Q60" s="226"/>
      <c r="R60" s="226"/>
      <c r="S60" s="226"/>
      <c r="T60" s="226"/>
      <c r="U60" s="226"/>
      <c r="V60" s="226"/>
      <c r="W60" s="226"/>
      <c r="X60" s="227"/>
      <c r="Y60" s="102" t="s">
        <v>65</v>
      </c>
      <c r="Z60" s="103"/>
      <c r="AA60" s="104"/>
      <c r="AB60" s="657"/>
      <c r="AC60" s="658"/>
      <c r="AD60" s="658"/>
      <c r="AE60" s="96"/>
      <c r="AF60" s="97"/>
      <c r="AG60" s="97"/>
      <c r="AH60" s="97"/>
      <c r="AI60" s="98"/>
      <c r="AJ60" s="96"/>
      <c r="AK60" s="97"/>
      <c r="AL60" s="97"/>
      <c r="AM60" s="97"/>
      <c r="AN60" s="98"/>
      <c r="AO60" s="96"/>
      <c r="AP60" s="97"/>
      <c r="AQ60" s="97"/>
      <c r="AR60" s="97"/>
      <c r="AS60" s="98"/>
      <c r="AT60" s="96"/>
      <c r="AU60" s="97"/>
      <c r="AV60" s="97"/>
      <c r="AW60" s="97"/>
      <c r="AX60" s="353"/>
    </row>
    <row r="61" spans="1:50" ht="22.5" hidden="1" customHeight="1" x14ac:dyDescent="0.15">
      <c r="A61" s="659"/>
      <c r="B61" s="111"/>
      <c r="C61" s="111"/>
      <c r="D61" s="111"/>
      <c r="E61" s="111"/>
      <c r="F61" s="112"/>
      <c r="G61" s="88"/>
      <c r="H61" s="89"/>
      <c r="I61" s="89"/>
      <c r="J61" s="89"/>
      <c r="K61" s="89"/>
      <c r="L61" s="89"/>
      <c r="M61" s="89"/>
      <c r="N61" s="89"/>
      <c r="O61" s="90"/>
      <c r="P61" s="228"/>
      <c r="Q61" s="228"/>
      <c r="R61" s="228"/>
      <c r="S61" s="228"/>
      <c r="T61" s="228"/>
      <c r="U61" s="228"/>
      <c r="V61" s="228"/>
      <c r="W61" s="228"/>
      <c r="X61" s="229"/>
      <c r="Y61" s="144" t="s">
        <v>15</v>
      </c>
      <c r="Z61" s="103"/>
      <c r="AA61" s="104"/>
      <c r="AB61" s="145" t="s">
        <v>16</v>
      </c>
      <c r="AC61" s="145"/>
      <c r="AD61" s="145"/>
      <c r="AE61" s="96"/>
      <c r="AF61" s="97"/>
      <c r="AG61" s="97"/>
      <c r="AH61" s="97"/>
      <c r="AI61" s="98"/>
      <c r="AJ61" s="96"/>
      <c r="AK61" s="97"/>
      <c r="AL61" s="97"/>
      <c r="AM61" s="97"/>
      <c r="AN61" s="98"/>
      <c r="AO61" s="96"/>
      <c r="AP61" s="97"/>
      <c r="AQ61" s="97"/>
      <c r="AR61" s="97"/>
      <c r="AS61" s="98"/>
      <c r="AT61" s="199"/>
      <c r="AU61" s="200"/>
      <c r="AV61" s="200"/>
      <c r="AW61" s="200"/>
      <c r="AX61" s="201"/>
    </row>
    <row r="62" spans="1:50" ht="18.75" hidden="1" customHeight="1" x14ac:dyDescent="0.15">
      <c r="A62" s="659"/>
      <c r="B62" s="108" t="s">
        <v>317</v>
      </c>
      <c r="C62" s="108"/>
      <c r="D62" s="108"/>
      <c r="E62" s="108"/>
      <c r="F62" s="109"/>
      <c r="G62" s="172" t="s">
        <v>84</v>
      </c>
      <c r="H62" s="148"/>
      <c r="I62" s="148"/>
      <c r="J62" s="148"/>
      <c r="K62" s="148"/>
      <c r="L62" s="148"/>
      <c r="M62" s="148"/>
      <c r="N62" s="148"/>
      <c r="O62" s="149"/>
      <c r="P62" s="147" t="s">
        <v>88</v>
      </c>
      <c r="Q62" s="148"/>
      <c r="R62" s="148"/>
      <c r="S62" s="148"/>
      <c r="T62" s="148"/>
      <c r="U62" s="148"/>
      <c r="V62" s="148"/>
      <c r="W62" s="148"/>
      <c r="X62" s="149"/>
      <c r="Y62" s="211"/>
      <c r="Z62" s="212"/>
      <c r="AA62" s="213"/>
      <c r="AB62" s="217" t="s">
        <v>12</v>
      </c>
      <c r="AC62" s="218"/>
      <c r="AD62" s="219"/>
      <c r="AE62" s="147" t="s">
        <v>69</v>
      </c>
      <c r="AF62" s="148"/>
      <c r="AG62" s="148"/>
      <c r="AH62" s="148"/>
      <c r="AI62" s="149"/>
      <c r="AJ62" s="147" t="s">
        <v>70</v>
      </c>
      <c r="AK62" s="148"/>
      <c r="AL62" s="148"/>
      <c r="AM62" s="148"/>
      <c r="AN62" s="149"/>
      <c r="AO62" s="147" t="s">
        <v>71</v>
      </c>
      <c r="AP62" s="148"/>
      <c r="AQ62" s="148"/>
      <c r="AR62" s="148"/>
      <c r="AS62" s="149"/>
      <c r="AT62" s="179" t="s">
        <v>302</v>
      </c>
      <c r="AU62" s="180"/>
      <c r="AV62" s="180"/>
      <c r="AW62" s="180"/>
      <c r="AX62" s="181"/>
    </row>
    <row r="63" spans="1:50" ht="18.75" hidden="1" customHeight="1" x14ac:dyDescent="0.15">
      <c r="A63" s="659"/>
      <c r="B63" s="108"/>
      <c r="C63" s="108"/>
      <c r="D63" s="108"/>
      <c r="E63" s="108"/>
      <c r="F63" s="109"/>
      <c r="G63" s="173"/>
      <c r="H63" s="80"/>
      <c r="I63" s="80"/>
      <c r="J63" s="80"/>
      <c r="K63" s="80"/>
      <c r="L63" s="80"/>
      <c r="M63" s="80"/>
      <c r="N63" s="80"/>
      <c r="O63" s="151"/>
      <c r="P63" s="150"/>
      <c r="Q63" s="80"/>
      <c r="R63" s="80"/>
      <c r="S63" s="80"/>
      <c r="T63" s="80"/>
      <c r="U63" s="80"/>
      <c r="V63" s="80"/>
      <c r="W63" s="80"/>
      <c r="X63" s="151"/>
      <c r="Y63" s="214"/>
      <c r="Z63" s="215"/>
      <c r="AA63" s="216"/>
      <c r="AB63" s="220"/>
      <c r="AC63" s="221"/>
      <c r="AD63" s="222"/>
      <c r="AE63" s="150"/>
      <c r="AF63" s="80"/>
      <c r="AG63" s="80"/>
      <c r="AH63" s="80"/>
      <c r="AI63" s="151"/>
      <c r="AJ63" s="150"/>
      <c r="AK63" s="80"/>
      <c r="AL63" s="80"/>
      <c r="AM63" s="80"/>
      <c r="AN63" s="151"/>
      <c r="AO63" s="150"/>
      <c r="AP63" s="80"/>
      <c r="AQ63" s="80"/>
      <c r="AR63" s="80"/>
      <c r="AS63" s="151"/>
      <c r="AT63" s="66"/>
      <c r="AU63" s="79"/>
      <c r="AV63" s="79"/>
      <c r="AW63" s="80" t="s">
        <v>355</v>
      </c>
      <c r="AX63" s="81"/>
    </row>
    <row r="64" spans="1:50" ht="22.5" hidden="1" customHeight="1" x14ac:dyDescent="0.15">
      <c r="A64" s="659"/>
      <c r="B64" s="108"/>
      <c r="C64" s="108"/>
      <c r="D64" s="108"/>
      <c r="E64" s="108"/>
      <c r="F64" s="109"/>
      <c r="G64" s="82"/>
      <c r="H64" s="83"/>
      <c r="I64" s="83"/>
      <c r="J64" s="83"/>
      <c r="K64" s="83"/>
      <c r="L64" s="83"/>
      <c r="M64" s="83"/>
      <c r="N64" s="83"/>
      <c r="O64" s="84"/>
      <c r="P64" s="223"/>
      <c r="Q64" s="224"/>
      <c r="R64" s="224"/>
      <c r="S64" s="224"/>
      <c r="T64" s="224"/>
      <c r="U64" s="224"/>
      <c r="V64" s="224"/>
      <c r="W64" s="224"/>
      <c r="X64" s="225"/>
      <c r="Y64" s="589" t="s">
        <v>85</v>
      </c>
      <c r="Z64" s="590"/>
      <c r="AA64" s="591"/>
      <c r="AB64" s="120"/>
      <c r="AC64" s="120"/>
      <c r="AD64" s="120"/>
      <c r="AE64" s="96"/>
      <c r="AF64" s="97"/>
      <c r="AG64" s="97"/>
      <c r="AH64" s="97"/>
      <c r="AI64" s="98"/>
      <c r="AJ64" s="96"/>
      <c r="AK64" s="97"/>
      <c r="AL64" s="97"/>
      <c r="AM64" s="97"/>
      <c r="AN64" s="98"/>
      <c r="AO64" s="96"/>
      <c r="AP64" s="97"/>
      <c r="AQ64" s="97"/>
      <c r="AR64" s="97"/>
      <c r="AS64" s="98"/>
      <c r="AT64" s="202"/>
      <c r="AU64" s="202"/>
      <c r="AV64" s="202"/>
      <c r="AW64" s="202"/>
      <c r="AX64" s="203"/>
    </row>
    <row r="65" spans="1:60" ht="22.5" hidden="1" customHeight="1" x14ac:dyDescent="0.15">
      <c r="A65" s="659"/>
      <c r="B65" s="108"/>
      <c r="C65" s="108"/>
      <c r="D65" s="108"/>
      <c r="E65" s="108"/>
      <c r="F65" s="109"/>
      <c r="G65" s="85"/>
      <c r="H65" s="86"/>
      <c r="I65" s="86"/>
      <c r="J65" s="86"/>
      <c r="K65" s="86"/>
      <c r="L65" s="86"/>
      <c r="M65" s="86"/>
      <c r="N65" s="86"/>
      <c r="O65" s="87"/>
      <c r="P65" s="226"/>
      <c r="Q65" s="226"/>
      <c r="R65" s="226"/>
      <c r="S65" s="226"/>
      <c r="T65" s="226"/>
      <c r="U65" s="226"/>
      <c r="V65" s="226"/>
      <c r="W65" s="226"/>
      <c r="X65" s="227"/>
      <c r="Y65" s="102" t="s">
        <v>65</v>
      </c>
      <c r="Z65" s="103"/>
      <c r="AA65" s="104"/>
      <c r="AB65" s="658"/>
      <c r="AC65" s="658"/>
      <c r="AD65" s="658"/>
      <c r="AE65" s="96"/>
      <c r="AF65" s="97"/>
      <c r="AG65" s="97"/>
      <c r="AH65" s="97"/>
      <c r="AI65" s="98"/>
      <c r="AJ65" s="96"/>
      <c r="AK65" s="97"/>
      <c r="AL65" s="97"/>
      <c r="AM65" s="97"/>
      <c r="AN65" s="98"/>
      <c r="AO65" s="96"/>
      <c r="AP65" s="97"/>
      <c r="AQ65" s="97"/>
      <c r="AR65" s="97"/>
      <c r="AS65" s="98"/>
      <c r="AT65" s="96"/>
      <c r="AU65" s="97"/>
      <c r="AV65" s="97"/>
      <c r="AW65" s="97"/>
      <c r="AX65" s="353"/>
    </row>
    <row r="66" spans="1:60" ht="22.5" hidden="1" customHeight="1" x14ac:dyDescent="0.15">
      <c r="A66" s="660"/>
      <c r="B66" s="111"/>
      <c r="C66" s="111"/>
      <c r="D66" s="111"/>
      <c r="E66" s="111"/>
      <c r="F66" s="112"/>
      <c r="G66" s="88"/>
      <c r="H66" s="89"/>
      <c r="I66" s="89"/>
      <c r="J66" s="89"/>
      <c r="K66" s="89"/>
      <c r="L66" s="89"/>
      <c r="M66" s="89"/>
      <c r="N66" s="89"/>
      <c r="O66" s="90"/>
      <c r="P66" s="228"/>
      <c r="Q66" s="228"/>
      <c r="R66" s="228"/>
      <c r="S66" s="228"/>
      <c r="T66" s="228"/>
      <c r="U66" s="228"/>
      <c r="V66" s="228"/>
      <c r="W66" s="228"/>
      <c r="X66" s="229"/>
      <c r="Y66" s="144" t="s">
        <v>15</v>
      </c>
      <c r="Z66" s="103"/>
      <c r="AA66" s="104"/>
      <c r="AB66" s="145" t="s">
        <v>16</v>
      </c>
      <c r="AC66" s="145"/>
      <c r="AD66" s="145"/>
      <c r="AE66" s="96"/>
      <c r="AF66" s="97"/>
      <c r="AG66" s="97"/>
      <c r="AH66" s="97"/>
      <c r="AI66" s="98"/>
      <c r="AJ66" s="96"/>
      <c r="AK66" s="97"/>
      <c r="AL66" s="97"/>
      <c r="AM66" s="97"/>
      <c r="AN66" s="98"/>
      <c r="AO66" s="96"/>
      <c r="AP66" s="97"/>
      <c r="AQ66" s="97"/>
      <c r="AR66" s="97"/>
      <c r="AS66" s="98"/>
      <c r="AT66" s="199"/>
      <c r="AU66" s="200"/>
      <c r="AV66" s="200"/>
      <c r="AW66" s="200"/>
      <c r="AX66" s="201"/>
    </row>
    <row r="67" spans="1:60" ht="27.75" customHeight="1" x14ac:dyDescent="0.15">
      <c r="A67" s="527" t="s">
        <v>87</v>
      </c>
      <c r="B67" s="528"/>
      <c r="C67" s="528"/>
      <c r="D67" s="528"/>
      <c r="E67" s="528"/>
      <c r="F67" s="529"/>
      <c r="G67" s="610" t="s">
        <v>83</v>
      </c>
      <c r="H67" s="610"/>
      <c r="I67" s="610"/>
      <c r="J67" s="610"/>
      <c r="K67" s="610"/>
      <c r="L67" s="610"/>
      <c r="M67" s="610"/>
      <c r="N67" s="610"/>
      <c r="O67" s="610"/>
      <c r="P67" s="610"/>
      <c r="Q67" s="610"/>
      <c r="R67" s="610"/>
      <c r="S67" s="610"/>
      <c r="T67" s="610"/>
      <c r="U67" s="610"/>
      <c r="V67" s="610"/>
      <c r="W67" s="610"/>
      <c r="X67" s="611"/>
      <c r="Y67" s="152"/>
      <c r="Z67" s="153"/>
      <c r="AA67" s="154"/>
      <c r="AB67" s="91" t="s">
        <v>12</v>
      </c>
      <c r="AC67" s="92"/>
      <c r="AD67" s="93"/>
      <c r="AE67" s="233" t="s">
        <v>69</v>
      </c>
      <c r="AF67" s="234"/>
      <c r="AG67" s="234"/>
      <c r="AH67" s="234"/>
      <c r="AI67" s="234"/>
      <c r="AJ67" s="233" t="s">
        <v>70</v>
      </c>
      <c r="AK67" s="234"/>
      <c r="AL67" s="234"/>
      <c r="AM67" s="234"/>
      <c r="AN67" s="234"/>
      <c r="AO67" s="233" t="s">
        <v>71</v>
      </c>
      <c r="AP67" s="234"/>
      <c r="AQ67" s="234"/>
      <c r="AR67" s="234"/>
      <c r="AS67" s="234"/>
      <c r="AT67" s="268" t="s">
        <v>74</v>
      </c>
      <c r="AU67" s="269"/>
      <c r="AV67" s="269"/>
      <c r="AW67" s="269"/>
      <c r="AX67" s="270"/>
    </row>
    <row r="68" spans="1:60" ht="22.5" customHeight="1" x14ac:dyDescent="0.15">
      <c r="A68" s="530"/>
      <c r="B68" s="531"/>
      <c r="C68" s="531"/>
      <c r="D68" s="531"/>
      <c r="E68" s="531"/>
      <c r="F68" s="532"/>
      <c r="G68" s="223" t="s">
        <v>466</v>
      </c>
      <c r="H68" s="83"/>
      <c r="I68" s="83"/>
      <c r="J68" s="83"/>
      <c r="K68" s="83"/>
      <c r="L68" s="83"/>
      <c r="M68" s="83"/>
      <c r="N68" s="83"/>
      <c r="O68" s="83"/>
      <c r="P68" s="83"/>
      <c r="Q68" s="83"/>
      <c r="R68" s="83"/>
      <c r="S68" s="83"/>
      <c r="T68" s="83"/>
      <c r="U68" s="83"/>
      <c r="V68" s="83"/>
      <c r="W68" s="83"/>
      <c r="X68" s="84"/>
      <c r="Y68" s="616" t="s">
        <v>66</v>
      </c>
      <c r="Z68" s="617"/>
      <c r="AA68" s="618"/>
      <c r="AB68" s="119" t="s">
        <v>409</v>
      </c>
      <c r="AC68" s="120"/>
      <c r="AD68" s="120"/>
      <c r="AE68" s="96" t="s">
        <v>414</v>
      </c>
      <c r="AF68" s="97"/>
      <c r="AG68" s="97"/>
      <c r="AH68" s="97"/>
      <c r="AI68" s="98"/>
      <c r="AJ68" s="96">
        <v>2033.5809999999999</v>
      </c>
      <c r="AK68" s="97"/>
      <c r="AL68" s="97"/>
      <c r="AM68" s="97"/>
      <c r="AN68" s="98"/>
      <c r="AO68" s="96">
        <v>2293.0059999999999</v>
      </c>
      <c r="AP68" s="97"/>
      <c r="AQ68" s="97"/>
      <c r="AR68" s="97"/>
      <c r="AS68" s="98"/>
      <c r="AT68" s="542"/>
      <c r="AU68" s="542"/>
      <c r="AV68" s="542"/>
      <c r="AW68" s="542"/>
      <c r="AX68" s="543"/>
      <c r="AY68" s="10"/>
      <c r="AZ68" s="10"/>
      <c r="BA68" s="10"/>
      <c r="BB68" s="10"/>
      <c r="BC68" s="10"/>
    </row>
    <row r="69" spans="1:60" ht="22.5" customHeight="1" x14ac:dyDescent="0.15">
      <c r="A69" s="533"/>
      <c r="B69" s="534"/>
      <c r="C69" s="534"/>
      <c r="D69" s="534"/>
      <c r="E69" s="534"/>
      <c r="F69" s="535"/>
      <c r="G69" s="89"/>
      <c r="H69" s="89"/>
      <c r="I69" s="89"/>
      <c r="J69" s="89"/>
      <c r="K69" s="89"/>
      <c r="L69" s="89"/>
      <c r="M69" s="89"/>
      <c r="N69" s="89"/>
      <c r="O69" s="89"/>
      <c r="P69" s="89"/>
      <c r="Q69" s="89"/>
      <c r="R69" s="89"/>
      <c r="S69" s="89"/>
      <c r="T69" s="89"/>
      <c r="U69" s="89"/>
      <c r="V69" s="89"/>
      <c r="W69" s="89"/>
      <c r="X69" s="90"/>
      <c r="Y69" s="116" t="s">
        <v>67</v>
      </c>
      <c r="Z69" s="117"/>
      <c r="AA69" s="118"/>
      <c r="AB69" s="119" t="s">
        <v>409</v>
      </c>
      <c r="AC69" s="120"/>
      <c r="AD69" s="120"/>
      <c r="AE69" s="96" t="s">
        <v>414</v>
      </c>
      <c r="AF69" s="97"/>
      <c r="AG69" s="97"/>
      <c r="AH69" s="97"/>
      <c r="AI69" s="98"/>
      <c r="AJ69" s="96">
        <v>2080.44</v>
      </c>
      <c r="AK69" s="97"/>
      <c r="AL69" s="97"/>
      <c r="AM69" s="97"/>
      <c r="AN69" s="98"/>
      <c r="AO69" s="96">
        <v>2340.915</v>
      </c>
      <c r="AP69" s="97"/>
      <c r="AQ69" s="97"/>
      <c r="AR69" s="97"/>
      <c r="AS69" s="98"/>
      <c r="AT69" s="96">
        <v>2802.2</v>
      </c>
      <c r="AU69" s="97"/>
      <c r="AV69" s="97"/>
      <c r="AW69" s="97"/>
      <c r="AX69" s="353"/>
      <c r="AY69" s="10"/>
      <c r="AZ69" s="10"/>
      <c r="BA69" s="10"/>
      <c r="BB69" s="10"/>
      <c r="BC69" s="10"/>
      <c r="BD69" s="10"/>
      <c r="BE69" s="10"/>
      <c r="BF69" s="10"/>
      <c r="BG69" s="10"/>
      <c r="BH69" s="10"/>
    </row>
    <row r="70" spans="1:60" ht="33" hidden="1" customHeight="1" x14ac:dyDescent="0.15">
      <c r="A70" s="527" t="s">
        <v>87</v>
      </c>
      <c r="B70" s="528"/>
      <c r="C70" s="528"/>
      <c r="D70" s="528"/>
      <c r="E70" s="528"/>
      <c r="F70" s="529"/>
      <c r="G70" s="610" t="s">
        <v>83</v>
      </c>
      <c r="H70" s="610"/>
      <c r="I70" s="610"/>
      <c r="J70" s="610"/>
      <c r="K70" s="610"/>
      <c r="L70" s="610"/>
      <c r="M70" s="610"/>
      <c r="N70" s="610"/>
      <c r="O70" s="610"/>
      <c r="P70" s="610"/>
      <c r="Q70" s="610"/>
      <c r="R70" s="610"/>
      <c r="S70" s="610"/>
      <c r="T70" s="610"/>
      <c r="U70" s="610"/>
      <c r="V70" s="610"/>
      <c r="W70" s="610"/>
      <c r="X70" s="611"/>
      <c r="Y70" s="152"/>
      <c r="Z70" s="153"/>
      <c r="AA70" s="154"/>
      <c r="AB70" s="91" t="s">
        <v>12</v>
      </c>
      <c r="AC70" s="92"/>
      <c r="AD70" s="93"/>
      <c r="AE70" s="146" t="s">
        <v>69</v>
      </c>
      <c r="AF70" s="133"/>
      <c r="AG70" s="133"/>
      <c r="AH70" s="133"/>
      <c r="AI70" s="612"/>
      <c r="AJ70" s="146" t="s">
        <v>70</v>
      </c>
      <c r="AK70" s="133"/>
      <c r="AL70" s="133"/>
      <c r="AM70" s="133"/>
      <c r="AN70" s="612"/>
      <c r="AO70" s="146" t="s">
        <v>71</v>
      </c>
      <c r="AP70" s="133"/>
      <c r="AQ70" s="133"/>
      <c r="AR70" s="133"/>
      <c r="AS70" s="612"/>
      <c r="AT70" s="268" t="s">
        <v>74</v>
      </c>
      <c r="AU70" s="269"/>
      <c r="AV70" s="269"/>
      <c r="AW70" s="269"/>
      <c r="AX70" s="270"/>
    </row>
    <row r="71" spans="1:60" ht="22.5" hidden="1" customHeight="1" x14ac:dyDescent="0.15">
      <c r="A71" s="530"/>
      <c r="B71" s="531"/>
      <c r="C71" s="531"/>
      <c r="D71" s="531"/>
      <c r="E71" s="531"/>
      <c r="F71" s="532"/>
      <c r="G71" s="83"/>
      <c r="H71" s="83"/>
      <c r="I71" s="83"/>
      <c r="J71" s="83"/>
      <c r="K71" s="83"/>
      <c r="L71" s="83"/>
      <c r="M71" s="83"/>
      <c r="N71" s="83"/>
      <c r="O71" s="83"/>
      <c r="P71" s="83"/>
      <c r="Q71" s="83"/>
      <c r="R71" s="83"/>
      <c r="S71" s="83"/>
      <c r="T71" s="83"/>
      <c r="U71" s="83"/>
      <c r="V71" s="83"/>
      <c r="W71" s="83"/>
      <c r="X71" s="84"/>
      <c r="Y71" s="661" t="s">
        <v>66</v>
      </c>
      <c r="Z71" s="662"/>
      <c r="AA71" s="663"/>
      <c r="AB71" s="664"/>
      <c r="AC71" s="665"/>
      <c r="AD71" s="666"/>
      <c r="AE71" s="96"/>
      <c r="AF71" s="97"/>
      <c r="AG71" s="97"/>
      <c r="AH71" s="97"/>
      <c r="AI71" s="98"/>
      <c r="AJ71" s="96"/>
      <c r="AK71" s="97"/>
      <c r="AL71" s="97"/>
      <c r="AM71" s="97"/>
      <c r="AN71" s="98"/>
      <c r="AO71" s="96"/>
      <c r="AP71" s="97"/>
      <c r="AQ71" s="97"/>
      <c r="AR71" s="97"/>
      <c r="AS71" s="98"/>
      <c r="AT71" s="542"/>
      <c r="AU71" s="542"/>
      <c r="AV71" s="542"/>
      <c r="AW71" s="542"/>
      <c r="AX71" s="543"/>
      <c r="AY71" s="10"/>
      <c r="AZ71" s="10"/>
      <c r="BA71" s="10"/>
      <c r="BB71" s="10"/>
      <c r="BC71" s="10"/>
    </row>
    <row r="72" spans="1:60" ht="22.5" hidden="1" customHeight="1" x14ac:dyDescent="0.15">
      <c r="A72" s="533"/>
      <c r="B72" s="534"/>
      <c r="C72" s="534"/>
      <c r="D72" s="534"/>
      <c r="E72" s="534"/>
      <c r="F72" s="535"/>
      <c r="G72" s="89"/>
      <c r="H72" s="89"/>
      <c r="I72" s="89"/>
      <c r="J72" s="89"/>
      <c r="K72" s="89"/>
      <c r="L72" s="89"/>
      <c r="M72" s="89"/>
      <c r="N72" s="89"/>
      <c r="O72" s="89"/>
      <c r="P72" s="89"/>
      <c r="Q72" s="89"/>
      <c r="R72" s="89"/>
      <c r="S72" s="89"/>
      <c r="T72" s="89"/>
      <c r="U72" s="89"/>
      <c r="V72" s="89"/>
      <c r="W72" s="89"/>
      <c r="X72" s="90"/>
      <c r="Y72" s="116" t="s">
        <v>67</v>
      </c>
      <c r="Z72" s="667"/>
      <c r="AA72" s="668"/>
      <c r="AB72" s="669"/>
      <c r="AC72" s="670"/>
      <c r="AD72" s="671"/>
      <c r="AE72" s="96"/>
      <c r="AF72" s="97"/>
      <c r="AG72" s="97"/>
      <c r="AH72" s="97"/>
      <c r="AI72" s="98"/>
      <c r="AJ72" s="96"/>
      <c r="AK72" s="97"/>
      <c r="AL72" s="97"/>
      <c r="AM72" s="97"/>
      <c r="AN72" s="98"/>
      <c r="AO72" s="96"/>
      <c r="AP72" s="97"/>
      <c r="AQ72" s="97"/>
      <c r="AR72" s="97"/>
      <c r="AS72" s="98"/>
      <c r="AT72" s="96"/>
      <c r="AU72" s="97"/>
      <c r="AV72" s="97"/>
      <c r="AW72" s="97"/>
      <c r="AX72" s="353"/>
      <c r="AY72" s="10"/>
      <c r="AZ72" s="10"/>
      <c r="BA72" s="10"/>
      <c r="BB72" s="10"/>
      <c r="BC72" s="10"/>
      <c r="BD72" s="10"/>
      <c r="BE72" s="10"/>
      <c r="BF72" s="10"/>
      <c r="BG72" s="10"/>
      <c r="BH72" s="10"/>
    </row>
    <row r="73" spans="1:60" ht="31.7" hidden="1" customHeight="1" x14ac:dyDescent="0.15">
      <c r="A73" s="527" t="s">
        <v>87</v>
      </c>
      <c r="B73" s="528"/>
      <c r="C73" s="528"/>
      <c r="D73" s="528"/>
      <c r="E73" s="528"/>
      <c r="F73" s="529"/>
      <c r="G73" s="610" t="s">
        <v>83</v>
      </c>
      <c r="H73" s="610"/>
      <c r="I73" s="610"/>
      <c r="J73" s="610"/>
      <c r="K73" s="610"/>
      <c r="L73" s="610"/>
      <c r="M73" s="610"/>
      <c r="N73" s="610"/>
      <c r="O73" s="610"/>
      <c r="P73" s="610"/>
      <c r="Q73" s="610"/>
      <c r="R73" s="610"/>
      <c r="S73" s="610"/>
      <c r="T73" s="610"/>
      <c r="U73" s="610"/>
      <c r="V73" s="610"/>
      <c r="W73" s="610"/>
      <c r="X73" s="611"/>
      <c r="Y73" s="152"/>
      <c r="Z73" s="153"/>
      <c r="AA73" s="154"/>
      <c r="AB73" s="91" t="s">
        <v>12</v>
      </c>
      <c r="AC73" s="92"/>
      <c r="AD73" s="93"/>
      <c r="AE73" s="146" t="s">
        <v>69</v>
      </c>
      <c r="AF73" s="133"/>
      <c r="AG73" s="133"/>
      <c r="AH73" s="133"/>
      <c r="AI73" s="612"/>
      <c r="AJ73" s="146" t="s">
        <v>70</v>
      </c>
      <c r="AK73" s="133"/>
      <c r="AL73" s="133"/>
      <c r="AM73" s="133"/>
      <c r="AN73" s="612"/>
      <c r="AO73" s="146" t="s">
        <v>71</v>
      </c>
      <c r="AP73" s="133"/>
      <c r="AQ73" s="133"/>
      <c r="AR73" s="133"/>
      <c r="AS73" s="612"/>
      <c r="AT73" s="268" t="s">
        <v>74</v>
      </c>
      <c r="AU73" s="269"/>
      <c r="AV73" s="269"/>
      <c r="AW73" s="269"/>
      <c r="AX73" s="270"/>
    </row>
    <row r="74" spans="1:60" ht="22.5" hidden="1" customHeight="1" x14ac:dyDescent="0.15">
      <c r="A74" s="530"/>
      <c r="B74" s="531"/>
      <c r="C74" s="531"/>
      <c r="D74" s="531"/>
      <c r="E74" s="531"/>
      <c r="F74" s="532"/>
      <c r="G74" s="83"/>
      <c r="H74" s="83"/>
      <c r="I74" s="83"/>
      <c r="J74" s="83"/>
      <c r="K74" s="83"/>
      <c r="L74" s="83"/>
      <c r="M74" s="83"/>
      <c r="N74" s="83"/>
      <c r="O74" s="83"/>
      <c r="P74" s="83"/>
      <c r="Q74" s="83"/>
      <c r="R74" s="83"/>
      <c r="S74" s="83"/>
      <c r="T74" s="83"/>
      <c r="U74" s="83"/>
      <c r="V74" s="83"/>
      <c r="W74" s="83"/>
      <c r="X74" s="84"/>
      <c r="Y74" s="661" t="s">
        <v>66</v>
      </c>
      <c r="Z74" s="662"/>
      <c r="AA74" s="663"/>
      <c r="AB74" s="664"/>
      <c r="AC74" s="665"/>
      <c r="AD74" s="666"/>
      <c r="AE74" s="96"/>
      <c r="AF74" s="97"/>
      <c r="AG74" s="97"/>
      <c r="AH74" s="97"/>
      <c r="AI74" s="98"/>
      <c r="AJ74" s="96"/>
      <c r="AK74" s="97"/>
      <c r="AL74" s="97"/>
      <c r="AM74" s="97"/>
      <c r="AN74" s="98"/>
      <c r="AO74" s="96"/>
      <c r="AP74" s="97"/>
      <c r="AQ74" s="97"/>
      <c r="AR74" s="97"/>
      <c r="AS74" s="98"/>
      <c r="AT74" s="542"/>
      <c r="AU74" s="542"/>
      <c r="AV74" s="542"/>
      <c r="AW74" s="542"/>
      <c r="AX74" s="543"/>
      <c r="AY74" s="10"/>
      <c r="AZ74" s="10"/>
      <c r="BA74" s="10"/>
      <c r="BB74" s="10"/>
      <c r="BC74" s="10"/>
    </row>
    <row r="75" spans="1:60" ht="22.5" hidden="1" customHeight="1" x14ac:dyDescent="0.15">
      <c r="A75" s="533"/>
      <c r="B75" s="534"/>
      <c r="C75" s="534"/>
      <c r="D75" s="534"/>
      <c r="E75" s="534"/>
      <c r="F75" s="535"/>
      <c r="G75" s="89"/>
      <c r="H75" s="89"/>
      <c r="I75" s="89"/>
      <c r="J75" s="89"/>
      <c r="K75" s="89"/>
      <c r="L75" s="89"/>
      <c r="M75" s="89"/>
      <c r="N75" s="89"/>
      <c r="O75" s="89"/>
      <c r="P75" s="89"/>
      <c r="Q75" s="89"/>
      <c r="R75" s="89"/>
      <c r="S75" s="89"/>
      <c r="T75" s="89"/>
      <c r="U75" s="89"/>
      <c r="V75" s="89"/>
      <c r="W75" s="89"/>
      <c r="X75" s="90"/>
      <c r="Y75" s="116" t="s">
        <v>67</v>
      </c>
      <c r="Z75" s="667"/>
      <c r="AA75" s="668"/>
      <c r="AB75" s="669"/>
      <c r="AC75" s="670"/>
      <c r="AD75" s="671"/>
      <c r="AE75" s="96"/>
      <c r="AF75" s="97"/>
      <c r="AG75" s="97"/>
      <c r="AH75" s="97"/>
      <c r="AI75" s="98"/>
      <c r="AJ75" s="96"/>
      <c r="AK75" s="97"/>
      <c r="AL75" s="97"/>
      <c r="AM75" s="97"/>
      <c r="AN75" s="98"/>
      <c r="AO75" s="96"/>
      <c r="AP75" s="97"/>
      <c r="AQ75" s="97"/>
      <c r="AR75" s="97"/>
      <c r="AS75" s="98"/>
      <c r="AT75" s="96"/>
      <c r="AU75" s="97"/>
      <c r="AV75" s="97"/>
      <c r="AW75" s="97"/>
      <c r="AX75" s="353"/>
      <c r="AY75" s="10"/>
      <c r="AZ75" s="10"/>
      <c r="BA75" s="10"/>
      <c r="BB75" s="10"/>
      <c r="BC75" s="10"/>
      <c r="BD75" s="10"/>
      <c r="BE75" s="10"/>
      <c r="BF75" s="10"/>
      <c r="BG75" s="10"/>
      <c r="BH75" s="10"/>
    </row>
    <row r="76" spans="1:60" ht="31.7" hidden="1" customHeight="1" x14ac:dyDescent="0.15">
      <c r="A76" s="527" t="s">
        <v>87</v>
      </c>
      <c r="B76" s="528"/>
      <c r="C76" s="528"/>
      <c r="D76" s="528"/>
      <c r="E76" s="528"/>
      <c r="F76" s="529"/>
      <c r="G76" s="610" t="s">
        <v>83</v>
      </c>
      <c r="H76" s="610"/>
      <c r="I76" s="610"/>
      <c r="J76" s="610"/>
      <c r="K76" s="610"/>
      <c r="L76" s="610"/>
      <c r="M76" s="610"/>
      <c r="N76" s="610"/>
      <c r="O76" s="610"/>
      <c r="P76" s="610"/>
      <c r="Q76" s="610"/>
      <c r="R76" s="610"/>
      <c r="S76" s="610"/>
      <c r="T76" s="610"/>
      <c r="U76" s="610"/>
      <c r="V76" s="610"/>
      <c r="W76" s="610"/>
      <c r="X76" s="611"/>
      <c r="Y76" s="152"/>
      <c r="Z76" s="153"/>
      <c r="AA76" s="154"/>
      <c r="AB76" s="91" t="s">
        <v>12</v>
      </c>
      <c r="AC76" s="92"/>
      <c r="AD76" s="93"/>
      <c r="AE76" s="146" t="s">
        <v>69</v>
      </c>
      <c r="AF76" s="133"/>
      <c r="AG76" s="133"/>
      <c r="AH76" s="133"/>
      <c r="AI76" s="612"/>
      <c r="AJ76" s="146" t="s">
        <v>70</v>
      </c>
      <c r="AK76" s="133"/>
      <c r="AL76" s="133"/>
      <c r="AM76" s="133"/>
      <c r="AN76" s="612"/>
      <c r="AO76" s="146" t="s">
        <v>71</v>
      </c>
      <c r="AP76" s="133"/>
      <c r="AQ76" s="133"/>
      <c r="AR76" s="133"/>
      <c r="AS76" s="612"/>
      <c r="AT76" s="268" t="s">
        <v>74</v>
      </c>
      <c r="AU76" s="269"/>
      <c r="AV76" s="269"/>
      <c r="AW76" s="269"/>
      <c r="AX76" s="270"/>
    </row>
    <row r="77" spans="1:60" ht="22.5" hidden="1" customHeight="1" x14ac:dyDescent="0.15">
      <c r="A77" s="530"/>
      <c r="B77" s="531"/>
      <c r="C77" s="531"/>
      <c r="D77" s="531"/>
      <c r="E77" s="531"/>
      <c r="F77" s="532"/>
      <c r="G77" s="83"/>
      <c r="H77" s="83"/>
      <c r="I77" s="83"/>
      <c r="J77" s="83"/>
      <c r="K77" s="83"/>
      <c r="L77" s="83"/>
      <c r="M77" s="83"/>
      <c r="N77" s="83"/>
      <c r="O77" s="83"/>
      <c r="P77" s="83"/>
      <c r="Q77" s="83"/>
      <c r="R77" s="83"/>
      <c r="S77" s="83"/>
      <c r="T77" s="83"/>
      <c r="U77" s="83"/>
      <c r="V77" s="83"/>
      <c r="W77" s="83"/>
      <c r="X77" s="84"/>
      <c r="Y77" s="661" t="s">
        <v>66</v>
      </c>
      <c r="Z77" s="662"/>
      <c r="AA77" s="663"/>
      <c r="AB77" s="664"/>
      <c r="AC77" s="665"/>
      <c r="AD77" s="666"/>
      <c r="AE77" s="96"/>
      <c r="AF77" s="97"/>
      <c r="AG77" s="97"/>
      <c r="AH77" s="97"/>
      <c r="AI77" s="98"/>
      <c r="AJ77" s="96"/>
      <c r="AK77" s="97"/>
      <c r="AL77" s="97"/>
      <c r="AM77" s="97"/>
      <c r="AN77" s="98"/>
      <c r="AO77" s="96"/>
      <c r="AP77" s="97"/>
      <c r="AQ77" s="97"/>
      <c r="AR77" s="97"/>
      <c r="AS77" s="98"/>
      <c r="AT77" s="542"/>
      <c r="AU77" s="542"/>
      <c r="AV77" s="542"/>
      <c r="AW77" s="542"/>
      <c r="AX77" s="543"/>
      <c r="AY77" s="10"/>
      <c r="AZ77" s="10"/>
      <c r="BA77" s="10"/>
      <c r="BB77" s="10"/>
      <c r="BC77" s="10"/>
    </row>
    <row r="78" spans="1:60" ht="22.5" hidden="1" customHeight="1" x14ac:dyDescent="0.15">
      <c r="A78" s="533"/>
      <c r="B78" s="534"/>
      <c r="C78" s="534"/>
      <c r="D78" s="534"/>
      <c r="E78" s="534"/>
      <c r="F78" s="535"/>
      <c r="G78" s="89"/>
      <c r="H78" s="89"/>
      <c r="I78" s="89"/>
      <c r="J78" s="89"/>
      <c r="K78" s="89"/>
      <c r="L78" s="89"/>
      <c r="M78" s="89"/>
      <c r="N78" s="89"/>
      <c r="O78" s="89"/>
      <c r="P78" s="89"/>
      <c r="Q78" s="89"/>
      <c r="R78" s="89"/>
      <c r="S78" s="89"/>
      <c r="T78" s="89"/>
      <c r="U78" s="89"/>
      <c r="V78" s="89"/>
      <c r="W78" s="89"/>
      <c r="X78" s="90"/>
      <c r="Y78" s="116" t="s">
        <v>67</v>
      </c>
      <c r="Z78" s="667"/>
      <c r="AA78" s="668"/>
      <c r="AB78" s="669"/>
      <c r="AC78" s="670"/>
      <c r="AD78" s="671"/>
      <c r="AE78" s="96"/>
      <c r="AF78" s="97"/>
      <c r="AG78" s="97"/>
      <c r="AH78" s="97"/>
      <c r="AI78" s="98"/>
      <c r="AJ78" s="96"/>
      <c r="AK78" s="97"/>
      <c r="AL78" s="97"/>
      <c r="AM78" s="97"/>
      <c r="AN78" s="98"/>
      <c r="AO78" s="96"/>
      <c r="AP78" s="97"/>
      <c r="AQ78" s="97"/>
      <c r="AR78" s="97"/>
      <c r="AS78" s="98"/>
      <c r="AT78" s="96"/>
      <c r="AU78" s="97"/>
      <c r="AV78" s="97"/>
      <c r="AW78" s="97"/>
      <c r="AX78" s="353"/>
      <c r="AY78" s="10"/>
      <c r="AZ78" s="10"/>
      <c r="BA78" s="10"/>
      <c r="BB78" s="10"/>
      <c r="BC78" s="10"/>
      <c r="BD78" s="10"/>
      <c r="BE78" s="10"/>
      <c r="BF78" s="10"/>
      <c r="BG78" s="10"/>
      <c r="BH78" s="10"/>
    </row>
    <row r="79" spans="1:60" ht="31.7" hidden="1" customHeight="1" x14ac:dyDescent="0.15">
      <c r="A79" s="527" t="s">
        <v>87</v>
      </c>
      <c r="B79" s="528"/>
      <c r="C79" s="528"/>
      <c r="D79" s="528"/>
      <c r="E79" s="528"/>
      <c r="F79" s="529"/>
      <c r="G79" s="610" t="s">
        <v>83</v>
      </c>
      <c r="H79" s="610"/>
      <c r="I79" s="610"/>
      <c r="J79" s="610"/>
      <c r="K79" s="610"/>
      <c r="L79" s="610"/>
      <c r="M79" s="610"/>
      <c r="N79" s="610"/>
      <c r="O79" s="610"/>
      <c r="P79" s="610"/>
      <c r="Q79" s="610"/>
      <c r="R79" s="610"/>
      <c r="S79" s="610"/>
      <c r="T79" s="610"/>
      <c r="U79" s="610"/>
      <c r="V79" s="610"/>
      <c r="W79" s="610"/>
      <c r="X79" s="611"/>
      <c r="Y79" s="152"/>
      <c r="Z79" s="153"/>
      <c r="AA79" s="154"/>
      <c r="AB79" s="91" t="s">
        <v>12</v>
      </c>
      <c r="AC79" s="92"/>
      <c r="AD79" s="93"/>
      <c r="AE79" s="146" t="s">
        <v>69</v>
      </c>
      <c r="AF79" s="133"/>
      <c r="AG79" s="133"/>
      <c r="AH79" s="133"/>
      <c r="AI79" s="612"/>
      <c r="AJ79" s="146" t="s">
        <v>70</v>
      </c>
      <c r="AK79" s="133"/>
      <c r="AL79" s="133"/>
      <c r="AM79" s="133"/>
      <c r="AN79" s="612"/>
      <c r="AO79" s="146" t="s">
        <v>71</v>
      </c>
      <c r="AP79" s="133"/>
      <c r="AQ79" s="133"/>
      <c r="AR79" s="133"/>
      <c r="AS79" s="612"/>
      <c r="AT79" s="268" t="s">
        <v>74</v>
      </c>
      <c r="AU79" s="269"/>
      <c r="AV79" s="269"/>
      <c r="AW79" s="269"/>
      <c r="AX79" s="270"/>
    </row>
    <row r="80" spans="1:60" ht="22.5" hidden="1" customHeight="1" x14ac:dyDescent="0.15">
      <c r="A80" s="530"/>
      <c r="B80" s="531"/>
      <c r="C80" s="531"/>
      <c r="D80" s="531"/>
      <c r="E80" s="531"/>
      <c r="F80" s="532"/>
      <c r="G80" s="83"/>
      <c r="H80" s="83"/>
      <c r="I80" s="83"/>
      <c r="J80" s="83"/>
      <c r="K80" s="83"/>
      <c r="L80" s="83"/>
      <c r="M80" s="83"/>
      <c r="N80" s="83"/>
      <c r="O80" s="83"/>
      <c r="P80" s="83"/>
      <c r="Q80" s="83"/>
      <c r="R80" s="83"/>
      <c r="S80" s="83"/>
      <c r="T80" s="83"/>
      <c r="U80" s="83"/>
      <c r="V80" s="83"/>
      <c r="W80" s="83"/>
      <c r="X80" s="84"/>
      <c r="Y80" s="661" t="s">
        <v>66</v>
      </c>
      <c r="Z80" s="662"/>
      <c r="AA80" s="663"/>
      <c r="AB80" s="664"/>
      <c r="AC80" s="665"/>
      <c r="AD80" s="666"/>
      <c r="AE80" s="96"/>
      <c r="AF80" s="97"/>
      <c r="AG80" s="97"/>
      <c r="AH80" s="97"/>
      <c r="AI80" s="98"/>
      <c r="AJ80" s="96"/>
      <c r="AK80" s="97"/>
      <c r="AL80" s="97"/>
      <c r="AM80" s="97"/>
      <c r="AN80" s="98"/>
      <c r="AO80" s="96"/>
      <c r="AP80" s="97"/>
      <c r="AQ80" s="97"/>
      <c r="AR80" s="97"/>
      <c r="AS80" s="98"/>
      <c r="AT80" s="542"/>
      <c r="AU80" s="542"/>
      <c r="AV80" s="542"/>
      <c r="AW80" s="542"/>
      <c r="AX80" s="543"/>
      <c r="AY80" s="10"/>
      <c r="AZ80" s="10"/>
      <c r="BA80" s="10"/>
      <c r="BB80" s="10"/>
      <c r="BC80" s="10"/>
    </row>
    <row r="81" spans="1:60" ht="22.5" hidden="1" customHeight="1" x14ac:dyDescent="0.15">
      <c r="A81" s="533"/>
      <c r="B81" s="534"/>
      <c r="C81" s="534"/>
      <c r="D81" s="534"/>
      <c r="E81" s="534"/>
      <c r="F81" s="535"/>
      <c r="G81" s="89"/>
      <c r="H81" s="89"/>
      <c r="I81" s="89"/>
      <c r="J81" s="89"/>
      <c r="K81" s="89"/>
      <c r="L81" s="89"/>
      <c r="M81" s="89"/>
      <c r="N81" s="89"/>
      <c r="O81" s="89"/>
      <c r="P81" s="89"/>
      <c r="Q81" s="89"/>
      <c r="R81" s="89"/>
      <c r="S81" s="89"/>
      <c r="T81" s="89"/>
      <c r="U81" s="89"/>
      <c r="V81" s="89"/>
      <c r="W81" s="89"/>
      <c r="X81" s="90"/>
      <c r="Y81" s="116" t="s">
        <v>67</v>
      </c>
      <c r="Z81" s="667"/>
      <c r="AA81" s="668"/>
      <c r="AB81" s="669"/>
      <c r="AC81" s="670"/>
      <c r="AD81" s="671"/>
      <c r="AE81" s="96"/>
      <c r="AF81" s="97"/>
      <c r="AG81" s="97"/>
      <c r="AH81" s="97"/>
      <c r="AI81" s="98"/>
      <c r="AJ81" s="96"/>
      <c r="AK81" s="97"/>
      <c r="AL81" s="97"/>
      <c r="AM81" s="97"/>
      <c r="AN81" s="98"/>
      <c r="AO81" s="96"/>
      <c r="AP81" s="97"/>
      <c r="AQ81" s="97"/>
      <c r="AR81" s="97"/>
      <c r="AS81" s="98"/>
      <c r="AT81" s="96"/>
      <c r="AU81" s="97"/>
      <c r="AV81" s="97"/>
      <c r="AW81" s="97"/>
      <c r="AX81" s="353"/>
      <c r="AY81" s="10"/>
      <c r="AZ81" s="10"/>
      <c r="BA81" s="10"/>
      <c r="BB81" s="10"/>
      <c r="BC81" s="10"/>
      <c r="BD81" s="10"/>
      <c r="BE81" s="10"/>
      <c r="BF81" s="10"/>
      <c r="BG81" s="10"/>
      <c r="BH81" s="10"/>
    </row>
    <row r="82" spans="1:60" ht="30" customHeight="1" x14ac:dyDescent="0.15">
      <c r="A82" s="124" t="s">
        <v>17</v>
      </c>
      <c r="B82" s="125"/>
      <c r="C82" s="125"/>
      <c r="D82" s="125"/>
      <c r="E82" s="125"/>
      <c r="F82" s="126"/>
      <c r="G82" s="133" t="s">
        <v>18</v>
      </c>
      <c r="H82" s="92"/>
      <c r="I82" s="92"/>
      <c r="J82" s="92"/>
      <c r="K82" s="92"/>
      <c r="L82" s="92"/>
      <c r="M82" s="92"/>
      <c r="N82" s="92"/>
      <c r="O82" s="92"/>
      <c r="P82" s="92"/>
      <c r="Q82" s="92"/>
      <c r="R82" s="92"/>
      <c r="S82" s="92"/>
      <c r="T82" s="92"/>
      <c r="U82" s="92"/>
      <c r="V82" s="92"/>
      <c r="W82" s="92"/>
      <c r="X82" s="93"/>
      <c r="Y82" s="206"/>
      <c r="Z82" s="207"/>
      <c r="AA82" s="208"/>
      <c r="AB82" s="91" t="s">
        <v>12</v>
      </c>
      <c r="AC82" s="92"/>
      <c r="AD82" s="93"/>
      <c r="AE82" s="146" t="s">
        <v>69</v>
      </c>
      <c r="AF82" s="92"/>
      <c r="AG82" s="92"/>
      <c r="AH82" s="92"/>
      <c r="AI82" s="93"/>
      <c r="AJ82" s="146" t="s">
        <v>70</v>
      </c>
      <c r="AK82" s="92"/>
      <c r="AL82" s="92"/>
      <c r="AM82" s="92"/>
      <c r="AN82" s="93"/>
      <c r="AO82" s="146" t="s">
        <v>71</v>
      </c>
      <c r="AP82" s="92"/>
      <c r="AQ82" s="92"/>
      <c r="AR82" s="92"/>
      <c r="AS82" s="93"/>
      <c r="AT82" s="268" t="s">
        <v>75</v>
      </c>
      <c r="AU82" s="269"/>
      <c r="AV82" s="269"/>
      <c r="AW82" s="269"/>
      <c r="AX82" s="270"/>
    </row>
    <row r="83" spans="1:60" ht="30" customHeight="1" x14ac:dyDescent="0.15">
      <c r="A83" s="127"/>
      <c r="B83" s="128"/>
      <c r="C83" s="128"/>
      <c r="D83" s="128"/>
      <c r="E83" s="128"/>
      <c r="F83" s="129"/>
      <c r="G83" s="299" t="s">
        <v>469</v>
      </c>
      <c r="H83" s="299"/>
      <c r="I83" s="299"/>
      <c r="J83" s="299"/>
      <c r="K83" s="299"/>
      <c r="L83" s="299"/>
      <c r="M83" s="299"/>
      <c r="N83" s="299"/>
      <c r="O83" s="299"/>
      <c r="P83" s="299"/>
      <c r="Q83" s="299"/>
      <c r="R83" s="299"/>
      <c r="S83" s="299"/>
      <c r="T83" s="299"/>
      <c r="U83" s="299"/>
      <c r="V83" s="299"/>
      <c r="W83" s="299"/>
      <c r="X83" s="299"/>
      <c r="Y83" s="539" t="s">
        <v>17</v>
      </c>
      <c r="Z83" s="540"/>
      <c r="AA83" s="541"/>
      <c r="AB83" s="119" t="s">
        <v>414</v>
      </c>
      <c r="AC83" s="120"/>
      <c r="AD83" s="120"/>
      <c r="AE83" s="96" t="s">
        <v>414</v>
      </c>
      <c r="AF83" s="97"/>
      <c r="AG83" s="97"/>
      <c r="AH83" s="97"/>
      <c r="AI83" s="98"/>
      <c r="AJ83" s="96" t="s">
        <v>414</v>
      </c>
      <c r="AK83" s="97"/>
      <c r="AL83" s="97"/>
      <c r="AM83" s="97"/>
      <c r="AN83" s="98"/>
      <c r="AO83" s="96" t="s">
        <v>414</v>
      </c>
      <c r="AP83" s="97"/>
      <c r="AQ83" s="97"/>
      <c r="AR83" s="97"/>
      <c r="AS83" s="98"/>
      <c r="AT83" s="96" t="s">
        <v>414</v>
      </c>
      <c r="AU83" s="97"/>
      <c r="AV83" s="97"/>
      <c r="AW83" s="97"/>
      <c r="AX83" s="353"/>
    </row>
    <row r="84" spans="1:60" ht="30" customHeight="1" x14ac:dyDescent="0.15">
      <c r="A84" s="130"/>
      <c r="B84" s="131"/>
      <c r="C84" s="131"/>
      <c r="D84" s="131"/>
      <c r="E84" s="131"/>
      <c r="F84" s="132"/>
      <c r="G84" s="300"/>
      <c r="H84" s="300"/>
      <c r="I84" s="300"/>
      <c r="J84" s="300"/>
      <c r="K84" s="300"/>
      <c r="L84" s="300"/>
      <c r="M84" s="300"/>
      <c r="N84" s="300"/>
      <c r="O84" s="300"/>
      <c r="P84" s="300"/>
      <c r="Q84" s="300"/>
      <c r="R84" s="300"/>
      <c r="S84" s="300"/>
      <c r="T84" s="300"/>
      <c r="U84" s="300"/>
      <c r="V84" s="300"/>
      <c r="W84" s="300"/>
      <c r="X84" s="300"/>
      <c r="Y84" s="205" t="s">
        <v>59</v>
      </c>
      <c r="Z84" s="117"/>
      <c r="AA84" s="118"/>
      <c r="AB84" s="99" t="s">
        <v>415</v>
      </c>
      <c r="AC84" s="100"/>
      <c r="AD84" s="101"/>
      <c r="AE84" s="96" t="s">
        <v>414</v>
      </c>
      <c r="AF84" s="97"/>
      <c r="AG84" s="97"/>
      <c r="AH84" s="97"/>
      <c r="AI84" s="98"/>
      <c r="AJ84" s="96" t="s">
        <v>414</v>
      </c>
      <c r="AK84" s="97"/>
      <c r="AL84" s="97"/>
      <c r="AM84" s="97"/>
      <c r="AN84" s="98"/>
      <c r="AO84" s="96" t="s">
        <v>414</v>
      </c>
      <c r="AP84" s="97"/>
      <c r="AQ84" s="97"/>
      <c r="AR84" s="97"/>
      <c r="AS84" s="98"/>
      <c r="AT84" s="96" t="s">
        <v>414</v>
      </c>
      <c r="AU84" s="97"/>
      <c r="AV84" s="97"/>
      <c r="AW84" s="97"/>
      <c r="AX84" s="353"/>
    </row>
    <row r="85" spans="1:60" ht="32.25" hidden="1" customHeight="1" x14ac:dyDescent="0.15">
      <c r="A85" s="124" t="s">
        <v>17</v>
      </c>
      <c r="B85" s="125"/>
      <c r="C85" s="125"/>
      <c r="D85" s="125"/>
      <c r="E85" s="125"/>
      <c r="F85" s="126"/>
      <c r="G85" s="133" t="s">
        <v>18</v>
      </c>
      <c r="H85" s="92"/>
      <c r="I85" s="92"/>
      <c r="J85" s="92"/>
      <c r="K85" s="92"/>
      <c r="L85" s="92"/>
      <c r="M85" s="92"/>
      <c r="N85" s="92"/>
      <c r="O85" s="92"/>
      <c r="P85" s="92"/>
      <c r="Q85" s="92"/>
      <c r="R85" s="92"/>
      <c r="S85" s="92"/>
      <c r="T85" s="92"/>
      <c r="U85" s="92"/>
      <c r="V85" s="92"/>
      <c r="W85" s="92"/>
      <c r="X85" s="93"/>
      <c r="Y85" s="206"/>
      <c r="Z85" s="207"/>
      <c r="AA85" s="208"/>
      <c r="AB85" s="91" t="s">
        <v>12</v>
      </c>
      <c r="AC85" s="92"/>
      <c r="AD85" s="93"/>
      <c r="AE85" s="146" t="s">
        <v>69</v>
      </c>
      <c r="AF85" s="92"/>
      <c r="AG85" s="92"/>
      <c r="AH85" s="92"/>
      <c r="AI85" s="93"/>
      <c r="AJ85" s="146" t="s">
        <v>70</v>
      </c>
      <c r="AK85" s="92"/>
      <c r="AL85" s="92"/>
      <c r="AM85" s="92"/>
      <c r="AN85" s="93"/>
      <c r="AO85" s="146" t="s">
        <v>71</v>
      </c>
      <c r="AP85" s="92"/>
      <c r="AQ85" s="92"/>
      <c r="AR85" s="92"/>
      <c r="AS85" s="93"/>
      <c r="AT85" s="268" t="s">
        <v>75</v>
      </c>
      <c r="AU85" s="269"/>
      <c r="AV85" s="269"/>
      <c r="AW85" s="269"/>
      <c r="AX85" s="270"/>
    </row>
    <row r="86" spans="1:60" ht="22.5" hidden="1" customHeight="1" x14ac:dyDescent="0.15">
      <c r="A86" s="127"/>
      <c r="B86" s="128"/>
      <c r="C86" s="128"/>
      <c r="D86" s="128"/>
      <c r="E86" s="128"/>
      <c r="F86" s="129"/>
      <c r="G86" s="299" t="s">
        <v>358</v>
      </c>
      <c r="H86" s="299"/>
      <c r="I86" s="299"/>
      <c r="J86" s="299"/>
      <c r="K86" s="299"/>
      <c r="L86" s="299"/>
      <c r="M86" s="299"/>
      <c r="N86" s="299"/>
      <c r="O86" s="299"/>
      <c r="P86" s="299"/>
      <c r="Q86" s="299"/>
      <c r="R86" s="299"/>
      <c r="S86" s="299"/>
      <c r="T86" s="299"/>
      <c r="U86" s="299"/>
      <c r="V86" s="299"/>
      <c r="W86" s="299"/>
      <c r="X86" s="299"/>
      <c r="Y86" s="539" t="s">
        <v>17</v>
      </c>
      <c r="Z86" s="540"/>
      <c r="AA86" s="541"/>
      <c r="AB86" s="121"/>
      <c r="AC86" s="122"/>
      <c r="AD86" s="123"/>
      <c r="AE86" s="209"/>
      <c r="AF86" s="210"/>
      <c r="AG86" s="210"/>
      <c r="AH86" s="210"/>
      <c r="AI86" s="210"/>
      <c r="AJ86" s="209"/>
      <c r="AK86" s="210"/>
      <c r="AL86" s="210"/>
      <c r="AM86" s="210"/>
      <c r="AN86" s="210"/>
      <c r="AO86" s="209"/>
      <c r="AP86" s="210"/>
      <c r="AQ86" s="210"/>
      <c r="AR86" s="210"/>
      <c r="AS86" s="210"/>
      <c r="AT86" s="96"/>
      <c r="AU86" s="97"/>
      <c r="AV86" s="97"/>
      <c r="AW86" s="97"/>
      <c r="AX86" s="353"/>
    </row>
    <row r="87" spans="1:60" ht="47.1" hidden="1" customHeight="1" x14ac:dyDescent="0.15">
      <c r="A87" s="130"/>
      <c r="B87" s="131"/>
      <c r="C87" s="131"/>
      <c r="D87" s="131"/>
      <c r="E87" s="131"/>
      <c r="F87" s="132"/>
      <c r="G87" s="300"/>
      <c r="H87" s="300"/>
      <c r="I87" s="300"/>
      <c r="J87" s="300"/>
      <c r="K87" s="300"/>
      <c r="L87" s="300"/>
      <c r="M87" s="300"/>
      <c r="N87" s="300"/>
      <c r="O87" s="300"/>
      <c r="P87" s="300"/>
      <c r="Q87" s="300"/>
      <c r="R87" s="300"/>
      <c r="S87" s="300"/>
      <c r="T87" s="300"/>
      <c r="U87" s="300"/>
      <c r="V87" s="300"/>
      <c r="W87" s="300"/>
      <c r="X87" s="300"/>
      <c r="Y87" s="205"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67"/>
    </row>
    <row r="88" spans="1:60" ht="32.25" hidden="1" customHeight="1" x14ac:dyDescent="0.15">
      <c r="A88" s="124" t="s">
        <v>17</v>
      </c>
      <c r="B88" s="125"/>
      <c r="C88" s="125"/>
      <c r="D88" s="125"/>
      <c r="E88" s="125"/>
      <c r="F88" s="126"/>
      <c r="G88" s="133" t="s">
        <v>18</v>
      </c>
      <c r="H88" s="92"/>
      <c r="I88" s="92"/>
      <c r="J88" s="92"/>
      <c r="K88" s="92"/>
      <c r="L88" s="92"/>
      <c r="M88" s="92"/>
      <c r="N88" s="92"/>
      <c r="O88" s="92"/>
      <c r="P88" s="92"/>
      <c r="Q88" s="92"/>
      <c r="R88" s="92"/>
      <c r="S88" s="92"/>
      <c r="T88" s="92"/>
      <c r="U88" s="92"/>
      <c r="V88" s="92"/>
      <c r="W88" s="92"/>
      <c r="X88" s="93"/>
      <c r="Y88" s="206"/>
      <c r="Z88" s="207"/>
      <c r="AA88" s="208"/>
      <c r="AB88" s="91" t="s">
        <v>12</v>
      </c>
      <c r="AC88" s="92"/>
      <c r="AD88" s="93"/>
      <c r="AE88" s="146" t="s">
        <v>69</v>
      </c>
      <c r="AF88" s="92"/>
      <c r="AG88" s="92"/>
      <c r="AH88" s="92"/>
      <c r="AI88" s="93"/>
      <c r="AJ88" s="146" t="s">
        <v>70</v>
      </c>
      <c r="AK88" s="92"/>
      <c r="AL88" s="92"/>
      <c r="AM88" s="92"/>
      <c r="AN88" s="93"/>
      <c r="AO88" s="146" t="s">
        <v>71</v>
      </c>
      <c r="AP88" s="92"/>
      <c r="AQ88" s="92"/>
      <c r="AR88" s="92"/>
      <c r="AS88" s="93"/>
      <c r="AT88" s="268" t="s">
        <v>75</v>
      </c>
      <c r="AU88" s="269"/>
      <c r="AV88" s="269"/>
      <c r="AW88" s="269"/>
      <c r="AX88" s="270"/>
    </row>
    <row r="89" spans="1:60" ht="22.5" hidden="1" customHeight="1" x14ac:dyDescent="0.15">
      <c r="A89" s="127"/>
      <c r="B89" s="128"/>
      <c r="C89" s="128"/>
      <c r="D89" s="128"/>
      <c r="E89" s="128"/>
      <c r="F89" s="129"/>
      <c r="G89" s="299" t="s">
        <v>308</v>
      </c>
      <c r="H89" s="299"/>
      <c r="I89" s="299"/>
      <c r="J89" s="299"/>
      <c r="K89" s="299"/>
      <c r="L89" s="299"/>
      <c r="M89" s="299"/>
      <c r="N89" s="299"/>
      <c r="O89" s="299"/>
      <c r="P89" s="299"/>
      <c r="Q89" s="299"/>
      <c r="R89" s="299"/>
      <c r="S89" s="299"/>
      <c r="T89" s="299"/>
      <c r="U89" s="299"/>
      <c r="V89" s="299"/>
      <c r="W89" s="299"/>
      <c r="X89" s="299"/>
      <c r="Y89" s="539" t="s">
        <v>17</v>
      </c>
      <c r="Z89" s="540"/>
      <c r="AA89" s="541"/>
      <c r="AB89" s="121"/>
      <c r="AC89" s="122"/>
      <c r="AD89" s="123"/>
      <c r="AE89" s="209"/>
      <c r="AF89" s="210"/>
      <c r="AG89" s="210"/>
      <c r="AH89" s="210"/>
      <c r="AI89" s="210"/>
      <c r="AJ89" s="209"/>
      <c r="AK89" s="210"/>
      <c r="AL89" s="210"/>
      <c r="AM89" s="210"/>
      <c r="AN89" s="210"/>
      <c r="AO89" s="209"/>
      <c r="AP89" s="210"/>
      <c r="AQ89" s="210"/>
      <c r="AR89" s="210"/>
      <c r="AS89" s="210"/>
      <c r="AT89" s="96"/>
      <c r="AU89" s="97"/>
      <c r="AV89" s="97"/>
      <c r="AW89" s="97"/>
      <c r="AX89" s="353"/>
    </row>
    <row r="90" spans="1:60" ht="47.1" hidden="1" customHeight="1" x14ac:dyDescent="0.15">
      <c r="A90" s="130"/>
      <c r="B90" s="131"/>
      <c r="C90" s="131"/>
      <c r="D90" s="131"/>
      <c r="E90" s="131"/>
      <c r="F90" s="132"/>
      <c r="G90" s="300"/>
      <c r="H90" s="300"/>
      <c r="I90" s="300"/>
      <c r="J90" s="300"/>
      <c r="K90" s="300"/>
      <c r="L90" s="300"/>
      <c r="M90" s="300"/>
      <c r="N90" s="300"/>
      <c r="O90" s="300"/>
      <c r="P90" s="300"/>
      <c r="Q90" s="300"/>
      <c r="R90" s="300"/>
      <c r="S90" s="300"/>
      <c r="T90" s="300"/>
      <c r="U90" s="300"/>
      <c r="V90" s="300"/>
      <c r="W90" s="300"/>
      <c r="X90" s="300"/>
      <c r="Y90" s="205"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67"/>
    </row>
    <row r="91" spans="1:60" ht="32.25" hidden="1" customHeight="1" x14ac:dyDescent="0.15">
      <c r="A91" s="124" t="s">
        <v>17</v>
      </c>
      <c r="B91" s="125"/>
      <c r="C91" s="125"/>
      <c r="D91" s="125"/>
      <c r="E91" s="125"/>
      <c r="F91" s="126"/>
      <c r="G91" s="133" t="s">
        <v>18</v>
      </c>
      <c r="H91" s="92"/>
      <c r="I91" s="92"/>
      <c r="J91" s="92"/>
      <c r="K91" s="92"/>
      <c r="L91" s="92"/>
      <c r="M91" s="92"/>
      <c r="N91" s="92"/>
      <c r="O91" s="92"/>
      <c r="P91" s="92"/>
      <c r="Q91" s="92"/>
      <c r="R91" s="92"/>
      <c r="S91" s="92"/>
      <c r="T91" s="92"/>
      <c r="U91" s="92"/>
      <c r="V91" s="92"/>
      <c r="W91" s="92"/>
      <c r="X91" s="93"/>
      <c r="Y91" s="206"/>
      <c r="Z91" s="207"/>
      <c r="AA91" s="208"/>
      <c r="AB91" s="91" t="s">
        <v>12</v>
      </c>
      <c r="AC91" s="92"/>
      <c r="AD91" s="93"/>
      <c r="AE91" s="146" t="s">
        <v>69</v>
      </c>
      <c r="AF91" s="92"/>
      <c r="AG91" s="92"/>
      <c r="AH91" s="92"/>
      <c r="AI91" s="93"/>
      <c r="AJ91" s="146" t="s">
        <v>70</v>
      </c>
      <c r="AK91" s="92"/>
      <c r="AL91" s="92"/>
      <c r="AM91" s="92"/>
      <c r="AN91" s="93"/>
      <c r="AO91" s="146" t="s">
        <v>71</v>
      </c>
      <c r="AP91" s="92"/>
      <c r="AQ91" s="92"/>
      <c r="AR91" s="92"/>
      <c r="AS91" s="93"/>
      <c r="AT91" s="268" t="s">
        <v>75</v>
      </c>
      <c r="AU91" s="269"/>
      <c r="AV91" s="269"/>
      <c r="AW91" s="269"/>
      <c r="AX91" s="270"/>
    </row>
    <row r="92" spans="1:60" ht="22.5" hidden="1" customHeight="1" x14ac:dyDescent="0.15">
      <c r="A92" s="127"/>
      <c r="B92" s="128"/>
      <c r="C92" s="128"/>
      <c r="D92" s="128"/>
      <c r="E92" s="128"/>
      <c r="F92" s="129"/>
      <c r="G92" s="299" t="s">
        <v>308</v>
      </c>
      <c r="H92" s="299"/>
      <c r="I92" s="299"/>
      <c r="J92" s="299"/>
      <c r="K92" s="299"/>
      <c r="L92" s="299"/>
      <c r="M92" s="299"/>
      <c r="N92" s="299"/>
      <c r="O92" s="299"/>
      <c r="P92" s="299"/>
      <c r="Q92" s="299"/>
      <c r="R92" s="299"/>
      <c r="S92" s="299"/>
      <c r="T92" s="299"/>
      <c r="U92" s="299"/>
      <c r="V92" s="299"/>
      <c r="W92" s="299"/>
      <c r="X92" s="672"/>
      <c r="Y92" s="539" t="s">
        <v>17</v>
      </c>
      <c r="Z92" s="540"/>
      <c r="AA92" s="541"/>
      <c r="AB92" s="121"/>
      <c r="AC92" s="122"/>
      <c r="AD92" s="123"/>
      <c r="AE92" s="209"/>
      <c r="AF92" s="210"/>
      <c r="AG92" s="210"/>
      <c r="AH92" s="210"/>
      <c r="AI92" s="210"/>
      <c r="AJ92" s="209"/>
      <c r="AK92" s="210"/>
      <c r="AL92" s="210"/>
      <c r="AM92" s="210"/>
      <c r="AN92" s="210"/>
      <c r="AO92" s="209"/>
      <c r="AP92" s="210"/>
      <c r="AQ92" s="210"/>
      <c r="AR92" s="210"/>
      <c r="AS92" s="210"/>
      <c r="AT92" s="96"/>
      <c r="AU92" s="97"/>
      <c r="AV92" s="97"/>
      <c r="AW92" s="97"/>
      <c r="AX92" s="353"/>
    </row>
    <row r="93" spans="1:60" ht="47.1" hidden="1" customHeight="1" x14ac:dyDescent="0.15">
      <c r="A93" s="130"/>
      <c r="B93" s="131"/>
      <c r="C93" s="131"/>
      <c r="D93" s="131"/>
      <c r="E93" s="131"/>
      <c r="F93" s="132"/>
      <c r="G93" s="300"/>
      <c r="H93" s="300"/>
      <c r="I93" s="300"/>
      <c r="J93" s="300"/>
      <c r="K93" s="300"/>
      <c r="L93" s="300"/>
      <c r="M93" s="300"/>
      <c r="N93" s="300"/>
      <c r="O93" s="300"/>
      <c r="P93" s="300"/>
      <c r="Q93" s="300"/>
      <c r="R93" s="300"/>
      <c r="S93" s="300"/>
      <c r="T93" s="300"/>
      <c r="U93" s="300"/>
      <c r="V93" s="300"/>
      <c r="W93" s="300"/>
      <c r="X93" s="673"/>
      <c r="Y93" s="205"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67"/>
    </row>
    <row r="94" spans="1:60" ht="32.25" hidden="1" customHeight="1" x14ac:dyDescent="0.15">
      <c r="A94" s="366"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74"/>
      <c r="Z94" s="675"/>
      <c r="AA94" s="676"/>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77" t="s">
        <v>75</v>
      </c>
      <c r="AU94" s="678"/>
      <c r="AV94" s="678"/>
      <c r="AW94" s="678"/>
      <c r="AX94" s="679"/>
    </row>
    <row r="95" spans="1:60" ht="22.5" hidden="1" customHeight="1" x14ac:dyDescent="0.15">
      <c r="A95" s="127"/>
      <c r="B95" s="128"/>
      <c r="C95" s="128"/>
      <c r="D95" s="128"/>
      <c r="E95" s="128"/>
      <c r="F95" s="129"/>
      <c r="G95" s="299" t="s">
        <v>308</v>
      </c>
      <c r="H95" s="299"/>
      <c r="I95" s="299"/>
      <c r="J95" s="299"/>
      <c r="K95" s="299"/>
      <c r="L95" s="299"/>
      <c r="M95" s="299"/>
      <c r="N95" s="299"/>
      <c r="O95" s="299"/>
      <c r="P95" s="299"/>
      <c r="Q95" s="299"/>
      <c r="R95" s="299"/>
      <c r="S95" s="299"/>
      <c r="T95" s="299"/>
      <c r="U95" s="299"/>
      <c r="V95" s="299"/>
      <c r="W95" s="299"/>
      <c r="X95" s="299"/>
      <c r="Y95" s="539" t="s">
        <v>17</v>
      </c>
      <c r="Z95" s="540"/>
      <c r="AA95" s="541"/>
      <c r="AB95" s="121"/>
      <c r="AC95" s="122"/>
      <c r="AD95" s="123"/>
      <c r="AE95" s="209"/>
      <c r="AF95" s="210"/>
      <c r="AG95" s="210"/>
      <c r="AH95" s="210"/>
      <c r="AI95" s="210"/>
      <c r="AJ95" s="209"/>
      <c r="AK95" s="210"/>
      <c r="AL95" s="210"/>
      <c r="AM95" s="210"/>
      <c r="AN95" s="210"/>
      <c r="AO95" s="209"/>
      <c r="AP95" s="210"/>
      <c r="AQ95" s="210"/>
      <c r="AR95" s="210"/>
      <c r="AS95" s="210"/>
      <c r="AT95" s="96"/>
      <c r="AU95" s="97"/>
      <c r="AV95" s="97"/>
      <c r="AW95" s="97"/>
      <c r="AX95" s="353"/>
    </row>
    <row r="96" spans="1:60" ht="47.1" hidden="1" customHeight="1" x14ac:dyDescent="0.15">
      <c r="A96" s="130"/>
      <c r="B96" s="131"/>
      <c r="C96" s="131"/>
      <c r="D96" s="131"/>
      <c r="E96" s="131"/>
      <c r="F96" s="132"/>
      <c r="G96" s="300"/>
      <c r="H96" s="300"/>
      <c r="I96" s="300"/>
      <c r="J96" s="300"/>
      <c r="K96" s="300"/>
      <c r="L96" s="300"/>
      <c r="M96" s="300"/>
      <c r="N96" s="300"/>
      <c r="O96" s="300"/>
      <c r="P96" s="300"/>
      <c r="Q96" s="300"/>
      <c r="R96" s="300"/>
      <c r="S96" s="300"/>
      <c r="T96" s="300"/>
      <c r="U96" s="300"/>
      <c r="V96" s="300"/>
      <c r="W96" s="300"/>
      <c r="X96" s="300"/>
      <c r="Y96" s="205"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67"/>
    </row>
    <row r="97" spans="1:50" ht="23.1" customHeight="1" x14ac:dyDescent="0.15">
      <c r="A97" s="601" t="s">
        <v>77</v>
      </c>
      <c r="B97" s="602"/>
      <c r="C97" s="628" t="s">
        <v>19</v>
      </c>
      <c r="D97" s="525"/>
      <c r="E97" s="525"/>
      <c r="F97" s="525"/>
      <c r="G97" s="525"/>
      <c r="H97" s="525"/>
      <c r="I97" s="525"/>
      <c r="J97" s="525"/>
      <c r="K97" s="629"/>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33.75" customHeight="1" x14ac:dyDescent="0.15">
      <c r="A98" s="603"/>
      <c r="B98" s="604"/>
      <c r="C98" s="536" t="s">
        <v>413</v>
      </c>
      <c r="D98" s="537"/>
      <c r="E98" s="537"/>
      <c r="F98" s="537"/>
      <c r="G98" s="537"/>
      <c r="H98" s="537"/>
      <c r="I98" s="537"/>
      <c r="J98" s="537"/>
      <c r="K98" s="538"/>
      <c r="L98" s="182">
        <v>2754.2939999999999</v>
      </c>
      <c r="M98" s="183"/>
      <c r="N98" s="183"/>
      <c r="O98" s="183"/>
      <c r="P98" s="183"/>
      <c r="Q98" s="184"/>
      <c r="R98" s="182">
        <v>2962.739</v>
      </c>
      <c r="S98" s="183"/>
      <c r="T98" s="183"/>
      <c r="U98" s="183"/>
      <c r="V98" s="183"/>
      <c r="W98" s="184"/>
      <c r="X98" s="70" t="s">
        <v>495</v>
      </c>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2"/>
    </row>
    <row r="99" spans="1:50" ht="12.75" customHeight="1" x14ac:dyDescent="0.15">
      <c r="A99" s="603"/>
      <c r="B99" s="604"/>
      <c r="C99" s="598"/>
      <c r="D99" s="599"/>
      <c r="E99" s="599"/>
      <c r="F99" s="599"/>
      <c r="G99" s="599"/>
      <c r="H99" s="599"/>
      <c r="I99" s="599"/>
      <c r="J99" s="599"/>
      <c r="K99" s="600"/>
      <c r="L99" s="182"/>
      <c r="M99" s="183"/>
      <c r="N99" s="183"/>
      <c r="O99" s="183"/>
      <c r="P99" s="183"/>
      <c r="Q99" s="184"/>
      <c r="R99" s="182"/>
      <c r="S99" s="183"/>
      <c r="T99" s="183"/>
      <c r="U99" s="183"/>
      <c r="V99" s="183"/>
      <c r="W99" s="184"/>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12.75" customHeight="1" x14ac:dyDescent="0.15">
      <c r="A100" s="603"/>
      <c r="B100" s="604"/>
      <c r="C100" s="598"/>
      <c r="D100" s="599"/>
      <c r="E100" s="599"/>
      <c r="F100" s="599"/>
      <c r="G100" s="599"/>
      <c r="H100" s="599"/>
      <c r="I100" s="599"/>
      <c r="J100" s="599"/>
      <c r="K100" s="600"/>
      <c r="L100" s="182"/>
      <c r="M100" s="183"/>
      <c r="N100" s="183"/>
      <c r="O100" s="183"/>
      <c r="P100" s="183"/>
      <c r="Q100" s="184"/>
      <c r="R100" s="182"/>
      <c r="S100" s="183"/>
      <c r="T100" s="183"/>
      <c r="U100" s="183"/>
      <c r="V100" s="183"/>
      <c r="W100" s="184"/>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12.75" customHeight="1" x14ac:dyDescent="0.15">
      <c r="A101" s="603"/>
      <c r="B101" s="604"/>
      <c r="C101" s="598"/>
      <c r="D101" s="599"/>
      <c r="E101" s="599"/>
      <c r="F101" s="599"/>
      <c r="G101" s="599"/>
      <c r="H101" s="599"/>
      <c r="I101" s="599"/>
      <c r="J101" s="599"/>
      <c r="K101" s="600"/>
      <c r="L101" s="182"/>
      <c r="M101" s="183"/>
      <c r="N101" s="183"/>
      <c r="O101" s="183"/>
      <c r="P101" s="183"/>
      <c r="Q101" s="184"/>
      <c r="R101" s="182"/>
      <c r="S101" s="183"/>
      <c r="T101" s="183"/>
      <c r="U101" s="183"/>
      <c r="V101" s="183"/>
      <c r="W101" s="184"/>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12.75" customHeight="1" x14ac:dyDescent="0.15">
      <c r="A102" s="603"/>
      <c r="B102" s="604"/>
      <c r="C102" s="598"/>
      <c r="D102" s="599"/>
      <c r="E102" s="599"/>
      <c r="F102" s="599"/>
      <c r="G102" s="599"/>
      <c r="H102" s="599"/>
      <c r="I102" s="599"/>
      <c r="J102" s="599"/>
      <c r="K102" s="600"/>
      <c r="L102" s="182"/>
      <c r="M102" s="183"/>
      <c r="N102" s="183"/>
      <c r="O102" s="183"/>
      <c r="P102" s="183"/>
      <c r="Q102" s="184"/>
      <c r="R102" s="182"/>
      <c r="S102" s="183"/>
      <c r="T102" s="183"/>
      <c r="U102" s="183"/>
      <c r="V102" s="183"/>
      <c r="W102" s="184"/>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12.75" customHeight="1" x14ac:dyDescent="0.15">
      <c r="A103" s="603"/>
      <c r="B103" s="604"/>
      <c r="C103" s="607"/>
      <c r="D103" s="608"/>
      <c r="E103" s="608"/>
      <c r="F103" s="608"/>
      <c r="G103" s="608"/>
      <c r="H103" s="608"/>
      <c r="I103" s="608"/>
      <c r="J103" s="608"/>
      <c r="K103" s="609"/>
      <c r="L103" s="182"/>
      <c r="M103" s="183"/>
      <c r="N103" s="183"/>
      <c r="O103" s="183"/>
      <c r="P103" s="183"/>
      <c r="Q103" s="184"/>
      <c r="R103" s="182"/>
      <c r="S103" s="183"/>
      <c r="T103" s="183"/>
      <c r="U103" s="183"/>
      <c r="V103" s="183"/>
      <c r="W103" s="184"/>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21" customHeight="1" thickBot="1" x14ac:dyDescent="0.2">
      <c r="A104" s="605"/>
      <c r="B104" s="606"/>
      <c r="C104" s="592" t="s">
        <v>22</v>
      </c>
      <c r="D104" s="593"/>
      <c r="E104" s="593"/>
      <c r="F104" s="593"/>
      <c r="G104" s="593"/>
      <c r="H104" s="593"/>
      <c r="I104" s="593"/>
      <c r="J104" s="593"/>
      <c r="K104" s="594"/>
      <c r="L104" s="595">
        <f>SUM(L98:Q103)</f>
        <v>2754.2939999999999</v>
      </c>
      <c r="M104" s="596"/>
      <c r="N104" s="596"/>
      <c r="O104" s="596"/>
      <c r="P104" s="596"/>
      <c r="Q104" s="597"/>
      <c r="R104" s="595">
        <f>SUM(R98:W103)</f>
        <v>2962.739</v>
      </c>
      <c r="S104" s="596"/>
      <c r="T104" s="596"/>
      <c r="U104" s="596"/>
      <c r="V104" s="596"/>
      <c r="W104" s="597"/>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11.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81" customHeight="1" x14ac:dyDescent="0.15">
      <c r="A108" s="639" t="s">
        <v>311</v>
      </c>
      <c r="B108" s="640"/>
      <c r="C108" s="472" t="s">
        <v>312</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6" t="s">
        <v>472</v>
      </c>
      <c r="AE108" s="347"/>
      <c r="AF108" s="347"/>
      <c r="AG108" s="343" t="s">
        <v>478</v>
      </c>
      <c r="AH108" s="344"/>
      <c r="AI108" s="344"/>
      <c r="AJ108" s="344"/>
      <c r="AK108" s="344"/>
      <c r="AL108" s="344"/>
      <c r="AM108" s="344"/>
      <c r="AN108" s="344"/>
      <c r="AO108" s="344"/>
      <c r="AP108" s="344"/>
      <c r="AQ108" s="344"/>
      <c r="AR108" s="344"/>
      <c r="AS108" s="344"/>
      <c r="AT108" s="344"/>
      <c r="AU108" s="344"/>
      <c r="AV108" s="344"/>
      <c r="AW108" s="344"/>
      <c r="AX108" s="345"/>
    </row>
    <row r="109" spans="1:50" ht="18" customHeight="1" x14ac:dyDescent="0.15">
      <c r="A109" s="641"/>
      <c r="B109" s="642"/>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4"/>
      <c r="AD109" s="297" t="s">
        <v>472</v>
      </c>
      <c r="AE109" s="298"/>
      <c r="AF109" s="298"/>
      <c r="AG109" s="277" t="s">
        <v>473</v>
      </c>
      <c r="AH109" s="254"/>
      <c r="AI109" s="254"/>
      <c r="AJ109" s="254"/>
      <c r="AK109" s="254"/>
      <c r="AL109" s="254"/>
      <c r="AM109" s="254"/>
      <c r="AN109" s="254"/>
      <c r="AO109" s="254"/>
      <c r="AP109" s="254"/>
      <c r="AQ109" s="254"/>
      <c r="AR109" s="254"/>
      <c r="AS109" s="254"/>
      <c r="AT109" s="254"/>
      <c r="AU109" s="254"/>
      <c r="AV109" s="254"/>
      <c r="AW109" s="254"/>
      <c r="AX109" s="278"/>
    </row>
    <row r="110" spans="1:50" ht="30" customHeight="1" x14ac:dyDescent="0.15">
      <c r="A110" s="643"/>
      <c r="B110" s="644"/>
      <c r="C110" s="549" t="s">
        <v>313</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7" t="s">
        <v>472</v>
      </c>
      <c r="AE110" s="328"/>
      <c r="AF110" s="328"/>
      <c r="AG110" s="337" t="s">
        <v>473</v>
      </c>
      <c r="AH110" s="89"/>
      <c r="AI110" s="89"/>
      <c r="AJ110" s="89"/>
      <c r="AK110" s="89"/>
      <c r="AL110" s="89"/>
      <c r="AM110" s="89"/>
      <c r="AN110" s="89"/>
      <c r="AO110" s="89"/>
      <c r="AP110" s="89"/>
      <c r="AQ110" s="89"/>
      <c r="AR110" s="89"/>
      <c r="AS110" s="89"/>
      <c r="AT110" s="89"/>
      <c r="AU110" s="89"/>
      <c r="AV110" s="89"/>
      <c r="AW110" s="89"/>
      <c r="AX110" s="323"/>
    </row>
    <row r="111" spans="1:50" ht="78" customHeight="1" x14ac:dyDescent="0.15">
      <c r="A111" s="258" t="s">
        <v>46</v>
      </c>
      <c r="B111" s="259"/>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1" t="s">
        <v>472</v>
      </c>
      <c r="AE111" s="272"/>
      <c r="AF111" s="272"/>
      <c r="AG111" s="274" t="s">
        <v>485</v>
      </c>
      <c r="AH111" s="275"/>
      <c r="AI111" s="275"/>
      <c r="AJ111" s="275"/>
      <c r="AK111" s="275"/>
      <c r="AL111" s="275"/>
      <c r="AM111" s="275"/>
      <c r="AN111" s="275"/>
      <c r="AO111" s="275"/>
      <c r="AP111" s="275"/>
      <c r="AQ111" s="275"/>
      <c r="AR111" s="275"/>
      <c r="AS111" s="275"/>
      <c r="AT111" s="275"/>
      <c r="AU111" s="275"/>
      <c r="AV111" s="275"/>
      <c r="AW111" s="275"/>
      <c r="AX111" s="276"/>
    </row>
    <row r="112" spans="1:50" ht="39"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472</v>
      </c>
      <c r="AE112" s="298"/>
      <c r="AF112" s="298"/>
      <c r="AG112" s="277" t="s">
        <v>473</v>
      </c>
      <c r="AH112" s="254"/>
      <c r="AI112" s="254"/>
      <c r="AJ112" s="254"/>
      <c r="AK112" s="254"/>
      <c r="AL112" s="254"/>
      <c r="AM112" s="254"/>
      <c r="AN112" s="254"/>
      <c r="AO112" s="254"/>
      <c r="AP112" s="254"/>
      <c r="AQ112" s="254"/>
      <c r="AR112" s="254"/>
      <c r="AS112" s="254"/>
      <c r="AT112" s="254"/>
      <c r="AU112" s="254"/>
      <c r="AV112" s="254"/>
      <c r="AW112" s="254"/>
      <c r="AX112" s="278"/>
    </row>
    <row r="113" spans="1:64" ht="19.350000000000001" customHeight="1" x14ac:dyDescent="0.15">
      <c r="A113" s="260"/>
      <c r="B113" s="261"/>
      <c r="C113" s="446" t="s">
        <v>314</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41" t="s">
        <v>474</v>
      </c>
      <c r="AE113" s="298"/>
      <c r="AF113" s="298"/>
      <c r="AG113" s="277"/>
      <c r="AH113" s="254"/>
      <c r="AI113" s="254"/>
      <c r="AJ113" s="254"/>
      <c r="AK113" s="254"/>
      <c r="AL113" s="254"/>
      <c r="AM113" s="254"/>
      <c r="AN113" s="254"/>
      <c r="AO113" s="254"/>
      <c r="AP113" s="254"/>
      <c r="AQ113" s="254"/>
      <c r="AR113" s="254"/>
      <c r="AS113" s="254"/>
      <c r="AT113" s="254"/>
      <c r="AU113" s="254"/>
      <c r="AV113" s="254"/>
      <c r="AW113" s="254"/>
      <c r="AX113" s="278"/>
    </row>
    <row r="114" spans="1:64" ht="45.75"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472</v>
      </c>
      <c r="AE114" s="298"/>
      <c r="AF114" s="298"/>
      <c r="AG114" s="277" t="s">
        <v>479</v>
      </c>
      <c r="AH114" s="254"/>
      <c r="AI114" s="254"/>
      <c r="AJ114" s="254"/>
      <c r="AK114" s="254"/>
      <c r="AL114" s="254"/>
      <c r="AM114" s="254"/>
      <c r="AN114" s="254"/>
      <c r="AO114" s="254"/>
      <c r="AP114" s="254"/>
      <c r="AQ114" s="254"/>
      <c r="AR114" s="254"/>
      <c r="AS114" s="254"/>
      <c r="AT114" s="254"/>
      <c r="AU114" s="254"/>
      <c r="AV114" s="254"/>
      <c r="AW114" s="254"/>
      <c r="AX114" s="278"/>
    </row>
    <row r="115" spans="1:64" ht="45"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2"/>
      <c r="AD115" s="297" t="s">
        <v>472</v>
      </c>
      <c r="AE115" s="298"/>
      <c r="AF115" s="298"/>
      <c r="AG115" s="277" t="s">
        <v>476</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2"/>
      <c r="AD116" s="256" t="s">
        <v>474</v>
      </c>
      <c r="AE116" s="257"/>
      <c r="AF116" s="257"/>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38.25" customHeight="1" x14ac:dyDescent="0.15">
      <c r="A117" s="262"/>
      <c r="B117" s="263"/>
      <c r="C117" s="329" t="s">
        <v>81</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472</v>
      </c>
      <c r="AE117" s="328"/>
      <c r="AF117" s="332"/>
      <c r="AG117" s="338" t="s">
        <v>477</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27.75" customHeight="1" x14ac:dyDescent="0.15">
      <c r="A118" s="258" t="s">
        <v>47</v>
      </c>
      <c r="B118" s="259"/>
      <c r="C118" s="264" t="s">
        <v>80</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472</v>
      </c>
      <c r="AE118" s="272"/>
      <c r="AF118" s="273"/>
      <c r="AG118" s="274" t="s">
        <v>480</v>
      </c>
      <c r="AH118" s="275"/>
      <c r="AI118" s="275"/>
      <c r="AJ118" s="275"/>
      <c r="AK118" s="275"/>
      <c r="AL118" s="275"/>
      <c r="AM118" s="275"/>
      <c r="AN118" s="275"/>
      <c r="AO118" s="275"/>
      <c r="AP118" s="275"/>
      <c r="AQ118" s="275"/>
      <c r="AR118" s="275"/>
      <c r="AS118" s="275"/>
      <c r="AT118" s="275"/>
      <c r="AU118" s="275"/>
      <c r="AV118" s="275"/>
      <c r="AW118" s="275"/>
      <c r="AX118" s="276"/>
    </row>
    <row r="119" spans="1:64" ht="60"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8" t="s">
        <v>472</v>
      </c>
      <c r="AE119" s="349"/>
      <c r="AF119" s="349"/>
      <c r="AG119" s="277" t="s">
        <v>481</v>
      </c>
      <c r="AH119" s="254"/>
      <c r="AI119" s="254"/>
      <c r="AJ119" s="254"/>
      <c r="AK119" s="254"/>
      <c r="AL119" s="254"/>
      <c r="AM119" s="254"/>
      <c r="AN119" s="254"/>
      <c r="AO119" s="254"/>
      <c r="AP119" s="254"/>
      <c r="AQ119" s="254"/>
      <c r="AR119" s="254"/>
      <c r="AS119" s="254"/>
      <c r="AT119" s="254"/>
      <c r="AU119" s="254"/>
      <c r="AV119" s="254"/>
      <c r="AW119" s="254"/>
      <c r="AX119" s="278"/>
    </row>
    <row r="120" spans="1:64" ht="27.75"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472</v>
      </c>
      <c r="AE120" s="298"/>
      <c r="AF120" s="298"/>
      <c r="AG120" s="277" t="s">
        <v>482</v>
      </c>
      <c r="AH120" s="254"/>
      <c r="AI120" s="254"/>
      <c r="AJ120" s="254"/>
      <c r="AK120" s="254"/>
      <c r="AL120" s="254"/>
      <c r="AM120" s="254"/>
      <c r="AN120" s="254"/>
      <c r="AO120" s="254"/>
      <c r="AP120" s="254"/>
      <c r="AQ120" s="254"/>
      <c r="AR120" s="254"/>
      <c r="AS120" s="254"/>
      <c r="AT120" s="254"/>
      <c r="AU120" s="254"/>
      <c r="AV120" s="254"/>
      <c r="AW120" s="254"/>
      <c r="AX120" s="278"/>
    </row>
    <row r="121" spans="1:64" ht="93.75"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472</v>
      </c>
      <c r="AE121" s="298"/>
      <c r="AF121" s="298"/>
      <c r="AG121" s="337" t="s">
        <v>486</v>
      </c>
      <c r="AH121" s="89"/>
      <c r="AI121" s="89"/>
      <c r="AJ121" s="89"/>
      <c r="AK121" s="89"/>
      <c r="AL121" s="89"/>
      <c r="AM121" s="89"/>
      <c r="AN121" s="89"/>
      <c r="AO121" s="89"/>
      <c r="AP121" s="89"/>
      <c r="AQ121" s="89"/>
      <c r="AR121" s="89"/>
      <c r="AS121" s="89"/>
      <c r="AT121" s="89"/>
      <c r="AU121" s="89"/>
      <c r="AV121" s="89"/>
      <c r="AW121" s="89"/>
      <c r="AX121" s="323"/>
    </row>
    <row r="122" spans="1:64" ht="38.25" customHeight="1" x14ac:dyDescent="0.15">
      <c r="A122" s="244" t="s">
        <v>79</v>
      </c>
      <c r="B122" s="245"/>
      <c r="C122" s="477" t="s">
        <v>315</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558" t="s">
        <v>474</v>
      </c>
      <c r="AE122" s="272"/>
      <c r="AF122" s="272"/>
      <c r="AG122" s="318"/>
      <c r="AH122" s="83"/>
      <c r="AI122" s="83"/>
      <c r="AJ122" s="83"/>
      <c r="AK122" s="83"/>
      <c r="AL122" s="83"/>
      <c r="AM122" s="83"/>
      <c r="AN122" s="83"/>
      <c r="AO122" s="83"/>
      <c r="AP122" s="83"/>
      <c r="AQ122" s="83"/>
      <c r="AR122" s="83"/>
      <c r="AS122" s="83"/>
      <c r="AT122" s="83"/>
      <c r="AU122" s="83"/>
      <c r="AV122" s="83"/>
      <c r="AW122" s="83"/>
      <c r="AX122" s="319"/>
    </row>
    <row r="123" spans="1:64" ht="18.75" customHeight="1" x14ac:dyDescent="0.15">
      <c r="A123" s="246"/>
      <c r="B123" s="247"/>
      <c r="C123" s="292" t="s">
        <v>86</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86"/>
      <c r="AI123" s="86"/>
      <c r="AJ123" s="86"/>
      <c r="AK123" s="86"/>
      <c r="AL123" s="86"/>
      <c r="AM123" s="86"/>
      <c r="AN123" s="86"/>
      <c r="AO123" s="86"/>
      <c r="AP123" s="86"/>
      <c r="AQ123" s="86"/>
      <c r="AR123" s="86"/>
      <c r="AS123" s="86"/>
      <c r="AT123" s="86"/>
      <c r="AU123" s="86"/>
      <c r="AV123" s="86"/>
      <c r="AW123" s="86"/>
      <c r="AX123" s="321"/>
    </row>
    <row r="124" spans="1:64" ht="30"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86"/>
      <c r="AI124" s="86"/>
      <c r="AJ124" s="86"/>
      <c r="AK124" s="86"/>
      <c r="AL124" s="86"/>
      <c r="AM124" s="86"/>
      <c r="AN124" s="86"/>
      <c r="AO124" s="86"/>
      <c r="AP124" s="86"/>
      <c r="AQ124" s="86"/>
      <c r="AR124" s="86"/>
      <c r="AS124" s="86"/>
      <c r="AT124" s="86"/>
      <c r="AU124" s="86"/>
      <c r="AV124" s="86"/>
      <c r="AW124" s="86"/>
      <c r="AX124" s="321"/>
    </row>
    <row r="125" spans="1:64" ht="30"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56"/>
      <c r="U125" s="339"/>
      <c r="V125" s="339"/>
      <c r="W125" s="339"/>
      <c r="X125" s="339"/>
      <c r="Y125" s="339"/>
      <c r="Z125" s="339"/>
      <c r="AA125" s="339"/>
      <c r="AB125" s="339"/>
      <c r="AC125" s="339"/>
      <c r="AD125" s="339"/>
      <c r="AE125" s="339"/>
      <c r="AF125" s="557"/>
      <c r="AG125" s="322"/>
      <c r="AH125" s="89"/>
      <c r="AI125" s="89"/>
      <c r="AJ125" s="89"/>
      <c r="AK125" s="89"/>
      <c r="AL125" s="89"/>
      <c r="AM125" s="89"/>
      <c r="AN125" s="89"/>
      <c r="AO125" s="89"/>
      <c r="AP125" s="89"/>
      <c r="AQ125" s="89"/>
      <c r="AR125" s="89"/>
      <c r="AS125" s="89"/>
      <c r="AT125" s="89"/>
      <c r="AU125" s="89"/>
      <c r="AV125" s="89"/>
      <c r="AW125" s="89"/>
      <c r="AX125" s="323"/>
    </row>
    <row r="126" spans="1:64" ht="93.75" customHeight="1" x14ac:dyDescent="0.15">
      <c r="A126" s="258" t="s">
        <v>58</v>
      </c>
      <c r="B126" s="389"/>
      <c r="C126" s="379" t="s">
        <v>64</v>
      </c>
      <c r="D126" s="426"/>
      <c r="E126" s="426"/>
      <c r="F126" s="427"/>
      <c r="G126" s="383" t="s">
        <v>484</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48" customHeight="1" thickBot="1" x14ac:dyDescent="0.2">
      <c r="A127" s="390"/>
      <c r="B127" s="391"/>
      <c r="C127" s="581" t="s">
        <v>68</v>
      </c>
      <c r="D127" s="582"/>
      <c r="E127" s="582"/>
      <c r="F127" s="583"/>
      <c r="G127" s="584" t="s">
        <v>483</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30.5" customHeight="1" thickBot="1" x14ac:dyDescent="0.2">
      <c r="A129" s="425" t="s">
        <v>499</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30.5" customHeight="1" thickBot="1" x14ac:dyDescent="0.2">
      <c r="A131" s="386" t="s">
        <v>305</v>
      </c>
      <c r="B131" s="387"/>
      <c r="C131" s="387"/>
      <c r="D131" s="387"/>
      <c r="E131" s="388"/>
      <c r="F131" s="419" t="s">
        <v>496</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3" t="s">
        <v>498</v>
      </c>
      <c r="B133" s="554"/>
      <c r="C133" s="554"/>
      <c r="D133" s="554"/>
      <c r="E133" s="555"/>
      <c r="F133" s="711" t="s">
        <v>497</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112.5" customHeight="1" thickBot="1" x14ac:dyDescent="0.2">
      <c r="A135" s="350" t="s">
        <v>452</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19" t="s">
        <v>223</v>
      </c>
      <c r="B137" s="315"/>
      <c r="C137" s="315"/>
      <c r="D137" s="315"/>
      <c r="E137" s="315"/>
      <c r="F137" s="315"/>
      <c r="G137" s="544" t="s">
        <v>411</v>
      </c>
      <c r="H137" s="545"/>
      <c r="I137" s="545"/>
      <c r="J137" s="545"/>
      <c r="K137" s="545"/>
      <c r="L137" s="545"/>
      <c r="M137" s="545"/>
      <c r="N137" s="545"/>
      <c r="O137" s="545"/>
      <c r="P137" s="546"/>
      <c r="Q137" s="315" t="s">
        <v>224</v>
      </c>
      <c r="R137" s="315"/>
      <c r="S137" s="315"/>
      <c r="T137" s="315"/>
      <c r="U137" s="315"/>
      <c r="V137" s="315"/>
      <c r="W137" s="544" t="s">
        <v>416</v>
      </c>
      <c r="X137" s="545"/>
      <c r="Y137" s="545"/>
      <c r="Z137" s="545"/>
      <c r="AA137" s="545"/>
      <c r="AB137" s="545"/>
      <c r="AC137" s="545"/>
      <c r="AD137" s="545"/>
      <c r="AE137" s="545"/>
      <c r="AF137" s="546"/>
      <c r="AG137" s="315" t="s">
        <v>225</v>
      </c>
      <c r="AH137" s="315"/>
      <c r="AI137" s="315"/>
      <c r="AJ137" s="315"/>
      <c r="AK137" s="315"/>
      <c r="AL137" s="315"/>
      <c r="AM137" s="516" t="s">
        <v>417</v>
      </c>
      <c r="AN137" s="517"/>
      <c r="AO137" s="517"/>
      <c r="AP137" s="517"/>
      <c r="AQ137" s="517"/>
      <c r="AR137" s="517"/>
      <c r="AS137" s="517"/>
      <c r="AT137" s="517"/>
      <c r="AU137" s="517"/>
      <c r="AV137" s="518"/>
      <c r="AW137" s="12"/>
      <c r="AX137" s="13"/>
    </row>
    <row r="138" spans="1:50" ht="19.899999999999999" customHeight="1" thickBot="1" x14ac:dyDescent="0.2">
      <c r="A138" s="520" t="s">
        <v>226</v>
      </c>
      <c r="B138" s="424"/>
      <c r="C138" s="424"/>
      <c r="D138" s="424"/>
      <c r="E138" s="424"/>
      <c r="F138" s="424"/>
      <c r="G138" s="312" t="s">
        <v>418</v>
      </c>
      <c r="H138" s="313"/>
      <c r="I138" s="313"/>
      <c r="J138" s="313"/>
      <c r="K138" s="313"/>
      <c r="L138" s="313"/>
      <c r="M138" s="313"/>
      <c r="N138" s="313"/>
      <c r="O138" s="313"/>
      <c r="P138" s="314"/>
      <c r="Q138" s="424" t="s">
        <v>227</v>
      </c>
      <c r="R138" s="424"/>
      <c r="S138" s="424"/>
      <c r="T138" s="424"/>
      <c r="U138" s="424"/>
      <c r="V138" s="424"/>
      <c r="W138" s="312" t="s">
        <v>410</v>
      </c>
      <c r="X138" s="313"/>
      <c r="Y138" s="313"/>
      <c r="Z138" s="313"/>
      <c r="AA138" s="313"/>
      <c r="AB138" s="313"/>
      <c r="AC138" s="313"/>
      <c r="AD138" s="313"/>
      <c r="AE138" s="313"/>
      <c r="AF138" s="314"/>
      <c r="AG138" s="316"/>
      <c r="AH138" s="317"/>
      <c r="AI138" s="317"/>
      <c r="AJ138" s="317"/>
      <c r="AK138" s="317"/>
      <c r="AL138" s="317"/>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57"/>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01"/>
      <c r="B140" s="402"/>
      <c r="C140" s="402"/>
      <c r="D140" s="402"/>
      <c r="E140" s="402"/>
      <c r="F140" s="403"/>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01"/>
      <c r="B141" s="402"/>
      <c r="C141" s="402"/>
      <c r="D141" s="402"/>
      <c r="E141" s="402"/>
      <c r="F141" s="403"/>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01"/>
      <c r="B142" s="402"/>
      <c r="C142" s="402"/>
      <c r="D142" s="402"/>
      <c r="E142" s="402"/>
      <c r="F142" s="403"/>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01"/>
      <c r="B143" s="402"/>
      <c r="C143" s="402"/>
      <c r="D143" s="402"/>
      <c r="E143" s="402"/>
      <c r="F143" s="403"/>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01"/>
      <c r="B144" s="402"/>
      <c r="C144" s="402"/>
      <c r="D144" s="402"/>
      <c r="E144" s="402"/>
      <c r="F144" s="403"/>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01"/>
      <c r="B145" s="402"/>
      <c r="C145" s="402"/>
      <c r="D145" s="402"/>
      <c r="E145" s="402"/>
      <c r="F145" s="403"/>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01"/>
      <c r="B146" s="402"/>
      <c r="C146" s="402"/>
      <c r="D146" s="402"/>
      <c r="E146" s="402"/>
      <c r="F146" s="403"/>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01"/>
      <c r="B147" s="402"/>
      <c r="C147" s="402"/>
      <c r="D147" s="402"/>
      <c r="E147" s="402"/>
      <c r="F147" s="403"/>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01"/>
      <c r="B148" s="402"/>
      <c r="C148" s="402"/>
      <c r="D148" s="402"/>
      <c r="E148" s="402"/>
      <c r="F148" s="403"/>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01"/>
      <c r="B149" s="402"/>
      <c r="C149" s="402"/>
      <c r="D149" s="402"/>
      <c r="E149" s="402"/>
      <c r="F149" s="403"/>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01"/>
      <c r="B150" s="402"/>
      <c r="C150" s="402"/>
      <c r="D150" s="402"/>
      <c r="E150" s="402"/>
      <c r="F150" s="403"/>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01"/>
      <c r="B151" s="402"/>
      <c r="C151" s="402"/>
      <c r="D151" s="402"/>
      <c r="E151" s="402"/>
      <c r="F151" s="403"/>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01"/>
      <c r="B152" s="402"/>
      <c r="C152" s="402"/>
      <c r="D152" s="402"/>
      <c r="E152" s="402"/>
      <c r="F152" s="403"/>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01"/>
      <c r="B153" s="402"/>
      <c r="C153" s="402"/>
      <c r="D153" s="402"/>
      <c r="E153" s="402"/>
      <c r="F153" s="403"/>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01"/>
      <c r="B154" s="402"/>
      <c r="C154" s="402"/>
      <c r="D154" s="402"/>
      <c r="E154" s="402"/>
      <c r="F154" s="403"/>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01"/>
      <c r="B155" s="402"/>
      <c r="C155" s="402"/>
      <c r="D155" s="402"/>
      <c r="E155" s="402"/>
      <c r="F155" s="403"/>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01"/>
      <c r="B156" s="402"/>
      <c r="C156" s="402"/>
      <c r="D156" s="402"/>
      <c r="E156" s="402"/>
      <c r="F156" s="403"/>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01"/>
      <c r="B157" s="402"/>
      <c r="C157" s="402"/>
      <c r="D157" s="402"/>
      <c r="E157" s="402"/>
      <c r="F157" s="403"/>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01"/>
      <c r="B158" s="402"/>
      <c r="C158" s="402"/>
      <c r="D158" s="402"/>
      <c r="E158" s="402"/>
      <c r="F158" s="403"/>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01"/>
      <c r="B159" s="402"/>
      <c r="C159" s="402"/>
      <c r="D159" s="402"/>
      <c r="E159" s="402"/>
      <c r="F159" s="403"/>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thickBot="1" x14ac:dyDescent="0.2">
      <c r="A160" s="401"/>
      <c r="B160" s="402"/>
      <c r="C160" s="402"/>
      <c r="D160" s="402"/>
      <c r="E160" s="402"/>
      <c r="F160" s="403"/>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hidden="1" customHeight="1" x14ac:dyDescent="0.15">
      <c r="A161" s="401"/>
      <c r="B161" s="402"/>
      <c r="C161" s="402"/>
      <c r="D161" s="402"/>
      <c r="E161" s="402"/>
      <c r="F161" s="403"/>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hidden="1" customHeight="1" x14ac:dyDescent="0.15">
      <c r="A162" s="401"/>
      <c r="B162" s="402"/>
      <c r="C162" s="402"/>
      <c r="D162" s="402"/>
      <c r="E162" s="402"/>
      <c r="F162" s="403"/>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hidden="1" customHeight="1" x14ac:dyDescent="0.15">
      <c r="A163" s="401"/>
      <c r="B163" s="402"/>
      <c r="C163" s="402"/>
      <c r="D163" s="402"/>
      <c r="E163" s="402"/>
      <c r="F163" s="403"/>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hidden="1" customHeight="1" x14ac:dyDescent="0.15">
      <c r="A164" s="401"/>
      <c r="B164" s="402"/>
      <c r="C164" s="402"/>
      <c r="D164" s="402"/>
      <c r="E164" s="402"/>
      <c r="F164" s="403"/>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hidden="1" customHeight="1" x14ac:dyDescent="0.15">
      <c r="A165" s="401"/>
      <c r="B165" s="402"/>
      <c r="C165" s="402"/>
      <c r="D165" s="402"/>
      <c r="E165" s="402"/>
      <c r="F165" s="403"/>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hidden="1" customHeight="1" x14ac:dyDescent="0.15">
      <c r="A166" s="401"/>
      <c r="B166" s="402"/>
      <c r="C166" s="402"/>
      <c r="D166" s="402"/>
      <c r="E166" s="402"/>
      <c r="F166" s="403"/>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hidden="1" customHeight="1" thickBot="1" x14ac:dyDescent="0.2">
      <c r="A167" s="401"/>
      <c r="B167" s="402"/>
      <c r="C167" s="402"/>
      <c r="D167" s="402"/>
      <c r="E167" s="402"/>
      <c r="F167" s="403"/>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hidden="1" customHeight="1" x14ac:dyDescent="0.15">
      <c r="A168" s="401"/>
      <c r="B168" s="402"/>
      <c r="C168" s="402"/>
      <c r="D168" s="402"/>
      <c r="E168" s="402"/>
      <c r="F168" s="403"/>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hidden="1" customHeight="1" x14ac:dyDescent="0.15">
      <c r="A169" s="401"/>
      <c r="B169" s="402"/>
      <c r="C169" s="402"/>
      <c r="D169" s="402"/>
      <c r="E169" s="402"/>
      <c r="F169" s="403"/>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hidden="1" customHeight="1" x14ac:dyDescent="0.15">
      <c r="A170" s="401"/>
      <c r="B170" s="402"/>
      <c r="C170" s="402"/>
      <c r="D170" s="402"/>
      <c r="E170" s="402"/>
      <c r="F170" s="403"/>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hidden="1" customHeight="1" x14ac:dyDescent="0.15">
      <c r="A171" s="401"/>
      <c r="B171" s="402"/>
      <c r="C171" s="402"/>
      <c r="D171" s="402"/>
      <c r="E171" s="402"/>
      <c r="F171" s="403"/>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hidden="1" customHeight="1" x14ac:dyDescent="0.15">
      <c r="A172" s="401"/>
      <c r="B172" s="402"/>
      <c r="C172" s="402"/>
      <c r="D172" s="402"/>
      <c r="E172" s="402"/>
      <c r="F172" s="403"/>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hidden="1" customHeight="1" x14ac:dyDescent="0.15">
      <c r="A173" s="401"/>
      <c r="B173" s="402"/>
      <c r="C173" s="402"/>
      <c r="D173" s="402"/>
      <c r="E173" s="402"/>
      <c r="F173" s="403"/>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hidden="1" customHeight="1" x14ac:dyDescent="0.15">
      <c r="A174" s="401"/>
      <c r="B174" s="402"/>
      <c r="C174" s="402"/>
      <c r="D174" s="402"/>
      <c r="E174" s="402"/>
      <c r="F174" s="403"/>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hidden="1" customHeight="1" x14ac:dyDescent="0.15">
      <c r="A175" s="401"/>
      <c r="B175" s="402"/>
      <c r="C175" s="402"/>
      <c r="D175" s="402"/>
      <c r="E175" s="402"/>
      <c r="F175" s="403"/>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hidden="1" customHeight="1" x14ac:dyDescent="0.15">
      <c r="A176" s="401"/>
      <c r="B176" s="402"/>
      <c r="C176" s="402"/>
      <c r="D176" s="402"/>
      <c r="E176" s="402"/>
      <c r="F176" s="403"/>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78" hidden="1" customHeight="1" thickBot="1" x14ac:dyDescent="0.2">
      <c r="A177" s="404"/>
      <c r="B177" s="405"/>
      <c r="C177" s="405"/>
      <c r="D177" s="405"/>
      <c r="E177" s="405"/>
      <c r="F177" s="406"/>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3.25" customHeight="1" x14ac:dyDescent="0.15">
      <c r="A178" s="363" t="s">
        <v>34</v>
      </c>
      <c r="B178" s="364"/>
      <c r="C178" s="364"/>
      <c r="D178" s="364"/>
      <c r="E178" s="364"/>
      <c r="F178" s="365"/>
      <c r="G178" s="372" t="s">
        <v>490</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3.2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5"/>
    </row>
    <row r="180" spans="1:50" ht="23.25" customHeight="1" x14ac:dyDescent="0.15">
      <c r="A180" s="366"/>
      <c r="B180" s="367"/>
      <c r="C180" s="367"/>
      <c r="D180" s="367"/>
      <c r="E180" s="367"/>
      <c r="F180" s="368"/>
      <c r="G180" s="357" t="s">
        <v>420</v>
      </c>
      <c r="H180" s="358"/>
      <c r="I180" s="358"/>
      <c r="J180" s="358"/>
      <c r="K180" s="359"/>
      <c r="L180" s="360" t="s">
        <v>436</v>
      </c>
      <c r="M180" s="361"/>
      <c r="N180" s="361"/>
      <c r="O180" s="361"/>
      <c r="P180" s="361"/>
      <c r="Q180" s="361"/>
      <c r="R180" s="361"/>
      <c r="S180" s="361"/>
      <c r="T180" s="361"/>
      <c r="U180" s="361"/>
      <c r="V180" s="361"/>
      <c r="W180" s="361"/>
      <c r="X180" s="362"/>
      <c r="Y180" s="392">
        <v>2293.0059999999999</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6"/>
    </row>
    <row r="181" spans="1:50" ht="21"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9"/>
    </row>
    <row r="182" spans="1:50" ht="21"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9"/>
    </row>
    <row r="183" spans="1:50" ht="21"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9"/>
    </row>
    <row r="184" spans="1:50" ht="21"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9"/>
    </row>
    <row r="185" spans="1:50" ht="21"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9"/>
    </row>
    <row r="186" spans="1:50" ht="21"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9"/>
    </row>
    <row r="187" spans="1:50" ht="21"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9"/>
    </row>
    <row r="188" spans="1:50" ht="2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9"/>
    </row>
    <row r="189" spans="1:50" ht="2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9"/>
    </row>
    <row r="190" spans="1:50" ht="23.25" customHeight="1" thickBot="1" x14ac:dyDescent="0.2">
      <c r="A190" s="366"/>
      <c r="B190" s="367"/>
      <c r="C190" s="367"/>
      <c r="D190" s="367"/>
      <c r="E190" s="367"/>
      <c r="F190" s="368"/>
      <c r="G190" s="560" t="s">
        <v>22</v>
      </c>
      <c r="H190" s="561"/>
      <c r="I190" s="561"/>
      <c r="J190" s="561"/>
      <c r="K190" s="561"/>
      <c r="L190" s="562"/>
      <c r="M190" s="153"/>
      <c r="N190" s="153"/>
      <c r="O190" s="153"/>
      <c r="P190" s="153"/>
      <c r="Q190" s="153"/>
      <c r="R190" s="153"/>
      <c r="S190" s="153"/>
      <c r="T190" s="153"/>
      <c r="U190" s="153"/>
      <c r="V190" s="153"/>
      <c r="W190" s="153"/>
      <c r="X190" s="154"/>
      <c r="Y190" s="563">
        <f>SUM(Y180:AB189)</f>
        <v>2293.0059999999999</v>
      </c>
      <c r="Z190" s="564"/>
      <c r="AA190" s="564"/>
      <c r="AB190" s="565"/>
      <c r="AC190" s="560" t="s">
        <v>22</v>
      </c>
      <c r="AD190" s="561"/>
      <c r="AE190" s="561"/>
      <c r="AF190" s="561"/>
      <c r="AG190" s="561"/>
      <c r="AH190" s="562"/>
      <c r="AI190" s="153"/>
      <c r="AJ190" s="153"/>
      <c r="AK190" s="153"/>
      <c r="AL190" s="153"/>
      <c r="AM190" s="153"/>
      <c r="AN190" s="153"/>
      <c r="AO190" s="153"/>
      <c r="AP190" s="153"/>
      <c r="AQ190" s="153"/>
      <c r="AR190" s="153"/>
      <c r="AS190" s="153"/>
      <c r="AT190" s="154"/>
      <c r="AU190" s="563">
        <f>SUM(AU180:AX189)</f>
        <v>0</v>
      </c>
      <c r="AV190" s="564"/>
      <c r="AW190" s="564"/>
      <c r="AX190" s="566"/>
    </row>
    <row r="191" spans="1:50" ht="23.25" customHeight="1" x14ac:dyDescent="0.15">
      <c r="A191" s="366"/>
      <c r="B191" s="367"/>
      <c r="C191" s="367"/>
      <c r="D191" s="367"/>
      <c r="E191" s="367"/>
      <c r="F191" s="368"/>
      <c r="G191" s="372" t="s">
        <v>455</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456</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3.2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5"/>
    </row>
    <row r="193" spans="1:50" ht="47.25" customHeight="1" x14ac:dyDescent="0.15">
      <c r="A193" s="366"/>
      <c r="B193" s="367"/>
      <c r="C193" s="367"/>
      <c r="D193" s="367"/>
      <c r="E193" s="367"/>
      <c r="F193" s="368"/>
      <c r="G193" s="357" t="s">
        <v>422</v>
      </c>
      <c r="H193" s="358"/>
      <c r="I193" s="358"/>
      <c r="J193" s="358"/>
      <c r="K193" s="359"/>
      <c r="L193" s="360" t="s">
        <v>492</v>
      </c>
      <c r="M193" s="361"/>
      <c r="N193" s="361"/>
      <c r="O193" s="361"/>
      <c r="P193" s="361"/>
      <c r="Q193" s="361"/>
      <c r="R193" s="361"/>
      <c r="S193" s="361"/>
      <c r="T193" s="361"/>
      <c r="U193" s="361"/>
      <c r="V193" s="361"/>
      <c r="W193" s="361"/>
      <c r="X193" s="362"/>
      <c r="Y193" s="392">
        <v>386.71742999999998</v>
      </c>
      <c r="Z193" s="393"/>
      <c r="AA193" s="393"/>
      <c r="AB193" s="394"/>
      <c r="AC193" s="357" t="s">
        <v>425</v>
      </c>
      <c r="AD193" s="358"/>
      <c r="AE193" s="358"/>
      <c r="AF193" s="358"/>
      <c r="AG193" s="359"/>
      <c r="AH193" s="360" t="s">
        <v>426</v>
      </c>
      <c r="AI193" s="361"/>
      <c r="AJ193" s="361"/>
      <c r="AK193" s="361"/>
      <c r="AL193" s="361"/>
      <c r="AM193" s="361"/>
      <c r="AN193" s="361"/>
      <c r="AO193" s="361"/>
      <c r="AP193" s="361"/>
      <c r="AQ193" s="361"/>
      <c r="AR193" s="361"/>
      <c r="AS193" s="361"/>
      <c r="AT193" s="362"/>
      <c r="AU193" s="392">
        <v>62.531999999999996</v>
      </c>
      <c r="AV193" s="393"/>
      <c r="AW193" s="393"/>
      <c r="AX193" s="476"/>
    </row>
    <row r="194" spans="1:50" ht="21"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9"/>
    </row>
    <row r="195" spans="1:50" ht="21"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9"/>
    </row>
    <row r="196" spans="1:50" ht="21"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9"/>
    </row>
    <row r="197" spans="1:50" ht="21"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9"/>
    </row>
    <row r="198" spans="1:50" ht="21"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9"/>
    </row>
    <row r="199" spans="1:50" ht="21"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9"/>
    </row>
    <row r="200" spans="1:50" ht="21"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9"/>
    </row>
    <row r="201" spans="1:50" ht="2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9"/>
    </row>
    <row r="202" spans="1:50" ht="2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9"/>
    </row>
    <row r="203" spans="1:50" ht="23.25" customHeight="1" thickBot="1" x14ac:dyDescent="0.2">
      <c r="A203" s="366"/>
      <c r="B203" s="367"/>
      <c r="C203" s="367"/>
      <c r="D203" s="367"/>
      <c r="E203" s="367"/>
      <c r="F203" s="368"/>
      <c r="G203" s="560" t="s">
        <v>22</v>
      </c>
      <c r="H203" s="561"/>
      <c r="I203" s="561"/>
      <c r="J203" s="561"/>
      <c r="K203" s="561"/>
      <c r="L203" s="562"/>
      <c r="M203" s="153"/>
      <c r="N203" s="153"/>
      <c r="O203" s="153"/>
      <c r="P203" s="153"/>
      <c r="Q203" s="153"/>
      <c r="R203" s="153"/>
      <c r="S203" s="153"/>
      <c r="T203" s="153"/>
      <c r="U203" s="153"/>
      <c r="V203" s="153"/>
      <c r="W203" s="153"/>
      <c r="X203" s="154"/>
      <c r="Y203" s="563">
        <f>SUM(Y193:AB202)</f>
        <v>386.71742999999998</v>
      </c>
      <c r="Z203" s="564"/>
      <c r="AA203" s="564"/>
      <c r="AB203" s="565"/>
      <c r="AC203" s="560" t="s">
        <v>22</v>
      </c>
      <c r="AD203" s="561"/>
      <c r="AE203" s="561"/>
      <c r="AF203" s="561"/>
      <c r="AG203" s="561"/>
      <c r="AH203" s="562"/>
      <c r="AI203" s="153"/>
      <c r="AJ203" s="153"/>
      <c r="AK203" s="153"/>
      <c r="AL203" s="153"/>
      <c r="AM203" s="153"/>
      <c r="AN203" s="153"/>
      <c r="AO203" s="153"/>
      <c r="AP203" s="153"/>
      <c r="AQ203" s="153"/>
      <c r="AR203" s="153"/>
      <c r="AS203" s="153"/>
      <c r="AT203" s="154"/>
      <c r="AU203" s="563">
        <f>SUM(AU193:AX202)</f>
        <v>62.531999999999996</v>
      </c>
      <c r="AV203" s="564"/>
      <c r="AW203" s="564"/>
      <c r="AX203" s="566"/>
    </row>
    <row r="204" spans="1:50" ht="23.25" customHeight="1" x14ac:dyDescent="0.15">
      <c r="A204" s="366"/>
      <c r="B204" s="367"/>
      <c r="C204" s="367"/>
      <c r="D204" s="367"/>
      <c r="E204" s="367"/>
      <c r="F204" s="368"/>
      <c r="G204" s="372" t="s">
        <v>457</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458</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3.2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5"/>
    </row>
    <row r="206" spans="1:50" ht="23.25" customHeight="1" x14ac:dyDescent="0.15">
      <c r="A206" s="366"/>
      <c r="B206" s="367"/>
      <c r="C206" s="367"/>
      <c r="D206" s="367"/>
      <c r="E206" s="367"/>
      <c r="F206" s="368"/>
      <c r="G206" s="357" t="s">
        <v>423</v>
      </c>
      <c r="H206" s="358"/>
      <c r="I206" s="358"/>
      <c r="J206" s="358"/>
      <c r="K206" s="359"/>
      <c r="L206" s="360" t="s">
        <v>453</v>
      </c>
      <c r="M206" s="361"/>
      <c r="N206" s="361"/>
      <c r="O206" s="361"/>
      <c r="P206" s="361"/>
      <c r="Q206" s="361"/>
      <c r="R206" s="361"/>
      <c r="S206" s="361"/>
      <c r="T206" s="361"/>
      <c r="U206" s="361"/>
      <c r="V206" s="361"/>
      <c r="W206" s="361"/>
      <c r="X206" s="362"/>
      <c r="Y206" s="392">
        <v>85.332539999999995</v>
      </c>
      <c r="Z206" s="393"/>
      <c r="AA206" s="393"/>
      <c r="AB206" s="394"/>
      <c r="AC206" s="357" t="s">
        <v>428</v>
      </c>
      <c r="AD206" s="358"/>
      <c r="AE206" s="358"/>
      <c r="AF206" s="358"/>
      <c r="AG206" s="359"/>
      <c r="AH206" s="360" t="s">
        <v>427</v>
      </c>
      <c r="AI206" s="361"/>
      <c r="AJ206" s="361"/>
      <c r="AK206" s="361"/>
      <c r="AL206" s="361"/>
      <c r="AM206" s="361"/>
      <c r="AN206" s="361"/>
      <c r="AO206" s="361"/>
      <c r="AP206" s="361"/>
      <c r="AQ206" s="361"/>
      <c r="AR206" s="361"/>
      <c r="AS206" s="361"/>
      <c r="AT206" s="362"/>
      <c r="AU206" s="392">
        <v>39.992400000000004</v>
      </c>
      <c r="AV206" s="393"/>
      <c r="AW206" s="393"/>
      <c r="AX206" s="476"/>
    </row>
    <row r="207" spans="1:50" ht="21"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9"/>
    </row>
    <row r="208" spans="1:50" ht="2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9"/>
    </row>
    <row r="209" spans="1:50" ht="2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9"/>
    </row>
    <row r="210" spans="1:50" ht="2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9"/>
    </row>
    <row r="211" spans="1:50" ht="2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9"/>
    </row>
    <row r="212" spans="1:50" ht="2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9"/>
    </row>
    <row r="213" spans="1:50" ht="2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9"/>
    </row>
    <row r="214" spans="1:50" ht="2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9"/>
    </row>
    <row r="215" spans="1:50" ht="2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9"/>
    </row>
    <row r="216" spans="1:50" ht="23.25" customHeight="1" thickBot="1" x14ac:dyDescent="0.2">
      <c r="A216" s="366"/>
      <c r="B216" s="367"/>
      <c r="C216" s="367"/>
      <c r="D216" s="367"/>
      <c r="E216" s="367"/>
      <c r="F216" s="368"/>
      <c r="G216" s="560" t="s">
        <v>22</v>
      </c>
      <c r="H216" s="561"/>
      <c r="I216" s="561"/>
      <c r="J216" s="561"/>
      <c r="K216" s="561"/>
      <c r="L216" s="562"/>
      <c r="M216" s="153"/>
      <c r="N216" s="153"/>
      <c r="O216" s="153"/>
      <c r="P216" s="153"/>
      <c r="Q216" s="153"/>
      <c r="R216" s="153"/>
      <c r="S216" s="153"/>
      <c r="T216" s="153"/>
      <c r="U216" s="153"/>
      <c r="V216" s="153"/>
      <c r="W216" s="153"/>
      <c r="X216" s="154"/>
      <c r="Y216" s="563">
        <f>SUM(Y206:AB215)</f>
        <v>85.332539999999995</v>
      </c>
      <c r="Z216" s="564"/>
      <c r="AA216" s="564"/>
      <c r="AB216" s="565"/>
      <c r="AC216" s="560" t="s">
        <v>22</v>
      </c>
      <c r="AD216" s="561"/>
      <c r="AE216" s="561"/>
      <c r="AF216" s="561"/>
      <c r="AG216" s="561"/>
      <c r="AH216" s="562"/>
      <c r="AI216" s="153"/>
      <c r="AJ216" s="153"/>
      <c r="AK216" s="153"/>
      <c r="AL216" s="153"/>
      <c r="AM216" s="153"/>
      <c r="AN216" s="153"/>
      <c r="AO216" s="153"/>
      <c r="AP216" s="153"/>
      <c r="AQ216" s="153"/>
      <c r="AR216" s="153"/>
      <c r="AS216" s="153"/>
      <c r="AT216" s="154"/>
      <c r="AU216" s="563">
        <f>SUM(AU206:AX215)</f>
        <v>39.992400000000004</v>
      </c>
      <c r="AV216" s="564"/>
      <c r="AW216" s="564"/>
      <c r="AX216" s="566"/>
    </row>
    <row r="217" spans="1:50" ht="23.25" customHeight="1" x14ac:dyDescent="0.15">
      <c r="A217" s="366"/>
      <c r="B217" s="367"/>
      <c r="C217" s="367"/>
      <c r="D217" s="367"/>
      <c r="E217" s="367"/>
      <c r="F217" s="368"/>
      <c r="G217" s="372" t="s">
        <v>459</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460</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3.2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5"/>
    </row>
    <row r="219" spans="1:50" ht="23.25" customHeight="1" x14ac:dyDescent="0.15">
      <c r="A219" s="366"/>
      <c r="B219" s="367"/>
      <c r="C219" s="367"/>
      <c r="D219" s="367"/>
      <c r="E219" s="367"/>
      <c r="F219" s="368"/>
      <c r="G219" s="357" t="s">
        <v>425</v>
      </c>
      <c r="H219" s="358"/>
      <c r="I219" s="358"/>
      <c r="J219" s="358"/>
      <c r="K219" s="359"/>
      <c r="L219" s="360" t="s">
        <v>424</v>
      </c>
      <c r="M219" s="361"/>
      <c r="N219" s="361"/>
      <c r="O219" s="361"/>
      <c r="P219" s="361"/>
      <c r="Q219" s="361"/>
      <c r="R219" s="361"/>
      <c r="S219" s="361"/>
      <c r="T219" s="361"/>
      <c r="U219" s="361"/>
      <c r="V219" s="361"/>
      <c r="W219" s="361"/>
      <c r="X219" s="362"/>
      <c r="Y219" s="392">
        <v>74.779200000000003</v>
      </c>
      <c r="Z219" s="393"/>
      <c r="AA219" s="393"/>
      <c r="AB219" s="394"/>
      <c r="AC219" s="357" t="s">
        <v>425</v>
      </c>
      <c r="AD219" s="358"/>
      <c r="AE219" s="358"/>
      <c r="AF219" s="358"/>
      <c r="AG219" s="359"/>
      <c r="AH219" s="360" t="s">
        <v>429</v>
      </c>
      <c r="AI219" s="361"/>
      <c r="AJ219" s="361"/>
      <c r="AK219" s="361"/>
      <c r="AL219" s="361"/>
      <c r="AM219" s="361"/>
      <c r="AN219" s="361"/>
      <c r="AO219" s="361"/>
      <c r="AP219" s="361"/>
      <c r="AQ219" s="361"/>
      <c r="AR219" s="361"/>
      <c r="AS219" s="361"/>
      <c r="AT219" s="362"/>
      <c r="AU219" s="392">
        <v>37.709797000000002</v>
      </c>
      <c r="AV219" s="393"/>
      <c r="AW219" s="393"/>
      <c r="AX219" s="476"/>
    </row>
    <row r="220" spans="1:50" ht="21"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9"/>
    </row>
    <row r="221" spans="1:50" ht="21"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9"/>
    </row>
    <row r="222" spans="1:50" ht="21"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9"/>
    </row>
    <row r="223" spans="1:50" ht="21"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9"/>
    </row>
    <row r="224" spans="1:50" ht="21"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9"/>
    </row>
    <row r="225" spans="1:50" ht="21"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9"/>
    </row>
    <row r="226" spans="1:50" ht="21"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9"/>
    </row>
    <row r="227" spans="1:50" ht="2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9"/>
    </row>
    <row r="228" spans="1:50" ht="2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9"/>
    </row>
    <row r="229" spans="1:50" ht="23.25" customHeight="1" x14ac:dyDescent="0.15">
      <c r="A229" s="366"/>
      <c r="B229" s="367"/>
      <c r="C229" s="367"/>
      <c r="D229" s="367"/>
      <c r="E229" s="367"/>
      <c r="F229" s="368"/>
      <c r="G229" s="560" t="s">
        <v>22</v>
      </c>
      <c r="H229" s="561"/>
      <c r="I229" s="561"/>
      <c r="J229" s="561"/>
      <c r="K229" s="561"/>
      <c r="L229" s="562"/>
      <c r="M229" s="153"/>
      <c r="N229" s="153"/>
      <c r="O229" s="153"/>
      <c r="P229" s="153"/>
      <c r="Q229" s="153"/>
      <c r="R229" s="153"/>
      <c r="S229" s="153"/>
      <c r="T229" s="153"/>
      <c r="U229" s="153"/>
      <c r="V229" s="153"/>
      <c r="W229" s="153"/>
      <c r="X229" s="154"/>
      <c r="Y229" s="563">
        <f>SUM(Y219:AB228)</f>
        <v>74.779200000000003</v>
      </c>
      <c r="Z229" s="564"/>
      <c r="AA229" s="564"/>
      <c r="AB229" s="565"/>
      <c r="AC229" s="560" t="s">
        <v>22</v>
      </c>
      <c r="AD229" s="561"/>
      <c r="AE229" s="561"/>
      <c r="AF229" s="561"/>
      <c r="AG229" s="561"/>
      <c r="AH229" s="562"/>
      <c r="AI229" s="153"/>
      <c r="AJ229" s="153"/>
      <c r="AK229" s="153"/>
      <c r="AL229" s="153"/>
      <c r="AM229" s="153"/>
      <c r="AN229" s="153"/>
      <c r="AO229" s="153"/>
      <c r="AP229" s="153"/>
      <c r="AQ229" s="153"/>
      <c r="AR229" s="153"/>
      <c r="AS229" s="153"/>
      <c r="AT229" s="154"/>
      <c r="AU229" s="563">
        <f>SUM(AU219:AX228)</f>
        <v>37.709797000000002</v>
      </c>
      <c r="AV229" s="564"/>
      <c r="AW229" s="564"/>
      <c r="AX229" s="566"/>
    </row>
    <row r="230" spans="1:50" ht="23.25" customHeight="1" thickBot="1" x14ac:dyDescent="0.2">
      <c r="A230" s="567" t="s">
        <v>320</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6" t="s">
        <v>33</v>
      </c>
      <c r="AL235" s="234"/>
      <c r="AM235" s="234"/>
      <c r="AN235" s="234"/>
      <c r="AO235" s="234"/>
      <c r="AP235" s="234"/>
      <c r="AQ235" s="234" t="s">
        <v>23</v>
      </c>
      <c r="AR235" s="234"/>
      <c r="AS235" s="234"/>
      <c r="AT235" s="234"/>
      <c r="AU235" s="91" t="s">
        <v>24</v>
      </c>
      <c r="AV235" s="92"/>
      <c r="AW235" s="92"/>
      <c r="AX235" s="577"/>
    </row>
    <row r="236" spans="1:50" ht="48" customHeight="1" x14ac:dyDescent="0.15">
      <c r="A236" s="570">
        <v>1</v>
      </c>
      <c r="B236" s="570">
        <v>1</v>
      </c>
      <c r="C236" s="572" t="s">
        <v>491</v>
      </c>
      <c r="D236" s="571"/>
      <c r="E236" s="571"/>
      <c r="F236" s="571"/>
      <c r="G236" s="571"/>
      <c r="H236" s="571"/>
      <c r="I236" s="571"/>
      <c r="J236" s="571"/>
      <c r="K236" s="571"/>
      <c r="L236" s="571"/>
      <c r="M236" s="572" t="s">
        <v>421</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2293.0059999999999</v>
      </c>
      <c r="AL236" s="574"/>
      <c r="AM236" s="574"/>
      <c r="AN236" s="574"/>
      <c r="AO236" s="574"/>
      <c r="AP236" s="575"/>
      <c r="AQ236" s="572" t="s">
        <v>437</v>
      </c>
      <c r="AR236" s="571"/>
      <c r="AS236" s="571"/>
      <c r="AT236" s="571"/>
      <c r="AU236" s="573" t="s">
        <v>437</v>
      </c>
      <c r="AV236" s="574"/>
      <c r="AW236" s="574"/>
      <c r="AX236" s="575"/>
    </row>
    <row r="237" spans="1:50" ht="24" hidden="1" customHeight="1" x14ac:dyDescent="0.15">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hidden="1" customHeight="1" x14ac:dyDescent="0.15">
      <c r="A238" s="570">
        <v>3</v>
      </c>
      <c r="B238" s="570">
        <v>1</v>
      </c>
      <c r="C238" s="571"/>
      <c r="D238" s="571"/>
      <c r="E238" s="571"/>
      <c r="F238" s="571"/>
      <c r="G238" s="571"/>
      <c r="H238" s="571"/>
      <c r="I238" s="571"/>
      <c r="J238" s="571"/>
      <c r="K238" s="571"/>
      <c r="L238" s="571"/>
      <c r="M238" s="683"/>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4"/>
      <c r="AK238" s="573"/>
      <c r="AL238" s="574"/>
      <c r="AM238" s="574"/>
      <c r="AN238" s="574"/>
      <c r="AO238" s="574"/>
      <c r="AP238" s="575"/>
      <c r="AQ238" s="572"/>
      <c r="AR238" s="571"/>
      <c r="AS238" s="571"/>
      <c r="AT238" s="571"/>
      <c r="AU238" s="573"/>
      <c r="AV238" s="574"/>
      <c r="AW238" s="574"/>
      <c r="AX238" s="575"/>
    </row>
    <row r="239" spans="1:50" ht="24" hidden="1" customHeight="1" x14ac:dyDescent="0.15">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hidden="1" customHeight="1" x14ac:dyDescent="0.15">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hidden="1" customHeight="1" x14ac:dyDescent="0.15">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hidden="1" customHeight="1" x14ac:dyDescent="0.15">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hidden="1" customHeight="1" x14ac:dyDescent="0.15">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hidden="1" customHeight="1" x14ac:dyDescent="0.15">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hidden="1" customHeight="1" x14ac:dyDescent="0.15">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hidden="1" customHeight="1" x14ac:dyDescent="0.15">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hidden="1" customHeight="1" x14ac:dyDescent="0.15">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hidden="1" customHeight="1" x14ac:dyDescent="0.15">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hidden="1" customHeight="1" x14ac:dyDescent="0.15">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hidden="1" customHeight="1" x14ac:dyDescent="0.15">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hidden="1" customHeight="1" x14ac:dyDescent="0.15">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hidden="1" customHeight="1" x14ac:dyDescent="0.15">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hidden="1" customHeight="1" x14ac:dyDescent="0.15">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hidden="1" customHeight="1" x14ac:dyDescent="0.15">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hidden="1" customHeight="1" x14ac:dyDescent="0.15">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hidden="1" customHeight="1" x14ac:dyDescent="0.15">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hidden="1" customHeight="1" x14ac:dyDescent="0.15">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hidden="1" customHeight="1" x14ac:dyDescent="0.15">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hidden="1" customHeight="1" x14ac:dyDescent="0.15">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hidden="1" customHeight="1" x14ac:dyDescent="0.15">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hidden="1" customHeight="1" x14ac:dyDescent="0.15">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hidden="1" customHeight="1" x14ac:dyDescent="0.15">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hidden="1" customHeight="1" x14ac:dyDescent="0.15">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hidden="1" customHeight="1" x14ac:dyDescent="0.15">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hidden="1" customHeight="1" x14ac:dyDescent="0.15">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392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0"/>
      <c r="B268" s="570"/>
      <c r="C268" s="234" t="s">
        <v>393</v>
      </c>
      <c r="D268" s="234"/>
      <c r="E268" s="234"/>
      <c r="F268" s="234"/>
      <c r="G268" s="234"/>
      <c r="H268" s="234"/>
      <c r="I268" s="234"/>
      <c r="J268" s="234"/>
      <c r="K268" s="234"/>
      <c r="L268" s="234"/>
      <c r="M268" s="234" t="s">
        <v>394</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6" t="s">
        <v>395</v>
      </c>
      <c r="AL268" s="234"/>
      <c r="AM268" s="234"/>
      <c r="AN268" s="234"/>
      <c r="AO268" s="234"/>
      <c r="AP268" s="234"/>
      <c r="AQ268" s="234" t="s">
        <v>23</v>
      </c>
      <c r="AR268" s="234"/>
      <c r="AS268" s="234"/>
      <c r="AT268" s="234"/>
      <c r="AU268" s="91" t="s">
        <v>24</v>
      </c>
      <c r="AV268" s="92"/>
      <c r="AW268" s="92"/>
      <c r="AX268" s="577"/>
    </row>
    <row r="269" spans="1:50" ht="34.5" customHeight="1" x14ac:dyDescent="0.15">
      <c r="A269" s="570">
        <v>1</v>
      </c>
      <c r="B269" s="570">
        <v>1</v>
      </c>
      <c r="C269" s="572" t="s">
        <v>438</v>
      </c>
      <c r="D269" s="571"/>
      <c r="E269" s="571"/>
      <c r="F269" s="571"/>
      <c r="G269" s="571"/>
      <c r="H269" s="571"/>
      <c r="I269" s="571"/>
      <c r="J269" s="571"/>
      <c r="K269" s="571"/>
      <c r="L269" s="571"/>
      <c r="M269" s="572" t="s">
        <v>492</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v>386.71742999999998</v>
      </c>
      <c r="AL269" s="574"/>
      <c r="AM269" s="574"/>
      <c r="AN269" s="574"/>
      <c r="AO269" s="574"/>
      <c r="AP269" s="575"/>
      <c r="AQ269" s="572">
        <v>1</v>
      </c>
      <c r="AR269" s="571"/>
      <c r="AS269" s="571"/>
      <c r="AT269" s="571"/>
      <c r="AU269" s="573"/>
      <c r="AV269" s="574"/>
      <c r="AW269" s="574"/>
      <c r="AX269" s="575"/>
    </row>
    <row r="270" spans="1:50" ht="24" customHeight="1" x14ac:dyDescent="0.15">
      <c r="A270" s="570">
        <v>2</v>
      </c>
      <c r="B270" s="570">
        <v>1</v>
      </c>
      <c r="C270" s="572" t="s">
        <v>439</v>
      </c>
      <c r="D270" s="571"/>
      <c r="E270" s="571"/>
      <c r="F270" s="571"/>
      <c r="G270" s="571"/>
      <c r="H270" s="571"/>
      <c r="I270" s="571"/>
      <c r="J270" s="571"/>
      <c r="K270" s="571"/>
      <c r="L270" s="571"/>
      <c r="M270" s="572" t="s">
        <v>454</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v>85.332539999999995</v>
      </c>
      <c r="AL270" s="574"/>
      <c r="AM270" s="574"/>
      <c r="AN270" s="574"/>
      <c r="AO270" s="574"/>
      <c r="AP270" s="575"/>
      <c r="AQ270" s="572" t="s">
        <v>451</v>
      </c>
      <c r="AR270" s="571"/>
      <c r="AS270" s="571"/>
      <c r="AT270" s="571"/>
      <c r="AU270" s="573" t="s">
        <v>450</v>
      </c>
      <c r="AV270" s="574"/>
      <c r="AW270" s="574"/>
      <c r="AX270" s="575"/>
    </row>
    <row r="271" spans="1:50" ht="24" customHeight="1" x14ac:dyDescent="0.15">
      <c r="A271" s="570">
        <v>3</v>
      </c>
      <c r="B271" s="570">
        <v>1</v>
      </c>
      <c r="C271" s="572" t="s">
        <v>440</v>
      </c>
      <c r="D271" s="571"/>
      <c r="E271" s="571"/>
      <c r="F271" s="571"/>
      <c r="G271" s="571"/>
      <c r="H271" s="571"/>
      <c r="I271" s="571"/>
      <c r="J271" s="571"/>
      <c r="K271" s="571"/>
      <c r="L271" s="571"/>
      <c r="M271" s="572" t="s">
        <v>424</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v>74.779200000000003</v>
      </c>
      <c r="AL271" s="574"/>
      <c r="AM271" s="574"/>
      <c r="AN271" s="574"/>
      <c r="AO271" s="574"/>
      <c r="AP271" s="575"/>
      <c r="AQ271" s="572">
        <v>2</v>
      </c>
      <c r="AR271" s="571"/>
      <c r="AS271" s="571"/>
      <c r="AT271" s="571"/>
      <c r="AU271" s="573"/>
      <c r="AV271" s="574"/>
      <c r="AW271" s="574"/>
      <c r="AX271" s="575"/>
    </row>
    <row r="272" spans="1:50" ht="24" customHeight="1" x14ac:dyDescent="0.15">
      <c r="A272" s="570">
        <v>4</v>
      </c>
      <c r="B272" s="570">
        <v>1</v>
      </c>
      <c r="C272" s="572" t="s">
        <v>441</v>
      </c>
      <c r="D272" s="571"/>
      <c r="E272" s="571"/>
      <c r="F272" s="571"/>
      <c r="G272" s="571"/>
      <c r="H272" s="571"/>
      <c r="I272" s="571"/>
      <c r="J272" s="571"/>
      <c r="K272" s="571"/>
      <c r="L272" s="571"/>
      <c r="M272" s="572" t="s">
        <v>447</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v>62.531999999999996</v>
      </c>
      <c r="AL272" s="574"/>
      <c r="AM272" s="574"/>
      <c r="AN272" s="574"/>
      <c r="AO272" s="574"/>
      <c r="AP272" s="575"/>
      <c r="AQ272" s="572">
        <v>2</v>
      </c>
      <c r="AR272" s="571"/>
      <c r="AS272" s="571"/>
      <c r="AT272" s="571"/>
      <c r="AU272" s="573"/>
      <c r="AV272" s="574"/>
      <c r="AW272" s="574"/>
      <c r="AX272" s="575"/>
    </row>
    <row r="273" spans="1:50" ht="24" customHeight="1" x14ac:dyDescent="0.15">
      <c r="A273" s="570">
        <v>5</v>
      </c>
      <c r="B273" s="570">
        <v>1</v>
      </c>
      <c r="C273" s="572" t="s">
        <v>442</v>
      </c>
      <c r="D273" s="571"/>
      <c r="E273" s="571"/>
      <c r="F273" s="571"/>
      <c r="G273" s="571"/>
      <c r="H273" s="571"/>
      <c r="I273" s="571"/>
      <c r="J273" s="571"/>
      <c r="K273" s="571"/>
      <c r="L273" s="571"/>
      <c r="M273" s="572" t="s">
        <v>427</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v>39.992400000000004</v>
      </c>
      <c r="AL273" s="574"/>
      <c r="AM273" s="574"/>
      <c r="AN273" s="574"/>
      <c r="AO273" s="574"/>
      <c r="AP273" s="575"/>
      <c r="AQ273" s="572">
        <v>1</v>
      </c>
      <c r="AR273" s="571"/>
      <c r="AS273" s="571"/>
      <c r="AT273" s="571"/>
      <c r="AU273" s="573"/>
      <c r="AV273" s="574"/>
      <c r="AW273" s="574"/>
      <c r="AX273" s="575"/>
    </row>
    <row r="274" spans="1:50" ht="24" customHeight="1" x14ac:dyDescent="0.15">
      <c r="A274" s="570">
        <v>6</v>
      </c>
      <c r="B274" s="570">
        <v>1</v>
      </c>
      <c r="C274" s="572" t="s">
        <v>443</v>
      </c>
      <c r="D274" s="571"/>
      <c r="E274" s="571"/>
      <c r="F274" s="571"/>
      <c r="G274" s="571"/>
      <c r="H274" s="571"/>
      <c r="I274" s="571"/>
      <c r="J274" s="571"/>
      <c r="K274" s="571"/>
      <c r="L274" s="571"/>
      <c r="M274" s="572" t="s">
        <v>429</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v>37.709797000000002</v>
      </c>
      <c r="AL274" s="574"/>
      <c r="AM274" s="574"/>
      <c r="AN274" s="574"/>
      <c r="AO274" s="574"/>
      <c r="AP274" s="575"/>
      <c r="AQ274" s="572">
        <v>1</v>
      </c>
      <c r="AR274" s="571"/>
      <c r="AS274" s="571"/>
      <c r="AT274" s="571"/>
      <c r="AU274" s="573"/>
      <c r="AV274" s="574"/>
      <c r="AW274" s="574"/>
      <c r="AX274" s="575"/>
    </row>
    <row r="275" spans="1:50" ht="24" customHeight="1" x14ac:dyDescent="0.15">
      <c r="A275" s="570">
        <v>7</v>
      </c>
      <c r="B275" s="570">
        <v>1</v>
      </c>
      <c r="C275" s="572" t="s">
        <v>444</v>
      </c>
      <c r="D275" s="571"/>
      <c r="E275" s="571"/>
      <c r="F275" s="571"/>
      <c r="G275" s="571"/>
      <c r="H275" s="571"/>
      <c r="I275" s="571"/>
      <c r="J275" s="571"/>
      <c r="K275" s="571"/>
      <c r="L275" s="571"/>
      <c r="M275" s="572" t="s">
        <v>448</v>
      </c>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v>30.888000000000002</v>
      </c>
      <c r="AL275" s="574"/>
      <c r="AM275" s="574"/>
      <c r="AN275" s="574"/>
      <c r="AO275" s="574"/>
      <c r="AP275" s="575"/>
      <c r="AQ275" s="572">
        <v>1</v>
      </c>
      <c r="AR275" s="571"/>
      <c r="AS275" s="571"/>
      <c r="AT275" s="571"/>
      <c r="AU275" s="573"/>
      <c r="AV275" s="574"/>
      <c r="AW275" s="574"/>
      <c r="AX275" s="575"/>
    </row>
    <row r="276" spans="1:50" ht="24" customHeight="1" x14ac:dyDescent="0.15">
      <c r="A276" s="570">
        <v>8</v>
      </c>
      <c r="B276" s="570">
        <v>1</v>
      </c>
      <c r="C276" s="572" t="s">
        <v>445</v>
      </c>
      <c r="D276" s="571"/>
      <c r="E276" s="571"/>
      <c r="F276" s="571"/>
      <c r="G276" s="571"/>
      <c r="H276" s="571"/>
      <c r="I276" s="571"/>
      <c r="J276" s="571"/>
      <c r="K276" s="571"/>
      <c r="L276" s="571"/>
      <c r="M276" s="572" t="s">
        <v>432</v>
      </c>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v>29.916</v>
      </c>
      <c r="AL276" s="574"/>
      <c r="AM276" s="574"/>
      <c r="AN276" s="574"/>
      <c r="AO276" s="574"/>
      <c r="AP276" s="575"/>
      <c r="AQ276" s="572">
        <v>1</v>
      </c>
      <c r="AR276" s="571"/>
      <c r="AS276" s="571"/>
      <c r="AT276" s="571"/>
      <c r="AU276" s="573"/>
      <c r="AV276" s="574"/>
      <c r="AW276" s="574"/>
      <c r="AX276" s="575"/>
    </row>
    <row r="277" spans="1:50" ht="24" customHeight="1" x14ac:dyDescent="0.15">
      <c r="A277" s="570">
        <v>9</v>
      </c>
      <c r="B277" s="570">
        <v>1</v>
      </c>
      <c r="C277" s="572" t="s">
        <v>446</v>
      </c>
      <c r="D277" s="571"/>
      <c r="E277" s="571"/>
      <c r="F277" s="571"/>
      <c r="G277" s="571"/>
      <c r="H277" s="571"/>
      <c r="I277" s="571"/>
      <c r="J277" s="571"/>
      <c r="K277" s="571"/>
      <c r="L277" s="571"/>
      <c r="M277" s="572" t="s">
        <v>449</v>
      </c>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v>29.916</v>
      </c>
      <c r="AL277" s="574"/>
      <c r="AM277" s="574"/>
      <c r="AN277" s="574"/>
      <c r="AO277" s="574"/>
      <c r="AP277" s="575"/>
      <c r="AQ277" s="572">
        <v>1</v>
      </c>
      <c r="AR277" s="571"/>
      <c r="AS277" s="571"/>
      <c r="AT277" s="571"/>
      <c r="AU277" s="573"/>
      <c r="AV277" s="574"/>
      <c r="AW277" s="574"/>
      <c r="AX277" s="575"/>
    </row>
    <row r="278" spans="1:50" ht="24" customHeight="1" x14ac:dyDescent="0.15">
      <c r="A278" s="570">
        <v>10</v>
      </c>
      <c r="B278" s="570">
        <v>1</v>
      </c>
      <c r="C278" s="572" t="s">
        <v>445</v>
      </c>
      <c r="D278" s="571"/>
      <c r="E278" s="571"/>
      <c r="F278" s="571"/>
      <c r="G278" s="571"/>
      <c r="H278" s="571"/>
      <c r="I278" s="571"/>
      <c r="J278" s="571"/>
      <c r="K278" s="571"/>
      <c r="L278" s="571"/>
      <c r="M278" s="572" t="s">
        <v>435</v>
      </c>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v>29.916</v>
      </c>
      <c r="AL278" s="574"/>
      <c r="AM278" s="574"/>
      <c r="AN278" s="574"/>
      <c r="AO278" s="574"/>
      <c r="AP278" s="575"/>
      <c r="AQ278" s="572">
        <v>1</v>
      </c>
      <c r="AR278" s="571"/>
      <c r="AS278" s="571"/>
      <c r="AT278" s="571"/>
      <c r="AU278" s="573"/>
      <c r="AV278" s="574"/>
      <c r="AW278" s="574"/>
      <c r="AX278" s="575"/>
    </row>
    <row r="279" spans="1:50" ht="24" hidden="1" customHeight="1" x14ac:dyDescent="0.15">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hidden="1" customHeight="1" x14ac:dyDescent="0.15">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hidden="1" customHeight="1" x14ac:dyDescent="0.15">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hidden="1" customHeight="1" x14ac:dyDescent="0.15">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hidden="1" customHeight="1" x14ac:dyDescent="0.15">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hidden="1" customHeight="1" x14ac:dyDescent="0.15">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hidden="1" customHeight="1" x14ac:dyDescent="0.15">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hidden="1" customHeight="1" x14ac:dyDescent="0.15">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hidden="1" customHeight="1" x14ac:dyDescent="0.15">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hidden="1" customHeight="1" x14ac:dyDescent="0.15">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hidden="1" customHeight="1" x14ac:dyDescent="0.15">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hidden="1" customHeight="1" x14ac:dyDescent="0.15">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hidden="1" customHeight="1" x14ac:dyDescent="0.15">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hidden="1" customHeight="1" x14ac:dyDescent="0.15">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hidden="1" customHeight="1" x14ac:dyDescent="0.15">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hidden="1" customHeight="1" x14ac:dyDescent="0.15">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hidden="1" customHeight="1" x14ac:dyDescent="0.15">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hidden="1" customHeight="1" x14ac:dyDescent="0.15">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hidden="1" customHeight="1" x14ac:dyDescent="0.15">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hidden="1" customHeight="1" x14ac:dyDescent="0.15">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299" spans="1:50" ht="27" customHeight="1" x14ac:dyDescent="0.15"/>
    <row r="300" spans="1:50" hidden="1" x14ac:dyDescent="0.15">
      <c r="A300" s="9"/>
      <c r="B300" s="69" t="s">
        <v>396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4" t="s">
        <v>393</v>
      </c>
      <c r="D301" s="234"/>
      <c r="E301" s="234"/>
      <c r="F301" s="234"/>
      <c r="G301" s="234"/>
      <c r="H301" s="234"/>
      <c r="I301" s="234"/>
      <c r="J301" s="234"/>
      <c r="K301" s="234"/>
      <c r="L301" s="234"/>
      <c r="M301" s="234" t="s">
        <v>394</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6" t="s">
        <v>395</v>
      </c>
      <c r="AL301" s="234"/>
      <c r="AM301" s="234"/>
      <c r="AN301" s="234"/>
      <c r="AO301" s="234"/>
      <c r="AP301" s="234"/>
      <c r="AQ301" s="234" t="s">
        <v>23</v>
      </c>
      <c r="AR301" s="234"/>
      <c r="AS301" s="234"/>
      <c r="AT301" s="234"/>
      <c r="AU301" s="91" t="s">
        <v>24</v>
      </c>
      <c r="AV301" s="92"/>
      <c r="AW301" s="92"/>
      <c r="AX301" s="577"/>
    </row>
    <row r="302" spans="1:50" ht="24" hidden="1" customHeight="1" x14ac:dyDescent="0.15">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hidden="1" customHeight="1" x14ac:dyDescent="0.15">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hidden="1" customHeight="1" x14ac:dyDescent="0.15">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hidden="1" customHeight="1" x14ac:dyDescent="0.15">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hidden="1" customHeight="1" x14ac:dyDescent="0.15">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hidden="1" customHeight="1" x14ac:dyDescent="0.15">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hidden="1" customHeight="1" x14ac:dyDescent="0.15">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hidden="1" customHeight="1" x14ac:dyDescent="0.15">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hidden="1" customHeight="1" x14ac:dyDescent="0.15">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hidden="1" customHeight="1" x14ac:dyDescent="0.15">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hidden="1" customHeight="1" x14ac:dyDescent="0.15">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hidden="1" customHeight="1" x14ac:dyDescent="0.15">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hidden="1" customHeight="1" x14ac:dyDescent="0.15">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hidden="1" customHeight="1" x14ac:dyDescent="0.15">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hidden="1" customHeight="1" x14ac:dyDescent="0.15">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hidden="1" customHeight="1" x14ac:dyDescent="0.15">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hidden="1" customHeight="1" x14ac:dyDescent="0.15">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hidden="1" customHeight="1" x14ac:dyDescent="0.15">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hidden="1" customHeight="1" x14ac:dyDescent="0.15">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hidden="1" customHeight="1" x14ac:dyDescent="0.15">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hidden="1" customHeight="1" x14ac:dyDescent="0.15">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hidden="1" customHeight="1" x14ac:dyDescent="0.15">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hidden="1" customHeight="1" x14ac:dyDescent="0.15">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hidden="1" customHeight="1" x14ac:dyDescent="0.15">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hidden="1" customHeight="1" x14ac:dyDescent="0.15">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hidden="1" customHeight="1" x14ac:dyDescent="0.15">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hidden="1" customHeight="1" x14ac:dyDescent="0.15">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hidden="1" customHeight="1" x14ac:dyDescent="0.15">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hidden="1" customHeight="1" x14ac:dyDescent="0.15">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hidden="1" customHeight="1" x14ac:dyDescent="0.15">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2" spans="1:50" hidden="1" x14ac:dyDescent="0.15"/>
    <row r="333" spans="1:50" hidden="1" x14ac:dyDescent="0.15">
      <c r="A333" s="9"/>
      <c r="B333" s="69" t="s">
        <v>397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4" t="s">
        <v>393</v>
      </c>
      <c r="D334" s="234"/>
      <c r="E334" s="234"/>
      <c r="F334" s="234"/>
      <c r="G334" s="234"/>
      <c r="H334" s="234"/>
      <c r="I334" s="234"/>
      <c r="J334" s="234"/>
      <c r="K334" s="234"/>
      <c r="L334" s="234"/>
      <c r="M334" s="234" t="s">
        <v>394</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6" t="s">
        <v>395</v>
      </c>
      <c r="AL334" s="234"/>
      <c r="AM334" s="234"/>
      <c r="AN334" s="234"/>
      <c r="AO334" s="234"/>
      <c r="AP334" s="234"/>
      <c r="AQ334" s="234" t="s">
        <v>23</v>
      </c>
      <c r="AR334" s="234"/>
      <c r="AS334" s="234"/>
      <c r="AT334" s="234"/>
      <c r="AU334" s="91" t="s">
        <v>24</v>
      </c>
      <c r="AV334" s="92"/>
      <c r="AW334" s="92"/>
      <c r="AX334" s="577"/>
    </row>
    <row r="335" spans="1:50" ht="21" hidden="1" customHeight="1" x14ac:dyDescent="0.15">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1" hidden="1" customHeight="1" x14ac:dyDescent="0.15">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1" hidden="1" customHeight="1" x14ac:dyDescent="0.15">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1" hidden="1" customHeight="1" x14ac:dyDescent="0.15">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1" hidden="1" customHeight="1" x14ac:dyDescent="0.15">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1" hidden="1" customHeight="1" x14ac:dyDescent="0.15">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1" hidden="1" customHeight="1" x14ac:dyDescent="0.15">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1" hidden="1" customHeight="1" x14ac:dyDescent="0.15">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1" hidden="1" customHeight="1" x14ac:dyDescent="0.15">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1" hidden="1" customHeight="1" x14ac:dyDescent="0.15">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hidden="1" customHeight="1" x14ac:dyDescent="0.15">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hidden="1" customHeight="1" x14ac:dyDescent="0.15">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hidden="1" customHeight="1" x14ac:dyDescent="0.15">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hidden="1" customHeight="1" x14ac:dyDescent="0.15">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hidden="1" customHeight="1" x14ac:dyDescent="0.15">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hidden="1" customHeight="1" x14ac:dyDescent="0.15">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hidden="1" customHeight="1" x14ac:dyDescent="0.15">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hidden="1" customHeight="1" x14ac:dyDescent="0.15">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hidden="1" customHeight="1" x14ac:dyDescent="0.15">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hidden="1" customHeight="1" x14ac:dyDescent="0.15">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hidden="1" customHeight="1" x14ac:dyDescent="0.15">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hidden="1" customHeight="1" x14ac:dyDescent="0.15">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hidden="1" customHeight="1" x14ac:dyDescent="0.15">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hidden="1" customHeight="1" x14ac:dyDescent="0.15">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hidden="1" customHeight="1" x14ac:dyDescent="0.15">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hidden="1" customHeight="1" x14ac:dyDescent="0.15">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hidden="1" customHeight="1" x14ac:dyDescent="0.15">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hidden="1" customHeight="1" x14ac:dyDescent="0.15">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hidden="1" customHeight="1" x14ac:dyDescent="0.15">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hidden="1" customHeight="1" x14ac:dyDescent="0.15">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5" spans="1:50" hidden="1" x14ac:dyDescent="0.15"/>
    <row r="366" spans="1:50" hidden="1" x14ac:dyDescent="0.15">
      <c r="A366" s="9"/>
      <c r="B366" s="69" t="s">
        <v>398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4" t="s">
        <v>393</v>
      </c>
      <c r="D367" s="234"/>
      <c r="E367" s="234"/>
      <c r="F367" s="234"/>
      <c r="G367" s="234"/>
      <c r="H367" s="234"/>
      <c r="I367" s="234"/>
      <c r="J367" s="234"/>
      <c r="K367" s="234"/>
      <c r="L367" s="234"/>
      <c r="M367" s="234" t="s">
        <v>394</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6" t="s">
        <v>395</v>
      </c>
      <c r="AL367" s="234"/>
      <c r="AM367" s="234"/>
      <c r="AN367" s="234"/>
      <c r="AO367" s="234"/>
      <c r="AP367" s="234"/>
      <c r="AQ367" s="234" t="s">
        <v>23</v>
      </c>
      <c r="AR367" s="234"/>
      <c r="AS367" s="234"/>
      <c r="AT367" s="234"/>
      <c r="AU367" s="91" t="s">
        <v>24</v>
      </c>
      <c r="AV367" s="92"/>
      <c r="AW367" s="92"/>
      <c r="AX367" s="577"/>
    </row>
    <row r="368" spans="1:50" ht="24" hidden="1" customHeight="1" x14ac:dyDescent="0.15">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hidden="1" customHeight="1" x14ac:dyDescent="0.15">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hidden="1" customHeight="1" x14ac:dyDescent="0.15">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hidden="1" customHeight="1" x14ac:dyDescent="0.15">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hidden="1" customHeight="1" x14ac:dyDescent="0.15">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hidden="1" customHeight="1" x14ac:dyDescent="0.15">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hidden="1" customHeight="1" x14ac:dyDescent="0.15">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hidden="1" customHeight="1" x14ac:dyDescent="0.15">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hidden="1" customHeight="1" x14ac:dyDescent="0.15">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hidden="1" customHeight="1" x14ac:dyDescent="0.15">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hidden="1" customHeight="1" x14ac:dyDescent="0.15">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hidden="1" customHeight="1" x14ac:dyDescent="0.15">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hidden="1" customHeight="1" x14ac:dyDescent="0.15">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hidden="1" customHeight="1" x14ac:dyDescent="0.15">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hidden="1" customHeight="1" x14ac:dyDescent="0.15">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hidden="1" customHeight="1" x14ac:dyDescent="0.15">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hidden="1" customHeight="1" x14ac:dyDescent="0.15">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hidden="1" customHeight="1" x14ac:dyDescent="0.15">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hidden="1" customHeight="1" x14ac:dyDescent="0.15">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hidden="1" customHeight="1" x14ac:dyDescent="0.15">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hidden="1" customHeight="1" x14ac:dyDescent="0.15">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hidden="1" customHeight="1" x14ac:dyDescent="0.15">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hidden="1" customHeight="1" x14ac:dyDescent="0.15">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hidden="1" customHeight="1" x14ac:dyDescent="0.15">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hidden="1" customHeight="1" x14ac:dyDescent="0.15">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hidden="1" customHeight="1" x14ac:dyDescent="0.15">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hidden="1" customHeight="1" x14ac:dyDescent="0.15">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hidden="1" customHeight="1" x14ac:dyDescent="0.15">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hidden="1" customHeight="1" x14ac:dyDescent="0.15">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hidden="1" customHeight="1" x14ac:dyDescent="0.15">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8" spans="1:50" hidden="1" x14ac:dyDescent="0.15"/>
    <row r="399" spans="1:50" hidden="1" x14ac:dyDescent="0.15">
      <c r="A399" s="9"/>
      <c r="B399" s="69" t="s">
        <v>399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4" t="s">
        <v>393</v>
      </c>
      <c r="D400" s="234"/>
      <c r="E400" s="234"/>
      <c r="F400" s="234"/>
      <c r="G400" s="234"/>
      <c r="H400" s="234"/>
      <c r="I400" s="234"/>
      <c r="J400" s="234"/>
      <c r="K400" s="234"/>
      <c r="L400" s="234"/>
      <c r="M400" s="234" t="s">
        <v>394</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6" t="s">
        <v>395</v>
      </c>
      <c r="AL400" s="234"/>
      <c r="AM400" s="234"/>
      <c r="AN400" s="234"/>
      <c r="AO400" s="234"/>
      <c r="AP400" s="234"/>
      <c r="AQ400" s="234" t="s">
        <v>23</v>
      </c>
      <c r="AR400" s="234"/>
      <c r="AS400" s="234"/>
      <c r="AT400" s="234"/>
      <c r="AU400" s="91" t="s">
        <v>24</v>
      </c>
      <c r="AV400" s="92"/>
      <c r="AW400" s="92"/>
      <c r="AX400" s="577"/>
    </row>
    <row r="401" spans="1:50" ht="24" hidden="1" customHeight="1" x14ac:dyDescent="0.15">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hidden="1" customHeight="1" x14ac:dyDescent="0.15">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hidden="1" customHeight="1" x14ac:dyDescent="0.15">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hidden="1" customHeight="1" x14ac:dyDescent="0.15">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hidden="1" customHeight="1" x14ac:dyDescent="0.15">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hidden="1" customHeight="1" x14ac:dyDescent="0.15">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hidden="1" customHeight="1" x14ac:dyDescent="0.15">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hidden="1" customHeight="1" x14ac:dyDescent="0.15">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hidden="1" customHeight="1" x14ac:dyDescent="0.15">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hidden="1" customHeight="1" x14ac:dyDescent="0.15">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hidden="1" customHeight="1" x14ac:dyDescent="0.15">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hidden="1" customHeight="1" x14ac:dyDescent="0.15">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hidden="1" customHeight="1" x14ac:dyDescent="0.15">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hidden="1" customHeight="1" x14ac:dyDescent="0.15">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hidden="1" customHeight="1" x14ac:dyDescent="0.15">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hidden="1" customHeight="1" x14ac:dyDescent="0.15">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hidden="1" customHeight="1" x14ac:dyDescent="0.15">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hidden="1" customHeight="1" x14ac:dyDescent="0.15">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hidden="1" customHeight="1" x14ac:dyDescent="0.15">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hidden="1" customHeight="1" x14ac:dyDescent="0.15">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hidden="1" customHeight="1" x14ac:dyDescent="0.15">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hidden="1" customHeight="1" x14ac:dyDescent="0.15">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hidden="1" customHeight="1" x14ac:dyDescent="0.15">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hidden="1" customHeight="1" x14ac:dyDescent="0.15">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hidden="1" customHeight="1" x14ac:dyDescent="0.15">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hidden="1" customHeight="1" x14ac:dyDescent="0.15">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hidden="1" customHeight="1" x14ac:dyDescent="0.15">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hidden="1" customHeight="1" x14ac:dyDescent="0.15">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hidden="1" customHeight="1" x14ac:dyDescent="0.15">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hidden="1" customHeight="1" x14ac:dyDescent="0.15">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1" spans="1:50" hidden="1" x14ac:dyDescent="0.15"/>
    <row r="432" spans="1:50" hidden="1" x14ac:dyDescent="0.15">
      <c r="A432" s="9"/>
      <c r="B432" s="69" t="s">
        <v>400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4" t="s">
        <v>393</v>
      </c>
      <c r="D433" s="234"/>
      <c r="E433" s="234"/>
      <c r="F433" s="234"/>
      <c r="G433" s="234"/>
      <c r="H433" s="234"/>
      <c r="I433" s="234"/>
      <c r="J433" s="234"/>
      <c r="K433" s="234"/>
      <c r="L433" s="234"/>
      <c r="M433" s="234" t="s">
        <v>394</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6" t="s">
        <v>395</v>
      </c>
      <c r="AL433" s="234"/>
      <c r="AM433" s="234"/>
      <c r="AN433" s="234"/>
      <c r="AO433" s="234"/>
      <c r="AP433" s="234"/>
      <c r="AQ433" s="234" t="s">
        <v>23</v>
      </c>
      <c r="AR433" s="234"/>
      <c r="AS433" s="234"/>
      <c r="AT433" s="234"/>
      <c r="AU433" s="91" t="s">
        <v>24</v>
      </c>
      <c r="AV433" s="92"/>
      <c r="AW433" s="92"/>
      <c r="AX433" s="577"/>
    </row>
    <row r="434" spans="1:50" ht="24" hidden="1" customHeight="1" x14ac:dyDescent="0.15">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hidden="1" customHeight="1" x14ac:dyDescent="0.15">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hidden="1" customHeight="1" x14ac:dyDescent="0.15">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hidden="1" customHeight="1" x14ac:dyDescent="0.15">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hidden="1" customHeight="1" x14ac:dyDescent="0.15">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hidden="1" customHeight="1" x14ac:dyDescent="0.15">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hidden="1" customHeight="1" x14ac:dyDescent="0.15">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hidden="1" customHeight="1" x14ac:dyDescent="0.15">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hidden="1" customHeight="1" x14ac:dyDescent="0.15">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hidden="1" customHeight="1" x14ac:dyDescent="0.15">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hidden="1" customHeight="1" x14ac:dyDescent="0.15">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hidden="1" customHeight="1" x14ac:dyDescent="0.15">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hidden="1" customHeight="1" x14ac:dyDescent="0.15">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hidden="1" customHeight="1" x14ac:dyDescent="0.15">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hidden="1" customHeight="1" x14ac:dyDescent="0.15">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hidden="1" customHeight="1" x14ac:dyDescent="0.15">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hidden="1" customHeight="1" x14ac:dyDescent="0.15">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hidden="1" customHeight="1" x14ac:dyDescent="0.15">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hidden="1" customHeight="1" x14ac:dyDescent="0.15">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hidden="1" customHeight="1" x14ac:dyDescent="0.15">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hidden="1" customHeight="1" x14ac:dyDescent="0.15">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hidden="1" customHeight="1" x14ac:dyDescent="0.15">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hidden="1" customHeight="1" x14ac:dyDescent="0.15">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hidden="1" customHeight="1" x14ac:dyDescent="0.15">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hidden="1" customHeight="1" x14ac:dyDescent="0.15">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hidden="1" customHeight="1" x14ac:dyDescent="0.15">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hidden="1" customHeight="1" x14ac:dyDescent="0.15">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hidden="1" customHeight="1" x14ac:dyDescent="0.15">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hidden="1" customHeight="1" x14ac:dyDescent="0.15">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hidden="1" customHeight="1" x14ac:dyDescent="0.15">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4" spans="1:50" hidden="1" x14ac:dyDescent="0.15"/>
    <row r="465" spans="1:50" hidden="1" x14ac:dyDescent="0.15">
      <c r="A465" s="9"/>
      <c r="B465" s="69" t="s">
        <v>401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4" t="s">
        <v>393</v>
      </c>
      <c r="D466" s="234"/>
      <c r="E466" s="234"/>
      <c r="F466" s="234"/>
      <c r="G466" s="234"/>
      <c r="H466" s="234"/>
      <c r="I466" s="234"/>
      <c r="J466" s="234"/>
      <c r="K466" s="234"/>
      <c r="L466" s="234"/>
      <c r="M466" s="234" t="s">
        <v>394</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6" t="s">
        <v>395</v>
      </c>
      <c r="AL466" s="234"/>
      <c r="AM466" s="234"/>
      <c r="AN466" s="234"/>
      <c r="AO466" s="234"/>
      <c r="AP466" s="234"/>
      <c r="AQ466" s="234" t="s">
        <v>23</v>
      </c>
      <c r="AR466" s="234"/>
      <c r="AS466" s="234"/>
      <c r="AT466" s="234"/>
      <c r="AU466" s="91" t="s">
        <v>24</v>
      </c>
      <c r="AV466" s="92"/>
      <c r="AW466" s="92"/>
      <c r="AX466" s="577"/>
    </row>
    <row r="467" spans="1:50" ht="24" hidden="1" customHeight="1" x14ac:dyDescent="0.15">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hidden="1" customHeight="1" x14ac:dyDescent="0.15">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hidden="1" customHeight="1" x14ac:dyDescent="0.15">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hidden="1" customHeight="1" x14ac:dyDescent="0.15">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hidden="1" customHeight="1" x14ac:dyDescent="0.15">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hidden="1" customHeight="1" x14ac:dyDescent="0.15">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hidden="1" customHeight="1" x14ac:dyDescent="0.15">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hidden="1" customHeight="1" x14ac:dyDescent="0.15">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hidden="1" customHeight="1" x14ac:dyDescent="0.15">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hidden="1" customHeight="1" x14ac:dyDescent="0.15">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hidden="1" customHeight="1" x14ac:dyDescent="0.15">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hidden="1" customHeight="1" x14ac:dyDescent="0.15">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hidden="1" customHeight="1" x14ac:dyDescent="0.15">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hidden="1" customHeight="1" x14ac:dyDescent="0.15">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hidden="1" customHeight="1" x14ac:dyDescent="0.15">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hidden="1" customHeight="1" x14ac:dyDescent="0.15">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hidden="1" customHeight="1" x14ac:dyDescent="0.15">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hidden="1" customHeight="1" x14ac:dyDescent="0.15">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hidden="1" customHeight="1" x14ac:dyDescent="0.15">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hidden="1" customHeight="1" x14ac:dyDescent="0.15">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hidden="1" customHeight="1" x14ac:dyDescent="0.15">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hidden="1" customHeight="1" x14ac:dyDescent="0.15">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hidden="1" customHeight="1" x14ac:dyDescent="0.15">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hidden="1" customHeight="1" x14ac:dyDescent="0.15">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hidden="1" customHeight="1" x14ac:dyDescent="0.15">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hidden="1" customHeight="1" x14ac:dyDescent="0.15">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hidden="1" customHeight="1" x14ac:dyDescent="0.15">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hidden="1" customHeight="1" x14ac:dyDescent="0.15">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hidden="1" customHeight="1" x14ac:dyDescent="0.15">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hidden="1" customHeight="1" x14ac:dyDescent="0.15">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hidden="1" customHeight="1" x14ac:dyDescent="0.15">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W14:AQ14">
    <cfRule type="expression" dxfId="519" priority="685">
      <formula>IF(RIGHT(TEXT(W14,"0.#"),1)=".",FALSE,TRUE)</formula>
    </cfRule>
    <cfRule type="expression" dxfId="518" priority="686">
      <formula>IF(RIGHT(TEXT(W14,"0.#"),1)=".",TRUE,FALSE)</formula>
    </cfRule>
  </conditionalFormatting>
  <conditionalFormatting sqref="AE23:AI23">
    <cfRule type="expression" dxfId="517" priority="675">
      <formula>IF(RIGHT(TEXT(AE23,"0.#"),1)=".",FALSE,TRUE)</formula>
    </cfRule>
    <cfRule type="expression" dxfId="516" priority="676">
      <formula>IF(RIGHT(TEXT(AE23,"0.#"),1)=".",TRUE,FALSE)</formula>
    </cfRule>
  </conditionalFormatting>
  <conditionalFormatting sqref="AT69:AX69">
    <cfRule type="expression" dxfId="515" priority="607">
      <formula>IF(RIGHT(TEXT(AT69,"0.#"),1)=".",FALSE,TRUE)</formula>
    </cfRule>
    <cfRule type="expression" dxfId="514" priority="608">
      <formula>IF(RIGHT(TEXT(AT69,"0.#"),1)=".",TRUE,FALSE)</formula>
    </cfRule>
  </conditionalFormatting>
  <conditionalFormatting sqref="L99">
    <cfRule type="expression" dxfId="513" priority="567">
      <formula>IF(RIGHT(TEXT(L99,"0.#"),1)=".",FALSE,TRUE)</formula>
    </cfRule>
    <cfRule type="expression" dxfId="512" priority="568">
      <formula>IF(RIGHT(TEXT(L99,"0.#"),1)=".",TRUE,FALSE)</formula>
    </cfRule>
  </conditionalFormatting>
  <conditionalFormatting sqref="L104">
    <cfRule type="expression" dxfId="511" priority="565">
      <formula>IF(RIGHT(TEXT(L104,"0.#"),1)=".",FALSE,TRUE)</formula>
    </cfRule>
    <cfRule type="expression" dxfId="510" priority="566">
      <formula>IF(RIGHT(TEXT(L104,"0.#"),1)=".",TRUE,FALSE)</formula>
    </cfRule>
  </conditionalFormatting>
  <conditionalFormatting sqref="R104">
    <cfRule type="expression" dxfId="509" priority="563">
      <formula>IF(RIGHT(TEXT(R104,"0.#"),1)=".",FALSE,TRUE)</formula>
    </cfRule>
    <cfRule type="expression" dxfId="508" priority="564">
      <formula>IF(RIGHT(TEXT(R104,"0.#"),1)=".",TRUE,FALSE)</formula>
    </cfRule>
  </conditionalFormatting>
  <conditionalFormatting sqref="P18:AX18">
    <cfRule type="expression" dxfId="507" priority="561">
      <formula>IF(RIGHT(TEXT(P18,"0.#"),1)=".",FALSE,TRUE)</formula>
    </cfRule>
    <cfRule type="expression" dxfId="506" priority="562">
      <formula>IF(RIGHT(TEXT(P18,"0.#"),1)=".",TRUE,FALSE)</formula>
    </cfRule>
  </conditionalFormatting>
  <conditionalFormatting sqref="Y181">
    <cfRule type="expression" dxfId="505" priority="557">
      <formula>IF(RIGHT(TEXT(Y181,"0.#"),1)=".",FALSE,TRUE)</formula>
    </cfRule>
    <cfRule type="expression" dxfId="504" priority="558">
      <formula>IF(RIGHT(TEXT(Y181,"0.#"),1)=".",TRUE,FALSE)</formula>
    </cfRule>
  </conditionalFormatting>
  <conditionalFormatting sqref="Y190">
    <cfRule type="expression" dxfId="503" priority="553">
      <formula>IF(RIGHT(TEXT(Y190,"0.#"),1)=".",FALSE,TRUE)</formula>
    </cfRule>
    <cfRule type="expression" dxfId="502" priority="554">
      <formula>IF(RIGHT(TEXT(Y190,"0.#"),1)=".",TRUE,FALSE)</formula>
    </cfRule>
  </conditionalFormatting>
  <conditionalFormatting sqref="AK236">
    <cfRule type="expression" dxfId="501" priority="475">
      <formula>IF(RIGHT(TEXT(AK236,"0.#"),1)=".",FALSE,TRUE)</formula>
    </cfRule>
    <cfRule type="expression" dxfId="500" priority="476">
      <formula>IF(RIGHT(TEXT(AK236,"0.#"),1)=".",TRUE,FALSE)</formula>
    </cfRule>
  </conditionalFormatting>
  <conditionalFormatting sqref="P13:AX13 P15:AX15 P16:AQ17">
    <cfRule type="expression" dxfId="499" priority="383">
      <formula>IF(RIGHT(TEXT(P13,"0.#"),1)=".",FALSE,TRUE)</formula>
    </cfRule>
    <cfRule type="expression" dxfId="498" priority="384">
      <formula>IF(RIGHT(TEXT(P13,"0.#"),1)=".",TRUE,FALSE)</formula>
    </cfRule>
  </conditionalFormatting>
  <conditionalFormatting sqref="W19:AJ19">
    <cfRule type="expression" dxfId="497" priority="381">
      <formula>IF(RIGHT(TEXT(W19,"0.#"),1)=".",FALSE,TRUE)</formula>
    </cfRule>
    <cfRule type="expression" dxfId="496" priority="382">
      <formula>IF(RIGHT(TEXT(W19,"0.#"),1)=".",TRUE,FALSE)</formula>
    </cfRule>
  </conditionalFormatting>
  <conditionalFormatting sqref="AE95:AI95 AE92:AI92 AE89:AI89 AE86:AI86">
    <cfRule type="expression" dxfId="495" priority="371">
      <formula>IF(RIGHT(TEXT(AE86,"0.#"),1)=".",FALSE,TRUE)</formula>
    </cfRule>
    <cfRule type="expression" dxfId="494" priority="372">
      <formula>IF(RIGHT(TEXT(AE86,"0.#"),1)=".",TRUE,FALSE)</formula>
    </cfRule>
  </conditionalFormatting>
  <conditionalFormatting sqref="AJ95:AX95 AJ92:AX92 AJ89:AX89 AJ86:AX86">
    <cfRule type="expression" dxfId="493" priority="369">
      <formula>IF(RIGHT(TEXT(AJ86,"0.#"),1)=".",FALSE,TRUE)</formula>
    </cfRule>
    <cfRule type="expression" dxfId="492" priority="370">
      <formula>IF(RIGHT(TEXT(AJ86,"0.#"),1)=".",TRUE,FALSE)</formula>
    </cfRule>
  </conditionalFormatting>
  <conditionalFormatting sqref="L100:L103 L98">
    <cfRule type="expression" dxfId="491" priority="367">
      <formula>IF(RIGHT(TEXT(L98,"0.#"),1)=".",FALSE,TRUE)</formula>
    </cfRule>
    <cfRule type="expression" dxfId="490" priority="368">
      <formula>IF(RIGHT(TEXT(L98,"0.#"),1)=".",TRUE,FALSE)</formula>
    </cfRule>
  </conditionalFormatting>
  <conditionalFormatting sqref="R98">
    <cfRule type="expression" dxfId="489" priority="363">
      <formula>IF(RIGHT(TEXT(R98,"0.#"),1)=".",FALSE,TRUE)</formula>
    </cfRule>
    <cfRule type="expression" dxfId="488" priority="364">
      <formula>IF(RIGHT(TEXT(R98,"0.#"),1)=".",TRUE,FALSE)</formula>
    </cfRule>
  </conditionalFormatting>
  <conditionalFormatting sqref="R99:R103">
    <cfRule type="expression" dxfId="487" priority="361">
      <formula>IF(RIGHT(TEXT(R99,"0.#"),1)=".",FALSE,TRUE)</formula>
    </cfRule>
    <cfRule type="expression" dxfId="486" priority="362">
      <formula>IF(RIGHT(TEXT(R99,"0.#"),1)=".",TRUE,FALSE)</formula>
    </cfRule>
  </conditionalFormatting>
  <conditionalFormatting sqref="Y182:Y189 Y180">
    <cfRule type="expression" dxfId="485" priority="359">
      <formula>IF(RIGHT(TEXT(Y180,"0.#"),1)=".",FALSE,TRUE)</formula>
    </cfRule>
    <cfRule type="expression" dxfId="484" priority="360">
      <formula>IF(RIGHT(TEXT(Y180,"0.#"),1)=".",TRUE,FALSE)</formula>
    </cfRule>
  </conditionalFormatting>
  <conditionalFormatting sqref="AU181">
    <cfRule type="expression" dxfId="483" priority="357">
      <formula>IF(RIGHT(TEXT(AU181,"0.#"),1)=".",FALSE,TRUE)</formula>
    </cfRule>
    <cfRule type="expression" dxfId="482" priority="358">
      <formula>IF(RIGHT(TEXT(AU181,"0.#"),1)=".",TRUE,FALSE)</formula>
    </cfRule>
  </conditionalFormatting>
  <conditionalFormatting sqref="AU190">
    <cfRule type="expression" dxfId="481" priority="355">
      <formula>IF(RIGHT(TEXT(AU190,"0.#"),1)=".",FALSE,TRUE)</formula>
    </cfRule>
    <cfRule type="expression" dxfId="480" priority="356">
      <formula>IF(RIGHT(TEXT(AU190,"0.#"),1)=".",TRUE,FALSE)</formula>
    </cfRule>
  </conditionalFormatting>
  <conditionalFormatting sqref="AU182:AU189 AU180">
    <cfRule type="expression" dxfId="479" priority="353">
      <formula>IF(RIGHT(TEXT(AU180,"0.#"),1)=".",FALSE,TRUE)</formula>
    </cfRule>
    <cfRule type="expression" dxfId="478" priority="354">
      <formula>IF(RIGHT(TEXT(AU180,"0.#"),1)=".",TRUE,FALSE)</formula>
    </cfRule>
  </conditionalFormatting>
  <conditionalFormatting sqref="Y220 Y207 Y194">
    <cfRule type="expression" dxfId="477" priority="339">
      <formula>IF(RIGHT(TEXT(Y194,"0.#"),1)=".",FALSE,TRUE)</formula>
    </cfRule>
    <cfRule type="expression" dxfId="476" priority="340">
      <formula>IF(RIGHT(TEXT(Y194,"0.#"),1)=".",TRUE,FALSE)</formula>
    </cfRule>
  </conditionalFormatting>
  <conditionalFormatting sqref="Y229 Y216 Y203">
    <cfRule type="expression" dxfId="475" priority="337">
      <formula>IF(RIGHT(TEXT(Y203,"0.#"),1)=".",FALSE,TRUE)</formula>
    </cfRule>
    <cfRule type="expression" dxfId="474" priority="338">
      <formula>IF(RIGHT(TEXT(Y203,"0.#"),1)=".",TRUE,FALSE)</formula>
    </cfRule>
  </conditionalFormatting>
  <conditionalFormatting sqref="Y221:Y228 Y219 Y208:Y215 Y206 Y195:Y202 Y193">
    <cfRule type="expression" dxfId="473" priority="335">
      <formula>IF(RIGHT(TEXT(Y193,"0.#"),1)=".",FALSE,TRUE)</formula>
    </cfRule>
    <cfRule type="expression" dxfId="472" priority="336">
      <formula>IF(RIGHT(TEXT(Y193,"0.#"),1)=".",TRUE,FALSE)</formula>
    </cfRule>
  </conditionalFormatting>
  <conditionalFormatting sqref="AU220 AU207 AU194">
    <cfRule type="expression" dxfId="471" priority="333">
      <formula>IF(RIGHT(TEXT(AU194,"0.#"),1)=".",FALSE,TRUE)</formula>
    </cfRule>
    <cfRule type="expression" dxfId="470" priority="334">
      <formula>IF(RIGHT(TEXT(AU194,"0.#"),1)=".",TRUE,FALSE)</formula>
    </cfRule>
  </conditionalFormatting>
  <conditionalFormatting sqref="AU229 AU216 AU203">
    <cfRule type="expression" dxfId="469" priority="331">
      <formula>IF(RIGHT(TEXT(AU203,"0.#"),1)=".",FALSE,TRUE)</formula>
    </cfRule>
    <cfRule type="expression" dxfId="468" priority="332">
      <formula>IF(RIGHT(TEXT(AU203,"0.#"),1)=".",TRUE,FALSE)</formula>
    </cfRule>
  </conditionalFormatting>
  <conditionalFormatting sqref="AU221:AU228 AU219 AU208:AU215 AU206 AU195:AU202 AU193">
    <cfRule type="expression" dxfId="467" priority="329">
      <formula>IF(RIGHT(TEXT(AU193,"0.#"),1)=".",FALSE,TRUE)</formula>
    </cfRule>
    <cfRule type="expression" dxfId="466" priority="330">
      <formula>IF(RIGHT(TEXT(AU193,"0.#"),1)=".",TRUE,FALSE)</formula>
    </cfRule>
  </conditionalFormatting>
  <conditionalFormatting sqref="AK237:AK265">
    <cfRule type="expression" dxfId="465" priority="287">
      <formula>IF(RIGHT(TEXT(AK237,"0.#"),1)=".",FALSE,TRUE)</formula>
    </cfRule>
    <cfRule type="expression" dxfId="464" priority="288">
      <formula>IF(RIGHT(TEXT(AK237,"0.#"),1)=".",TRUE,FALSE)</formula>
    </cfRule>
  </conditionalFormatting>
  <conditionalFormatting sqref="AU237:AX265">
    <cfRule type="expression" dxfId="463" priority="283">
      <formula>IF(AND(AU237&gt;=0, RIGHT(TEXT(AU237,"0.#"),1)&lt;&gt;"."),TRUE,FALSE)</formula>
    </cfRule>
    <cfRule type="expression" dxfId="462" priority="284">
      <formula>IF(AND(AU237&gt;=0, RIGHT(TEXT(AU237,"0.#"),1)="."),TRUE,FALSE)</formula>
    </cfRule>
    <cfRule type="expression" dxfId="461" priority="285">
      <formula>IF(AND(AU237&lt;0, RIGHT(TEXT(AU237,"0.#"),1)&lt;&gt;"."),TRUE,FALSE)</formula>
    </cfRule>
    <cfRule type="expression" dxfId="460" priority="286">
      <formula>IF(AND(AU237&lt;0, RIGHT(TEXT(AU237,"0.#"),1)="."),TRUE,FALSE)</formula>
    </cfRule>
  </conditionalFormatting>
  <conditionalFormatting sqref="AK269">
    <cfRule type="expression" dxfId="459" priority="281">
      <formula>IF(RIGHT(TEXT(AK269,"0.#"),1)=".",FALSE,TRUE)</formula>
    </cfRule>
    <cfRule type="expression" dxfId="458" priority="282">
      <formula>IF(RIGHT(TEXT(AK269,"0.#"),1)=".",TRUE,FALSE)</formula>
    </cfRule>
  </conditionalFormatting>
  <conditionalFormatting sqref="AU269:AX269">
    <cfRule type="expression" dxfId="457" priority="277">
      <formula>IF(AND(AU269&gt;=0, RIGHT(TEXT(AU269,"0.#"),1)&lt;&gt;"."),TRUE,FALSE)</formula>
    </cfRule>
    <cfRule type="expression" dxfId="456" priority="278">
      <formula>IF(AND(AU269&gt;=0, RIGHT(TEXT(AU269,"0.#"),1)="."),TRUE,FALSE)</formula>
    </cfRule>
    <cfRule type="expression" dxfId="455" priority="279">
      <formula>IF(AND(AU269&lt;0, RIGHT(TEXT(AU269,"0.#"),1)&lt;&gt;"."),TRUE,FALSE)</formula>
    </cfRule>
    <cfRule type="expression" dxfId="454" priority="280">
      <formula>IF(AND(AU269&lt;0, RIGHT(TEXT(AU269,"0.#"),1)="."),TRUE,FALSE)</formula>
    </cfRule>
  </conditionalFormatting>
  <conditionalFormatting sqref="AK270:AK298">
    <cfRule type="expression" dxfId="453" priority="275">
      <formula>IF(RIGHT(TEXT(AK270,"0.#"),1)=".",FALSE,TRUE)</formula>
    </cfRule>
    <cfRule type="expression" dxfId="452" priority="276">
      <formula>IF(RIGHT(TEXT(AK270,"0.#"),1)=".",TRUE,FALSE)</formula>
    </cfRule>
  </conditionalFormatting>
  <conditionalFormatting sqref="AU270:AX298">
    <cfRule type="expression" dxfId="451" priority="271">
      <formula>IF(AND(AU270&gt;=0, RIGHT(TEXT(AU270,"0.#"),1)&lt;&gt;"."),TRUE,FALSE)</formula>
    </cfRule>
    <cfRule type="expression" dxfId="450" priority="272">
      <formula>IF(AND(AU270&gt;=0, RIGHT(TEXT(AU270,"0.#"),1)="."),TRUE,FALSE)</formula>
    </cfRule>
    <cfRule type="expression" dxfId="449" priority="273">
      <formula>IF(AND(AU270&lt;0, RIGHT(TEXT(AU270,"0.#"),1)&lt;&gt;"."),TRUE,FALSE)</formula>
    </cfRule>
    <cfRule type="expression" dxfId="448" priority="274">
      <formula>IF(AND(AU270&lt;0, RIGHT(TEXT(AU270,"0.#"),1)="."),TRUE,FALSE)</formula>
    </cfRule>
  </conditionalFormatting>
  <conditionalFormatting sqref="AK302">
    <cfRule type="expression" dxfId="447" priority="269">
      <formula>IF(RIGHT(TEXT(AK302,"0.#"),1)=".",FALSE,TRUE)</formula>
    </cfRule>
    <cfRule type="expression" dxfId="446" priority="270">
      <formula>IF(RIGHT(TEXT(AK302,"0.#"),1)=".",TRUE,FALSE)</formula>
    </cfRule>
  </conditionalFormatting>
  <conditionalFormatting sqref="AU302:AX302">
    <cfRule type="expression" dxfId="445" priority="265">
      <formula>IF(AND(AU302&gt;=0, RIGHT(TEXT(AU302,"0.#"),1)&lt;&gt;"."),TRUE,FALSE)</formula>
    </cfRule>
    <cfRule type="expression" dxfId="444" priority="266">
      <formula>IF(AND(AU302&gt;=0, RIGHT(TEXT(AU302,"0.#"),1)="."),TRUE,FALSE)</formula>
    </cfRule>
    <cfRule type="expression" dxfId="443" priority="267">
      <formula>IF(AND(AU302&lt;0, RIGHT(TEXT(AU302,"0.#"),1)&lt;&gt;"."),TRUE,FALSE)</formula>
    </cfRule>
    <cfRule type="expression" dxfId="442" priority="268">
      <formula>IF(AND(AU302&lt;0, RIGHT(TEXT(AU302,"0.#"),1)="."),TRUE,FALSE)</formula>
    </cfRule>
  </conditionalFormatting>
  <conditionalFormatting sqref="AK303:AK331">
    <cfRule type="expression" dxfId="441" priority="263">
      <formula>IF(RIGHT(TEXT(AK303,"0.#"),1)=".",FALSE,TRUE)</formula>
    </cfRule>
    <cfRule type="expression" dxfId="440" priority="264">
      <formula>IF(RIGHT(TEXT(AK303,"0.#"),1)=".",TRUE,FALSE)</formula>
    </cfRule>
  </conditionalFormatting>
  <conditionalFormatting sqref="AU303:AX331">
    <cfRule type="expression" dxfId="439" priority="259">
      <formula>IF(AND(AU303&gt;=0, RIGHT(TEXT(AU303,"0.#"),1)&lt;&gt;"."),TRUE,FALSE)</formula>
    </cfRule>
    <cfRule type="expression" dxfId="438" priority="260">
      <formula>IF(AND(AU303&gt;=0, RIGHT(TEXT(AU303,"0.#"),1)="."),TRUE,FALSE)</formula>
    </cfRule>
    <cfRule type="expression" dxfId="437" priority="261">
      <formula>IF(AND(AU303&lt;0, RIGHT(TEXT(AU303,"0.#"),1)&lt;&gt;"."),TRUE,FALSE)</formula>
    </cfRule>
    <cfRule type="expression" dxfId="436" priority="262">
      <formula>IF(AND(AU303&lt;0, RIGHT(TEXT(AU303,"0.#"),1)="."),TRUE,FALSE)</formula>
    </cfRule>
  </conditionalFormatting>
  <conditionalFormatting sqref="AK335">
    <cfRule type="expression" dxfId="435" priority="257">
      <formula>IF(RIGHT(TEXT(AK335,"0.#"),1)=".",FALSE,TRUE)</formula>
    </cfRule>
    <cfRule type="expression" dxfId="434" priority="258">
      <formula>IF(RIGHT(TEXT(AK335,"0.#"),1)=".",TRUE,FALSE)</formula>
    </cfRule>
  </conditionalFormatting>
  <conditionalFormatting sqref="AU335:AX335">
    <cfRule type="expression" dxfId="433" priority="253">
      <formula>IF(AND(AU335&gt;=0, RIGHT(TEXT(AU335,"0.#"),1)&lt;&gt;"."),TRUE,FALSE)</formula>
    </cfRule>
    <cfRule type="expression" dxfId="432" priority="254">
      <formula>IF(AND(AU335&gt;=0, RIGHT(TEXT(AU335,"0.#"),1)="."),TRUE,FALSE)</formula>
    </cfRule>
    <cfRule type="expression" dxfId="431" priority="255">
      <formula>IF(AND(AU335&lt;0, RIGHT(TEXT(AU335,"0.#"),1)&lt;&gt;"."),TRUE,FALSE)</formula>
    </cfRule>
    <cfRule type="expression" dxfId="430" priority="256">
      <formula>IF(AND(AU335&lt;0, RIGHT(TEXT(AU335,"0.#"),1)="."),TRUE,FALSE)</formula>
    </cfRule>
  </conditionalFormatting>
  <conditionalFormatting sqref="AK336:AK364">
    <cfRule type="expression" dxfId="429" priority="251">
      <formula>IF(RIGHT(TEXT(AK336,"0.#"),1)=".",FALSE,TRUE)</formula>
    </cfRule>
    <cfRule type="expression" dxfId="428" priority="252">
      <formula>IF(RIGHT(TEXT(AK336,"0.#"),1)=".",TRUE,FALSE)</formula>
    </cfRule>
  </conditionalFormatting>
  <conditionalFormatting sqref="AU336:AX364">
    <cfRule type="expression" dxfId="427" priority="247">
      <formula>IF(AND(AU336&gt;=0, RIGHT(TEXT(AU336,"0.#"),1)&lt;&gt;"."),TRUE,FALSE)</formula>
    </cfRule>
    <cfRule type="expression" dxfId="426" priority="248">
      <formula>IF(AND(AU336&gt;=0, RIGHT(TEXT(AU336,"0.#"),1)="."),TRUE,FALSE)</formula>
    </cfRule>
    <cfRule type="expression" dxfId="425" priority="249">
      <formula>IF(AND(AU336&lt;0, RIGHT(TEXT(AU336,"0.#"),1)&lt;&gt;"."),TRUE,FALSE)</formula>
    </cfRule>
    <cfRule type="expression" dxfId="424" priority="250">
      <formula>IF(AND(AU336&lt;0, RIGHT(TEXT(AU336,"0.#"),1)="."),TRUE,FALSE)</formula>
    </cfRule>
  </conditionalFormatting>
  <conditionalFormatting sqref="AK368">
    <cfRule type="expression" dxfId="423" priority="245">
      <formula>IF(RIGHT(TEXT(AK368,"0.#"),1)=".",FALSE,TRUE)</formula>
    </cfRule>
    <cfRule type="expression" dxfId="422" priority="246">
      <formula>IF(RIGHT(TEXT(AK368,"0.#"),1)=".",TRUE,FALSE)</formula>
    </cfRule>
  </conditionalFormatting>
  <conditionalFormatting sqref="AU368:AX368">
    <cfRule type="expression" dxfId="421" priority="241">
      <formula>IF(AND(AU368&gt;=0, RIGHT(TEXT(AU368,"0.#"),1)&lt;&gt;"."),TRUE,FALSE)</formula>
    </cfRule>
    <cfRule type="expression" dxfId="420" priority="242">
      <formula>IF(AND(AU368&gt;=0, RIGHT(TEXT(AU368,"0.#"),1)="."),TRUE,FALSE)</formula>
    </cfRule>
    <cfRule type="expression" dxfId="419" priority="243">
      <formula>IF(AND(AU368&lt;0, RIGHT(TEXT(AU368,"0.#"),1)&lt;&gt;"."),TRUE,FALSE)</formula>
    </cfRule>
    <cfRule type="expression" dxfId="418" priority="244">
      <formula>IF(AND(AU368&lt;0, RIGHT(TEXT(AU368,"0.#"),1)="."),TRUE,FALSE)</formula>
    </cfRule>
  </conditionalFormatting>
  <conditionalFormatting sqref="AK369:AK397">
    <cfRule type="expression" dxfId="417" priority="239">
      <formula>IF(RIGHT(TEXT(AK369,"0.#"),1)=".",FALSE,TRUE)</formula>
    </cfRule>
    <cfRule type="expression" dxfId="416" priority="240">
      <formula>IF(RIGHT(TEXT(AK369,"0.#"),1)=".",TRUE,FALSE)</formula>
    </cfRule>
  </conditionalFormatting>
  <conditionalFormatting sqref="AU369:AX397">
    <cfRule type="expression" dxfId="415" priority="235">
      <formula>IF(AND(AU369&gt;=0, RIGHT(TEXT(AU369,"0.#"),1)&lt;&gt;"."),TRUE,FALSE)</formula>
    </cfRule>
    <cfRule type="expression" dxfId="414" priority="236">
      <formula>IF(AND(AU369&gt;=0, RIGHT(TEXT(AU369,"0.#"),1)="."),TRUE,FALSE)</formula>
    </cfRule>
    <cfRule type="expression" dxfId="413" priority="237">
      <formula>IF(AND(AU369&lt;0, RIGHT(TEXT(AU369,"0.#"),1)&lt;&gt;"."),TRUE,FALSE)</formula>
    </cfRule>
    <cfRule type="expression" dxfId="412" priority="238">
      <formula>IF(AND(AU369&lt;0, RIGHT(TEXT(AU369,"0.#"),1)="."),TRUE,FALSE)</formula>
    </cfRule>
  </conditionalFormatting>
  <conditionalFormatting sqref="AK401">
    <cfRule type="expression" dxfId="411" priority="233">
      <formula>IF(RIGHT(TEXT(AK401,"0.#"),1)=".",FALSE,TRUE)</formula>
    </cfRule>
    <cfRule type="expression" dxfId="410" priority="234">
      <formula>IF(RIGHT(TEXT(AK401,"0.#"),1)=".",TRUE,FALSE)</formula>
    </cfRule>
  </conditionalFormatting>
  <conditionalFormatting sqref="AU401:AX401">
    <cfRule type="expression" dxfId="409" priority="229">
      <formula>IF(AND(AU401&gt;=0, RIGHT(TEXT(AU401,"0.#"),1)&lt;&gt;"."),TRUE,FALSE)</formula>
    </cfRule>
    <cfRule type="expression" dxfId="408" priority="230">
      <formula>IF(AND(AU401&gt;=0, RIGHT(TEXT(AU401,"0.#"),1)="."),TRUE,FALSE)</formula>
    </cfRule>
    <cfRule type="expression" dxfId="407" priority="231">
      <formula>IF(AND(AU401&lt;0, RIGHT(TEXT(AU401,"0.#"),1)&lt;&gt;"."),TRUE,FALSE)</formula>
    </cfRule>
    <cfRule type="expression" dxfId="406" priority="232">
      <formula>IF(AND(AU401&lt;0, RIGHT(TEXT(AU401,"0.#"),1)="."),TRUE,FALSE)</formula>
    </cfRule>
  </conditionalFormatting>
  <conditionalFormatting sqref="AK402:AK430">
    <cfRule type="expression" dxfId="405" priority="227">
      <formula>IF(RIGHT(TEXT(AK402,"0.#"),1)=".",FALSE,TRUE)</formula>
    </cfRule>
    <cfRule type="expression" dxfId="404" priority="228">
      <formula>IF(RIGHT(TEXT(AK402,"0.#"),1)=".",TRUE,FALSE)</formula>
    </cfRule>
  </conditionalFormatting>
  <conditionalFormatting sqref="AU402:AX430">
    <cfRule type="expression" dxfId="403" priority="223">
      <formula>IF(AND(AU402&gt;=0, RIGHT(TEXT(AU402,"0.#"),1)&lt;&gt;"."),TRUE,FALSE)</formula>
    </cfRule>
    <cfRule type="expression" dxfId="402" priority="224">
      <formula>IF(AND(AU402&gt;=0, RIGHT(TEXT(AU402,"0.#"),1)="."),TRUE,FALSE)</formula>
    </cfRule>
    <cfRule type="expression" dxfId="401" priority="225">
      <formula>IF(AND(AU402&lt;0, RIGHT(TEXT(AU402,"0.#"),1)&lt;&gt;"."),TRUE,FALSE)</formula>
    </cfRule>
    <cfRule type="expression" dxfId="400" priority="226">
      <formula>IF(AND(AU402&lt;0, RIGHT(TEXT(AU402,"0.#"),1)="."),TRUE,FALSE)</formula>
    </cfRule>
  </conditionalFormatting>
  <conditionalFormatting sqref="AK434">
    <cfRule type="expression" dxfId="399" priority="221">
      <formula>IF(RIGHT(TEXT(AK434,"0.#"),1)=".",FALSE,TRUE)</formula>
    </cfRule>
    <cfRule type="expression" dxfId="398" priority="222">
      <formula>IF(RIGHT(TEXT(AK434,"0.#"),1)=".",TRUE,FALSE)</formula>
    </cfRule>
  </conditionalFormatting>
  <conditionalFormatting sqref="AU434:AX434">
    <cfRule type="expression" dxfId="397" priority="217">
      <formula>IF(AND(AU434&gt;=0, RIGHT(TEXT(AU434,"0.#"),1)&lt;&gt;"."),TRUE,FALSE)</formula>
    </cfRule>
    <cfRule type="expression" dxfId="396" priority="218">
      <formula>IF(AND(AU434&gt;=0, RIGHT(TEXT(AU434,"0.#"),1)="."),TRUE,FALSE)</formula>
    </cfRule>
    <cfRule type="expression" dxfId="395" priority="219">
      <formula>IF(AND(AU434&lt;0, RIGHT(TEXT(AU434,"0.#"),1)&lt;&gt;"."),TRUE,FALSE)</formula>
    </cfRule>
    <cfRule type="expression" dxfId="394" priority="220">
      <formula>IF(AND(AU434&lt;0, RIGHT(TEXT(AU434,"0.#"),1)="."),TRUE,FALSE)</formula>
    </cfRule>
  </conditionalFormatting>
  <conditionalFormatting sqref="AK435:AK463">
    <cfRule type="expression" dxfId="393" priority="215">
      <formula>IF(RIGHT(TEXT(AK435,"0.#"),1)=".",FALSE,TRUE)</formula>
    </cfRule>
    <cfRule type="expression" dxfId="392" priority="216">
      <formula>IF(RIGHT(TEXT(AK435,"0.#"),1)=".",TRUE,FALSE)</formula>
    </cfRule>
  </conditionalFormatting>
  <conditionalFormatting sqref="AU435:AX463">
    <cfRule type="expression" dxfId="391" priority="211">
      <formula>IF(AND(AU435&gt;=0, RIGHT(TEXT(AU435,"0.#"),1)&lt;&gt;"."),TRUE,FALSE)</formula>
    </cfRule>
    <cfRule type="expression" dxfId="390" priority="212">
      <formula>IF(AND(AU435&gt;=0, RIGHT(TEXT(AU435,"0.#"),1)="."),TRUE,FALSE)</formula>
    </cfRule>
    <cfRule type="expression" dxfId="389" priority="213">
      <formula>IF(AND(AU435&lt;0, RIGHT(TEXT(AU435,"0.#"),1)&lt;&gt;"."),TRUE,FALSE)</formula>
    </cfRule>
    <cfRule type="expression" dxfId="388" priority="214">
      <formula>IF(AND(AU435&lt;0, RIGHT(TEXT(AU435,"0.#"),1)="."),TRUE,FALSE)</formula>
    </cfRule>
  </conditionalFormatting>
  <conditionalFormatting sqref="AK467">
    <cfRule type="expression" dxfId="387" priority="209">
      <formula>IF(RIGHT(TEXT(AK467,"0.#"),1)=".",FALSE,TRUE)</formula>
    </cfRule>
    <cfRule type="expression" dxfId="386" priority="210">
      <formula>IF(RIGHT(TEXT(AK467,"0.#"),1)=".",TRUE,FALSE)</formula>
    </cfRule>
  </conditionalFormatting>
  <conditionalFormatting sqref="AU467:AX467">
    <cfRule type="expression" dxfId="385" priority="205">
      <formula>IF(AND(AU467&gt;=0, RIGHT(TEXT(AU467,"0.#"),1)&lt;&gt;"."),TRUE,FALSE)</formula>
    </cfRule>
    <cfRule type="expression" dxfId="384" priority="206">
      <formula>IF(AND(AU467&gt;=0, RIGHT(TEXT(AU467,"0.#"),1)="."),TRUE,FALSE)</formula>
    </cfRule>
    <cfRule type="expression" dxfId="383" priority="207">
      <formula>IF(AND(AU467&lt;0, RIGHT(TEXT(AU467,"0.#"),1)&lt;&gt;"."),TRUE,FALSE)</formula>
    </cfRule>
    <cfRule type="expression" dxfId="382" priority="208">
      <formula>IF(AND(AU467&lt;0, RIGHT(TEXT(AU467,"0.#"),1)="."),TRUE,FALSE)</formula>
    </cfRule>
  </conditionalFormatting>
  <conditionalFormatting sqref="AK468:AK496">
    <cfRule type="expression" dxfId="381" priority="203">
      <formula>IF(RIGHT(TEXT(AK468,"0.#"),1)=".",FALSE,TRUE)</formula>
    </cfRule>
    <cfRule type="expression" dxfId="380" priority="204">
      <formula>IF(RIGHT(TEXT(AK468,"0.#"),1)=".",TRUE,FALSE)</formula>
    </cfRule>
  </conditionalFormatting>
  <conditionalFormatting sqref="AU468:AX496">
    <cfRule type="expression" dxfId="379" priority="199">
      <formula>IF(AND(AU468&gt;=0, RIGHT(TEXT(AU468,"0.#"),1)&lt;&gt;"."),TRUE,FALSE)</formula>
    </cfRule>
    <cfRule type="expression" dxfId="378" priority="200">
      <formula>IF(AND(AU468&gt;=0, RIGHT(TEXT(AU468,"0.#"),1)="."),TRUE,FALSE)</formula>
    </cfRule>
    <cfRule type="expression" dxfId="377" priority="201">
      <formula>IF(AND(AU468&lt;0, RIGHT(TEXT(AU468,"0.#"),1)&lt;&gt;"."),TRUE,FALSE)</formula>
    </cfRule>
    <cfRule type="expression" dxfId="376" priority="202">
      <formula>IF(AND(AU468&lt;0, RIGHT(TEXT(AU468,"0.#"),1)="."),TRUE,FALSE)</formula>
    </cfRule>
  </conditionalFormatting>
  <conditionalFormatting sqref="AE24:AI24">
    <cfRule type="expression" dxfId="375" priority="197">
      <formula>IF(RIGHT(TEXT(AE24,"0.#"),1)=".",FALSE,TRUE)</formula>
    </cfRule>
    <cfRule type="expression" dxfId="374" priority="198">
      <formula>IF(RIGHT(TEXT(AE24,"0.#"),1)=".",TRUE,FALSE)</formula>
    </cfRule>
  </conditionalFormatting>
  <conditionalFormatting sqref="AE25:AI25">
    <cfRule type="expression" dxfId="373" priority="189">
      <formula>IF(AND(AE25&gt;=0, RIGHT(TEXT(AE25,"0.#"),1)&lt;&gt;"."),TRUE,FALSE)</formula>
    </cfRule>
    <cfRule type="expression" dxfId="372" priority="190">
      <formula>IF(AND(AE25&gt;=0, RIGHT(TEXT(AE25,"0.#"),1)="."),TRUE,FALSE)</formula>
    </cfRule>
    <cfRule type="expression" dxfId="371" priority="191">
      <formula>IF(AND(AE25&lt;0, RIGHT(TEXT(AE25,"0.#"),1)&lt;&gt;"."),TRUE,FALSE)</formula>
    </cfRule>
    <cfRule type="expression" dxfId="370" priority="192">
      <formula>IF(AND(AE25&lt;0, RIGHT(TEXT(AE25,"0.#"),1)="."),TRUE,FALSE)</formula>
    </cfRule>
  </conditionalFormatting>
  <conditionalFormatting sqref="AU236:AX236">
    <cfRule type="expression" dxfId="369" priority="173">
      <formula>IF(AND(AU236&gt;=0, RIGHT(TEXT(AU236,"0.#"),1)&lt;&gt;"."),TRUE,FALSE)</formula>
    </cfRule>
    <cfRule type="expression" dxfId="368" priority="174">
      <formula>IF(AND(AU236&gt;=0, RIGHT(TEXT(AU236,"0.#"),1)="."),TRUE,FALSE)</formula>
    </cfRule>
    <cfRule type="expression" dxfId="367" priority="175">
      <formula>IF(AND(AU236&lt;0, RIGHT(TEXT(AU236,"0.#"),1)&lt;&gt;"."),TRUE,FALSE)</formula>
    </cfRule>
    <cfRule type="expression" dxfId="366" priority="176">
      <formula>IF(AND(AU236&lt;0, RIGHT(TEXT(AU236,"0.#"),1)="."),TRUE,FALSE)</formula>
    </cfRule>
  </conditionalFormatting>
  <conditionalFormatting sqref="AE43:AI43 AE38:AI38 AE33:AI33 AE28:AI28">
    <cfRule type="expression" dxfId="365" priority="171">
      <formula>IF(RIGHT(TEXT(AE28,"0.#"),1)=".",FALSE,TRUE)</formula>
    </cfRule>
    <cfRule type="expression" dxfId="364" priority="172">
      <formula>IF(RIGHT(TEXT(AE28,"0.#"),1)=".",TRUE,FALSE)</formula>
    </cfRule>
  </conditionalFormatting>
  <conditionalFormatting sqref="AE44:AX44 AJ43:AS43 AE39:AX39 AJ38:AS38 AE34:AX34 AJ33:AS33 AE29:AX29 AJ28:AS28">
    <cfRule type="expression" dxfId="363" priority="169">
      <formula>IF(RIGHT(TEXT(AE28,"0.#"),1)=".",FALSE,TRUE)</formula>
    </cfRule>
    <cfRule type="expression" dxfId="362" priority="170">
      <formula>IF(RIGHT(TEXT(AE28,"0.#"),1)=".",TRUE,FALSE)</formula>
    </cfRule>
  </conditionalFormatting>
  <conditionalFormatting sqref="AE45:AI45 AE40:AI40 AE35:AI35 AE30:AI30">
    <cfRule type="expression" dxfId="361" priority="165">
      <formula>IF(AND(AE30&gt;=0, RIGHT(TEXT(AE30,"0.#"),1)&lt;&gt;"."),TRUE,FALSE)</formula>
    </cfRule>
    <cfRule type="expression" dxfId="360" priority="166">
      <formula>IF(AND(AE30&gt;=0, RIGHT(TEXT(AE30,"0.#"),1)="."),TRUE,FALSE)</formula>
    </cfRule>
    <cfRule type="expression" dxfId="359" priority="167">
      <formula>IF(AND(AE30&lt;0, RIGHT(TEXT(AE30,"0.#"),1)&lt;&gt;"."),TRUE,FALSE)</formula>
    </cfRule>
    <cfRule type="expression" dxfId="358" priority="168">
      <formula>IF(AND(AE30&lt;0, RIGHT(TEXT(AE30,"0.#"),1)="."),TRUE,FALSE)</formula>
    </cfRule>
  </conditionalFormatting>
  <conditionalFormatting sqref="AJ45:AS45 AJ40:AS40 AJ35:AS35 AJ30:AS30">
    <cfRule type="expression" dxfId="357" priority="161">
      <formula>IF(AND(AJ30&gt;=0, RIGHT(TEXT(AJ30,"0.#"),1)&lt;&gt;"."),TRUE,FALSE)</formula>
    </cfRule>
    <cfRule type="expression" dxfId="356" priority="162">
      <formula>IF(AND(AJ30&gt;=0, RIGHT(TEXT(AJ30,"0.#"),1)="."),TRUE,FALSE)</formula>
    </cfRule>
    <cfRule type="expression" dxfId="355" priority="163">
      <formula>IF(AND(AJ30&lt;0, RIGHT(TEXT(AJ30,"0.#"),1)&lt;&gt;"."),TRUE,FALSE)</formula>
    </cfRule>
    <cfRule type="expression" dxfId="354" priority="164">
      <formula>IF(AND(AJ30&lt;0, RIGHT(TEXT(AJ30,"0.#"),1)="."),TRUE,FALSE)</formula>
    </cfRule>
  </conditionalFormatting>
  <conditionalFormatting sqref="AE64:AI64">
    <cfRule type="expression" dxfId="353" priority="159">
      <formula>IF(RIGHT(TEXT(AE64,"0.#"),1)=".",FALSE,TRUE)</formula>
    </cfRule>
    <cfRule type="expression" dxfId="352" priority="160">
      <formula>IF(RIGHT(TEXT(AE64,"0.#"),1)=".",TRUE,FALSE)</formula>
    </cfRule>
  </conditionalFormatting>
  <conditionalFormatting sqref="AE65:AX65 AJ64:AS64 AT60:AX60">
    <cfRule type="expression" dxfId="351" priority="157">
      <formula>IF(RIGHT(TEXT(AE60,"0.#"),1)=".",FALSE,TRUE)</formula>
    </cfRule>
    <cfRule type="expression" dxfId="350" priority="158">
      <formula>IF(RIGHT(TEXT(AE60,"0.#"),1)=".",TRUE,FALSE)</formula>
    </cfRule>
  </conditionalFormatting>
  <conditionalFormatting sqref="AE66:AI66">
    <cfRule type="expression" dxfId="349" priority="153">
      <formula>IF(AND(AE66&gt;=0, RIGHT(TEXT(AE66,"0.#"),1)&lt;&gt;"."),TRUE,FALSE)</formula>
    </cfRule>
    <cfRule type="expression" dxfId="348" priority="154">
      <formula>IF(AND(AE66&gt;=0, RIGHT(TEXT(AE66,"0.#"),1)="."),TRUE,FALSE)</formula>
    </cfRule>
    <cfRule type="expression" dxfId="347" priority="155">
      <formula>IF(AND(AE66&lt;0, RIGHT(TEXT(AE66,"0.#"),1)&lt;&gt;"."),TRUE,FALSE)</formula>
    </cfRule>
    <cfRule type="expression" dxfId="346" priority="156">
      <formula>IF(AND(AE66&lt;0, RIGHT(TEXT(AE66,"0.#"),1)="."),TRUE,FALSE)</formula>
    </cfRule>
  </conditionalFormatting>
  <conditionalFormatting sqref="AJ66:AS66">
    <cfRule type="expression" dxfId="345" priority="149">
      <formula>IF(AND(AJ66&gt;=0, RIGHT(TEXT(AJ66,"0.#"),1)&lt;&gt;"."),TRUE,FALSE)</formula>
    </cfRule>
    <cfRule type="expression" dxfId="344" priority="150">
      <formula>IF(AND(AJ66&gt;=0, RIGHT(TEXT(AJ66,"0.#"),1)="."),TRUE,FALSE)</formula>
    </cfRule>
    <cfRule type="expression" dxfId="343" priority="151">
      <formula>IF(AND(AJ66&lt;0, RIGHT(TEXT(AJ66,"0.#"),1)&lt;&gt;"."),TRUE,FALSE)</formula>
    </cfRule>
    <cfRule type="expression" dxfId="342" priority="152">
      <formula>IF(AND(AJ66&lt;0, RIGHT(TEXT(AJ66,"0.#"),1)="."),TRUE,FALSE)</formula>
    </cfRule>
  </conditionalFormatting>
  <conditionalFormatting sqref="AE81:AX81 AE78:AX78 AE75:AX75 AE72:AX72">
    <cfRule type="expression" dxfId="341" priority="147">
      <formula>IF(RIGHT(TEXT(AE72,"0.#"),1)=".",FALSE,TRUE)</formula>
    </cfRule>
    <cfRule type="expression" dxfId="340" priority="148">
      <formula>IF(RIGHT(TEXT(AE72,"0.#"),1)=".",TRUE,FALSE)</formula>
    </cfRule>
  </conditionalFormatting>
  <conditionalFormatting sqref="AE80:AS80 AE77:AS77 AE74:AS74 AE71:AS71">
    <cfRule type="expression" dxfId="339" priority="145">
      <formula>IF(RIGHT(TEXT(AE71,"0.#"),1)=".",FALSE,TRUE)</formula>
    </cfRule>
    <cfRule type="expression" dxfId="338" priority="146">
      <formula>IF(RIGHT(TEXT(AE71,"0.#"),1)=".",TRUE,FALSE)</formula>
    </cfRule>
  </conditionalFormatting>
  <conditionalFormatting sqref="AJ68:AS69">
    <cfRule type="expression" dxfId="337" priority="133">
      <formula>IF(RIGHT(TEXT(AJ68,"0.#"),1)=".",FALSE,TRUE)</formula>
    </cfRule>
    <cfRule type="expression" dxfId="336" priority="134">
      <formula>IF(RIGHT(TEXT(AJ68,"0.#"),1)=".",TRUE,FALSE)</formula>
    </cfRule>
  </conditionalFormatting>
  <conditionalFormatting sqref="AE83:AI83">
    <cfRule type="expression" dxfId="335" priority="129">
      <formula>IF(AND(AE83&gt;=0, RIGHT(TEXT(AE83,"0.#"),1)&lt;&gt;"."),TRUE,FALSE)</formula>
    </cfRule>
    <cfRule type="expression" dxfId="334" priority="130">
      <formula>IF(AND(AE83&gt;=0, RIGHT(TEXT(AE83,"0.#"),1)="."),TRUE,FALSE)</formula>
    </cfRule>
    <cfRule type="expression" dxfId="333" priority="131">
      <formula>IF(AND(AE83&lt;0, RIGHT(TEXT(AE83,"0.#"),1)&lt;&gt;"."),TRUE,FALSE)</formula>
    </cfRule>
    <cfRule type="expression" dxfId="332" priority="132">
      <formula>IF(AND(AE83&lt;0, RIGHT(TEXT(AE83,"0.#"),1)="."),TRUE,FALSE)</formula>
    </cfRule>
  </conditionalFormatting>
  <conditionalFormatting sqref="AJ83:AN83">
    <cfRule type="expression" dxfId="331" priority="125">
      <formula>IF(AND(AJ83&gt;=0, RIGHT(TEXT(AJ83,"0.#"),1)&lt;&gt;"."),TRUE,FALSE)</formula>
    </cfRule>
    <cfRule type="expression" dxfId="330" priority="126">
      <formula>IF(AND(AJ83&gt;=0, RIGHT(TEXT(AJ83,"0.#"),1)="."),TRUE,FALSE)</formula>
    </cfRule>
    <cfRule type="expression" dxfId="329" priority="127">
      <formula>IF(AND(AJ83&lt;0, RIGHT(TEXT(AJ83,"0.#"),1)&lt;&gt;"."),TRUE,FALSE)</formula>
    </cfRule>
    <cfRule type="expression" dxfId="328" priority="128">
      <formula>IF(AND(AJ83&lt;0, RIGHT(TEXT(AJ83,"0.#"),1)="."),TRUE,FALSE)</formula>
    </cfRule>
  </conditionalFormatting>
  <conditionalFormatting sqref="AO83:AS83">
    <cfRule type="expression" dxfId="327" priority="121">
      <formula>IF(AND(AO83&gt;=0, RIGHT(TEXT(AO83,"0.#"),1)&lt;&gt;"."),TRUE,FALSE)</formula>
    </cfRule>
    <cfRule type="expression" dxfId="326" priority="122">
      <formula>IF(AND(AO83&gt;=0, RIGHT(TEXT(AO83,"0.#"),1)="."),TRUE,FALSE)</formula>
    </cfRule>
    <cfRule type="expression" dxfId="325" priority="123">
      <formula>IF(AND(AO83&lt;0, RIGHT(TEXT(AO83,"0.#"),1)&lt;&gt;"."),TRUE,FALSE)</formula>
    </cfRule>
    <cfRule type="expression" dxfId="324" priority="124">
      <formula>IF(AND(AO83&lt;0, RIGHT(TEXT(AO83,"0.#"),1)="."),TRUE,FALSE)</formula>
    </cfRule>
  </conditionalFormatting>
  <conditionalFormatting sqref="AE84:AI84">
    <cfRule type="expression" dxfId="323" priority="117">
      <formula>IF(AND(AE84&gt;=0, RIGHT(TEXT(AE84,"0.#"),1)&lt;&gt;"."),TRUE,FALSE)</formula>
    </cfRule>
    <cfRule type="expression" dxfId="322" priority="118">
      <formula>IF(AND(AE84&gt;=0, RIGHT(TEXT(AE84,"0.#"),1)="."),TRUE,FALSE)</formula>
    </cfRule>
    <cfRule type="expression" dxfId="321" priority="119">
      <formula>IF(AND(AE84&lt;0, RIGHT(TEXT(AE84,"0.#"),1)&lt;&gt;"."),TRUE,FALSE)</formula>
    </cfRule>
    <cfRule type="expression" dxfId="320" priority="120">
      <formula>IF(AND(AE84&lt;0, RIGHT(TEXT(AE84,"0.#"),1)="."),TRUE,FALSE)</formula>
    </cfRule>
  </conditionalFormatting>
  <conditionalFormatting sqref="AJ84:AN84">
    <cfRule type="expression" dxfId="319" priority="113">
      <formula>IF(AND(AJ84&gt;=0, RIGHT(TEXT(AJ84,"0.#"),1)&lt;&gt;"."),TRUE,FALSE)</formula>
    </cfRule>
    <cfRule type="expression" dxfId="318" priority="114">
      <formula>IF(AND(AJ84&gt;=0, RIGHT(TEXT(AJ84,"0.#"),1)="."),TRUE,FALSE)</formula>
    </cfRule>
    <cfRule type="expression" dxfId="317" priority="115">
      <formula>IF(AND(AJ84&lt;0, RIGHT(TEXT(AJ84,"0.#"),1)&lt;&gt;"."),TRUE,FALSE)</formula>
    </cfRule>
    <cfRule type="expression" dxfId="316" priority="116">
      <formula>IF(AND(AJ84&lt;0, RIGHT(TEXT(AJ84,"0.#"),1)="."),TRUE,FALSE)</formula>
    </cfRule>
  </conditionalFormatting>
  <conditionalFormatting sqref="AO84:AS84">
    <cfRule type="expression" dxfId="315" priority="109">
      <formula>IF(AND(AO84&gt;=0, RIGHT(TEXT(AO84,"0.#"),1)&lt;&gt;"."),TRUE,FALSE)</formula>
    </cfRule>
    <cfRule type="expression" dxfId="314" priority="110">
      <formula>IF(AND(AO84&gt;=0, RIGHT(TEXT(AO84,"0.#"),1)="."),TRUE,FALSE)</formula>
    </cfRule>
    <cfRule type="expression" dxfId="313" priority="111">
      <formula>IF(AND(AO84&lt;0, RIGHT(TEXT(AO84,"0.#"),1)&lt;&gt;"."),TRUE,FALSE)</formula>
    </cfRule>
    <cfRule type="expression" dxfId="312" priority="112">
      <formula>IF(AND(AO84&lt;0, RIGHT(TEXT(AO84,"0.#"),1)="."),TRUE,FALSE)</formula>
    </cfRule>
  </conditionalFormatting>
  <conditionalFormatting sqref="P14:V14">
    <cfRule type="expression" dxfId="311" priority="83">
      <formula>IF(RIGHT(TEXT(P14,"0.#"),1)=".",FALSE,TRUE)</formula>
    </cfRule>
    <cfRule type="expression" dxfId="310" priority="84">
      <formula>IF(RIGHT(TEXT(P14,"0.#"),1)=".",TRUE,FALSE)</formula>
    </cfRule>
  </conditionalFormatting>
  <conditionalFormatting sqref="P19:V19">
    <cfRule type="expression" dxfId="309" priority="81">
      <formula>IF(RIGHT(TEXT(P19,"0.#"),1)=".",FALSE,TRUE)</formula>
    </cfRule>
    <cfRule type="expression" dxfId="308" priority="82">
      <formula>IF(RIGHT(TEXT(P19,"0.#"),1)=".",TRUE,FALSE)</formula>
    </cfRule>
  </conditionalFormatting>
  <conditionalFormatting sqref="AE68:AI69">
    <cfRule type="expression" dxfId="307" priority="77">
      <formula>IF(AND(AE68&gt;=0, RIGHT(TEXT(AE68,"0.#"),1)&lt;&gt;"."),TRUE,FALSE)</formula>
    </cfRule>
    <cfRule type="expression" dxfId="306" priority="78">
      <formula>IF(AND(AE68&gt;=0, RIGHT(TEXT(AE68,"0.#"),1)="."),TRUE,FALSE)</formula>
    </cfRule>
    <cfRule type="expression" dxfId="305" priority="79">
      <formula>IF(AND(AE68&lt;0, RIGHT(TEXT(AE68,"0.#"),1)&lt;&gt;"."),TRUE,FALSE)</formula>
    </cfRule>
    <cfRule type="expression" dxfId="304" priority="80">
      <formula>IF(AND(AE68&lt;0, RIGHT(TEXT(AE68,"0.#"),1)="."),TRUE,FALSE)</formula>
    </cfRule>
  </conditionalFormatting>
  <conditionalFormatting sqref="AT55:AX55">
    <cfRule type="expression" dxfId="303" priority="75">
      <formula>IF(RIGHT(TEXT(AT55,"0.#"),1)=".",FALSE,TRUE)</formula>
    </cfRule>
    <cfRule type="expression" dxfId="302" priority="76">
      <formula>IF(RIGHT(TEXT(AT55,"0.#"),1)=".",TRUE,FALSE)</formula>
    </cfRule>
  </conditionalFormatting>
  <conditionalFormatting sqref="AT83:AX83">
    <cfRule type="expression" dxfId="301" priority="73">
      <formula>IF(RIGHT(TEXT(AT83,"0.#"),1)=".",FALSE,TRUE)</formula>
    </cfRule>
    <cfRule type="expression" dxfId="300" priority="74">
      <formula>IF(RIGHT(TEXT(AT83,"0.#"),1)=".",TRUE,FALSE)</formula>
    </cfRule>
  </conditionalFormatting>
  <conditionalFormatting sqref="AT84:AX84">
    <cfRule type="expression" dxfId="299" priority="71">
      <formula>IF(RIGHT(TEXT(AT84,"0.#"),1)=".",FALSE,TRUE)</formula>
    </cfRule>
    <cfRule type="expression" dxfId="298" priority="72">
      <formula>IF(RIGHT(TEXT(AT84,"0.#"),1)=".",TRUE,FALSE)</formula>
    </cfRule>
  </conditionalFormatting>
  <conditionalFormatting sqref="AJ54:AS55">
    <cfRule type="expression" dxfId="297" priority="69">
      <formula>IF(RIGHT(TEXT(AJ54,"0.#"),1)=".",FALSE,TRUE)</formula>
    </cfRule>
    <cfRule type="expression" dxfId="296" priority="70">
      <formula>IF(RIGHT(TEXT(AJ54,"0.#"),1)=".",TRUE,FALSE)</formula>
    </cfRule>
  </conditionalFormatting>
  <conditionalFormatting sqref="AE54:AI54">
    <cfRule type="expression" dxfId="295" priority="65">
      <formula>IF(AND(AE54&gt;=0, RIGHT(TEXT(AE54,"0.#"),1)&lt;&gt;"."),TRUE,FALSE)</formula>
    </cfRule>
    <cfRule type="expression" dxfId="294" priority="66">
      <formula>IF(AND(AE54&gt;=0, RIGHT(TEXT(AE54,"0.#"),1)="."),TRUE,FALSE)</formula>
    </cfRule>
    <cfRule type="expression" dxfId="293" priority="67">
      <formula>IF(AND(AE54&lt;0, RIGHT(TEXT(AE54,"0.#"),1)&lt;&gt;"."),TRUE,FALSE)</formula>
    </cfRule>
    <cfRule type="expression" dxfId="292" priority="68">
      <formula>IF(AND(AE54&lt;0, RIGHT(TEXT(AE54,"0.#"),1)="."),TRUE,FALSE)</formula>
    </cfRule>
  </conditionalFormatting>
  <conditionalFormatting sqref="AE55:AI55">
    <cfRule type="expression" dxfId="291" priority="61">
      <formula>IF(AND(AE55&gt;=0, RIGHT(TEXT(AE55,"0.#"),1)&lt;&gt;"."),TRUE,FALSE)</formula>
    </cfRule>
    <cfRule type="expression" dxfId="290" priority="62">
      <formula>IF(AND(AE55&gt;=0, RIGHT(TEXT(AE55,"0.#"),1)="."),TRUE,FALSE)</formula>
    </cfRule>
    <cfRule type="expression" dxfId="289" priority="63">
      <formula>IF(AND(AE55&lt;0, RIGHT(TEXT(AE55,"0.#"),1)&lt;&gt;"."),TRUE,FALSE)</formula>
    </cfRule>
    <cfRule type="expression" dxfId="288" priority="64">
      <formula>IF(AND(AE55&lt;0, RIGHT(TEXT(AE55,"0.#"),1)="."),TRUE,FALSE)</formula>
    </cfRule>
  </conditionalFormatting>
  <conditionalFormatting sqref="AJ56:AS56">
    <cfRule type="expression" dxfId="287" priority="57">
      <formula>IF(AND(AJ56&gt;=0, RIGHT(TEXT(AJ56,"0.#"),1)&lt;&gt;"."),TRUE,FALSE)</formula>
    </cfRule>
    <cfRule type="expression" dxfId="286" priority="58">
      <formula>IF(AND(AJ56&gt;=0, RIGHT(TEXT(AJ56,"0.#"),1)="."),TRUE,FALSE)</formula>
    </cfRule>
    <cfRule type="expression" dxfId="285" priority="59">
      <formula>IF(AND(AJ56&lt;0, RIGHT(TEXT(AJ56,"0.#"),1)&lt;&gt;"."),TRUE,FALSE)</formula>
    </cfRule>
    <cfRule type="expression" dxfId="284" priority="60">
      <formula>IF(AND(AJ56&lt;0, RIGHT(TEXT(AJ56,"0.#"),1)="."),TRUE,FALSE)</formula>
    </cfRule>
  </conditionalFormatting>
  <conditionalFormatting sqref="AE56:AI56">
    <cfRule type="expression" dxfId="283" priority="53">
      <formula>IF(AND(AE56&gt;=0, RIGHT(TEXT(AE56,"0.#"),1)&lt;&gt;"."),TRUE,FALSE)</formula>
    </cfRule>
    <cfRule type="expression" dxfId="282" priority="54">
      <formula>IF(AND(AE56&gt;=0, RIGHT(TEXT(AE56,"0.#"),1)="."),TRUE,FALSE)</formula>
    </cfRule>
    <cfRule type="expression" dxfId="281" priority="55">
      <formula>IF(AND(AE56&lt;0, RIGHT(TEXT(AE56,"0.#"),1)&lt;&gt;"."),TRUE,FALSE)</formula>
    </cfRule>
    <cfRule type="expression" dxfId="280" priority="56">
      <formula>IF(AND(AE56&lt;0, RIGHT(TEXT(AE56,"0.#"),1)="."),TRUE,FALSE)</formula>
    </cfRule>
  </conditionalFormatting>
  <conditionalFormatting sqref="AJ59:AS60">
    <cfRule type="expression" dxfId="279" priority="35">
      <formula>IF(RIGHT(TEXT(AJ59,"0.#"),1)=".",FALSE,TRUE)</formula>
    </cfRule>
    <cfRule type="expression" dxfId="278" priority="36">
      <formula>IF(RIGHT(TEXT(AJ59,"0.#"),1)=".",TRUE,FALSE)</formula>
    </cfRule>
  </conditionalFormatting>
  <conditionalFormatting sqref="AE59:AI59">
    <cfRule type="expression" dxfId="277" priority="31">
      <formula>IF(AND(AE59&gt;=0, RIGHT(TEXT(AE59,"0.#"),1)&lt;&gt;"."),TRUE,FALSE)</formula>
    </cfRule>
    <cfRule type="expression" dxfId="276" priority="32">
      <formula>IF(AND(AE59&gt;=0, RIGHT(TEXT(AE59,"0.#"),1)="."),TRUE,FALSE)</formula>
    </cfRule>
    <cfRule type="expression" dxfId="275" priority="33">
      <formula>IF(AND(AE59&lt;0, RIGHT(TEXT(AE59,"0.#"),1)&lt;&gt;"."),TRUE,FALSE)</formula>
    </cfRule>
    <cfRule type="expression" dxfId="274" priority="34">
      <formula>IF(AND(AE59&lt;0, RIGHT(TEXT(AE59,"0.#"),1)="."),TRUE,FALSE)</formula>
    </cfRule>
  </conditionalFormatting>
  <conditionalFormatting sqref="AE60:AI60">
    <cfRule type="expression" dxfId="273" priority="27">
      <formula>IF(AND(AE60&gt;=0, RIGHT(TEXT(AE60,"0.#"),1)&lt;&gt;"."),TRUE,FALSE)</formula>
    </cfRule>
    <cfRule type="expression" dxfId="272" priority="28">
      <formula>IF(AND(AE60&gt;=0, RIGHT(TEXT(AE60,"0.#"),1)="."),TRUE,FALSE)</formula>
    </cfRule>
    <cfRule type="expression" dxfId="271" priority="29">
      <formula>IF(AND(AE60&lt;0, RIGHT(TEXT(AE60,"0.#"),1)&lt;&gt;"."),TRUE,FALSE)</formula>
    </cfRule>
    <cfRule type="expression" dxfId="270" priority="30">
      <formula>IF(AND(AE60&lt;0, RIGHT(TEXT(AE60,"0.#"),1)="."),TRUE,FALSE)</formula>
    </cfRule>
  </conditionalFormatting>
  <conditionalFormatting sqref="AJ61:AS61">
    <cfRule type="expression" dxfId="269" priority="23">
      <formula>IF(AND(AJ61&gt;=0, RIGHT(TEXT(AJ61,"0.#"),1)&lt;&gt;"."),TRUE,FALSE)</formula>
    </cfRule>
    <cfRule type="expression" dxfId="268" priority="24">
      <formula>IF(AND(AJ61&gt;=0, RIGHT(TEXT(AJ61,"0.#"),1)="."),TRUE,FALSE)</formula>
    </cfRule>
    <cfRule type="expression" dxfId="267" priority="25">
      <formula>IF(AND(AJ61&lt;0, RIGHT(TEXT(AJ61,"0.#"),1)&lt;&gt;"."),TRUE,FALSE)</formula>
    </cfRule>
    <cfRule type="expression" dxfId="266" priority="26">
      <formula>IF(AND(AJ61&lt;0, RIGHT(TEXT(AJ61,"0.#"),1)="."),TRUE,FALSE)</formula>
    </cfRule>
  </conditionalFormatting>
  <conditionalFormatting sqref="AE61:AI61">
    <cfRule type="expression" dxfId="265" priority="19">
      <formula>IF(AND(AE61&gt;=0, RIGHT(TEXT(AE61,"0.#"),1)&lt;&gt;"."),TRUE,FALSE)</formula>
    </cfRule>
    <cfRule type="expression" dxfId="264" priority="20">
      <formula>IF(AND(AE61&gt;=0, RIGHT(TEXT(AE61,"0.#"),1)="."),TRUE,FALSE)</formula>
    </cfRule>
    <cfRule type="expression" dxfId="263" priority="21">
      <formula>IF(AND(AE61&lt;0, RIGHT(TEXT(AE61,"0.#"),1)&lt;&gt;"."),TRUE,FALSE)</formula>
    </cfRule>
    <cfRule type="expression" dxfId="262" priority="22">
      <formula>IF(AND(AE61&lt;0, RIGHT(TEXT(AE61,"0.#"),1)="."),TRUE,FALSE)</formula>
    </cfRule>
  </conditionalFormatting>
  <conditionalFormatting sqref="AJ23:AN23">
    <cfRule type="expression" dxfId="261" priority="17">
      <formula>IF(RIGHT(TEXT(AJ23,"0.#"),1)=".",FALSE,TRUE)</formula>
    </cfRule>
    <cfRule type="expression" dxfId="260" priority="18">
      <formula>IF(RIGHT(TEXT(AJ23,"0.#"),1)=".",TRUE,FALSE)</formula>
    </cfRule>
  </conditionalFormatting>
  <conditionalFormatting sqref="AJ24:AN24">
    <cfRule type="expression" dxfId="259" priority="15">
      <formula>IF(RIGHT(TEXT(AJ24,"0.#"),1)=".",FALSE,TRUE)</formula>
    </cfRule>
    <cfRule type="expression" dxfId="258" priority="16">
      <formula>IF(RIGHT(TEXT(AJ24,"0.#"),1)=".",TRUE,FALSE)</formula>
    </cfRule>
  </conditionalFormatting>
  <conditionalFormatting sqref="AO23:AS23">
    <cfRule type="expression" dxfId="257" priority="13">
      <formula>IF(RIGHT(TEXT(AO23,"0.#"),1)=".",FALSE,TRUE)</formula>
    </cfRule>
    <cfRule type="expression" dxfId="256" priority="14">
      <formula>IF(RIGHT(TEXT(AO23,"0.#"),1)=".",TRUE,FALSE)</formula>
    </cfRule>
  </conditionalFormatting>
  <conditionalFormatting sqref="AO24:AS24">
    <cfRule type="expression" dxfId="255" priority="11">
      <formula>IF(RIGHT(TEXT(AO24,"0.#"),1)=".",FALSE,TRUE)</formula>
    </cfRule>
    <cfRule type="expression" dxfId="254" priority="12">
      <formula>IF(RIGHT(TEXT(AO24,"0.#"),1)=".",TRUE,FALSE)</formula>
    </cfRule>
  </conditionalFormatting>
  <conditionalFormatting sqref="AJ25:AN25">
    <cfRule type="expression" dxfId="253" priority="7">
      <formula>IF(AND(AJ25&gt;=0, RIGHT(TEXT(AJ25,"0.#"),1)&lt;&gt;"."),TRUE,FALSE)</formula>
    </cfRule>
    <cfRule type="expression" dxfId="252" priority="8">
      <formula>IF(AND(AJ25&gt;=0, RIGHT(TEXT(AJ25,"0.#"),1)="."),TRUE,FALSE)</formula>
    </cfRule>
    <cfRule type="expression" dxfId="251" priority="9">
      <formula>IF(AND(AJ25&lt;0, RIGHT(TEXT(AJ25,"0.#"),1)&lt;&gt;"."),TRUE,FALSE)</formula>
    </cfRule>
    <cfRule type="expression" dxfId="250" priority="10">
      <formula>IF(AND(AJ25&lt;0, RIGHT(TEXT(AJ25,"0.#"),1)="."),TRUE,FALSE)</formula>
    </cfRule>
  </conditionalFormatting>
  <conditionalFormatting sqref="AO25:AS25">
    <cfRule type="expression" dxfId="249" priority="3">
      <formula>IF(AND(AO25&gt;=0, RIGHT(TEXT(AO25,"0.#"),1)&lt;&gt;"."),TRUE,FALSE)</formula>
    </cfRule>
    <cfRule type="expression" dxfId="248" priority="4">
      <formula>IF(AND(AO25&gt;=0, RIGHT(TEXT(AO25,"0.#"),1)="."),TRUE,FALSE)</formula>
    </cfRule>
    <cfRule type="expression" dxfId="247" priority="5">
      <formula>IF(AND(AO25&lt;0, RIGHT(TEXT(AO25,"0.#"),1)&lt;&gt;"."),TRUE,FALSE)</formula>
    </cfRule>
    <cfRule type="expression" dxfId="246" priority="6">
      <formula>IF(AND(AO25&lt;0, RIGHT(TEXT(AO25,"0.#"),1)="."),TRUE,FALSE)</formula>
    </cfRule>
  </conditionalFormatting>
  <conditionalFormatting sqref="AT24:AX24">
    <cfRule type="expression" dxfId="245" priority="1">
      <formula>IF(RIGHT(TEXT(AT24,"0.#"),1)=".",FALSE,TRUE)</formula>
    </cfRule>
    <cfRule type="expression" dxfId="2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5" manualBreakCount="5">
    <brk id="104" max="50" man="1"/>
    <brk id="131" max="50" man="1"/>
    <brk id="177" max="50" man="1"/>
    <brk id="231"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66675</xdr:rowOff>
                  </from>
                  <to>
                    <xdr:col>48</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228</xdr:row>
                    <xdr:rowOff>38100</xdr:rowOff>
                  </from>
                  <to>
                    <xdr:col>44</xdr:col>
                    <xdr:colOff>38100</xdr:colOff>
                    <xdr:row>228</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299</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405</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402</v>
      </c>
      <c r="W2" s="44" t="s">
        <v>354</v>
      </c>
      <c r="Y2" s="44" t="s">
        <v>93</v>
      </c>
      <c r="Z2" s="42"/>
      <c r="AA2" s="44" t="s">
        <v>94</v>
      </c>
      <c r="AB2" s="43"/>
      <c r="AC2" s="45" t="s">
        <v>303</v>
      </c>
      <c r="AD2" s="40"/>
      <c r="AE2" s="56" t="s">
        <v>348</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405</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356</v>
      </c>
      <c r="W3" s="44" t="s">
        <v>323</v>
      </c>
      <c r="Y3" s="44" t="s">
        <v>95</v>
      </c>
      <c r="Z3" s="42"/>
      <c r="AA3" s="44" t="s">
        <v>96</v>
      </c>
      <c r="AB3" s="43"/>
      <c r="AC3" s="45" t="s">
        <v>304</v>
      </c>
      <c r="AD3" s="40"/>
      <c r="AE3" s="56" t="s">
        <v>349</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405</v>
      </c>
      <c r="R4" s="15" t="str">
        <f t="shared" si="3"/>
        <v>補助</v>
      </c>
      <c r="S4" s="15" t="str">
        <f t="shared" si="4"/>
        <v>補助</v>
      </c>
      <c r="T4" s="15"/>
      <c r="U4" s="44" t="s">
        <v>357</v>
      </c>
      <c r="W4" s="44" t="s">
        <v>324</v>
      </c>
      <c r="Y4" s="44" t="s">
        <v>97</v>
      </c>
      <c r="Z4" s="42"/>
      <c r="AA4" s="44" t="s">
        <v>98</v>
      </c>
      <c r="AB4" s="43"/>
      <c r="AC4" s="44" t="s">
        <v>305</v>
      </c>
      <c r="AD4" s="40"/>
      <c r="AE4" s="56" t="s">
        <v>350</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353</v>
      </c>
      <c r="AD5" s="43"/>
      <c r="AE5" s="56" t="s">
        <v>351</v>
      </c>
      <c r="AF5" s="42"/>
    </row>
    <row r="6" spans="1:32" ht="13.5" customHeight="1" x14ac:dyDescent="0.15">
      <c r="A6" s="16" t="s">
        <v>237</v>
      </c>
      <c r="B6" s="17" t="s">
        <v>405</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6" t="s">
        <v>352</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H12" sqref="AH12:AT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6" t="s">
        <v>34</v>
      </c>
      <c r="B2" s="707"/>
      <c r="C2" s="707"/>
      <c r="D2" s="707"/>
      <c r="E2" s="707"/>
      <c r="F2" s="708"/>
      <c r="G2" s="372" t="s">
        <v>461</v>
      </c>
      <c r="H2" s="373"/>
      <c r="I2" s="373"/>
      <c r="J2" s="373"/>
      <c r="K2" s="373"/>
      <c r="L2" s="373"/>
      <c r="M2" s="373"/>
      <c r="N2" s="373"/>
      <c r="O2" s="373"/>
      <c r="P2" s="373"/>
      <c r="Q2" s="373"/>
      <c r="R2" s="373"/>
      <c r="S2" s="373"/>
      <c r="T2" s="373"/>
      <c r="U2" s="373"/>
      <c r="V2" s="373"/>
      <c r="W2" s="373"/>
      <c r="X2" s="373"/>
      <c r="Y2" s="373"/>
      <c r="Z2" s="373"/>
      <c r="AA2" s="373"/>
      <c r="AB2" s="374"/>
      <c r="AC2" s="372" t="s">
        <v>463</v>
      </c>
      <c r="AD2" s="373"/>
      <c r="AE2" s="373"/>
      <c r="AF2" s="373"/>
      <c r="AG2" s="373"/>
      <c r="AH2" s="373"/>
      <c r="AI2" s="373"/>
      <c r="AJ2" s="373"/>
      <c r="AK2" s="373"/>
      <c r="AL2" s="373"/>
      <c r="AM2" s="373"/>
      <c r="AN2" s="373"/>
      <c r="AO2" s="373"/>
      <c r="AP2" s="373"/>
      <c r="AQ2" s="373"/>
      <c r="AR2" s="373"/>
      <c r="AS2" s="373"/>
      <c r="AT2" s="373"/>
      <c r="AU2" s="373"/>
      <c r="AV2" s="373"/>
      <c r="AW2" s="373"/>
      <c r="AX2" s="374"/>
    </row>
    <row r="3" spans="1:50" ht="24.75" customHeight="1" x14ac:dyDescent="0.15">
      <c r="A3" s="700"/>
      <c r="B3" s="701"/>
      <c r="C3" s="701"/>
      <c r="D3" s="701"/>
      <c r="E3" s="701"/>
      <c r="F3" s="702"/>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75"/>
    </row>
    <row r="4" spans="1:50" ht="24.75" customHeight="1" x14ac:dyDescent="0.15">
      <c r="A4" s="700"/>
      <c r="B4" s="701"/>
      <c r="C4" s="701"/>
      <c r="D4" s="701"/>
      <c r="E4" s="701"/>
      <c r="F4" s="702"/>
      <c r="G4" s="357" t="s">
        <v>431</v>
      </c>
      <c r="H4" s="358"/>
      <c r="I4" s="358"/>
      <c r="J4" s="358"/>
      <c r="K4" s="359"/>
      <c r="L4" s="360" t="s">
        <v>430</v>
      </c>
      <c r="M4" s="361"/>
      <c r="N4" s="361"/>
      <c r="O4" s="361"/>
      <c r="P4" s="361"/>
      <c r="Q4" s="361"/>
      <c r="R4" s="361"/>
      <c r="S4" s="361"/>
      <c r="T4" s="361"/>
      <c r="U4" s="361"/>
      <c r="V4" s="361"/>
      <c r="W4" s="361"/>
      <c r="X4" s="362"/>
      <c r="Y4" s="392">
        <v>30.888000000000002</v>
      </c>
      <c r="Z4" s="393"/>
      <c r="AA4" s="393"/>
      <c r="AB4" s="394"/>
      <c r="AC4" s="357" t="s">
        <v>433</v>
      </c>
      <c r="AD4" s="358"/>
      <c r="AE4" s="358"/>
      <c r="AF4" s="358"/>
      <c r="AG4" s="359"/>
      <c r="AH4" s="360" t="s">
        <v>434</v>
      </c>
      <c r="AI4" s="361"/>
      <c r="AJ4" s="361"/>
      <c r="AK4" s="361"/>
      <c r="AL4" s="361"/>
      <c r="AM4" s="361"/>
      <c r="AN4" s="361"/>
      <c r="AO4" s="361"/>
      <c r="AP4" s="361"/>
      <c r="AQ4" s="361"/>
      <c r="AR4" s="361"/>
      <c r="AS4" s="361"/>
      <c r="AT4" s="362"/>
      <c r="AU4" s="392">
        <v>29.916</v>
      </c>
      <c r="AV4" s="393"/>
      <c r="AW4" s="393"/>
      <c r="AX4" s="476"/>
    </row>
    <row r="5" spans="1:50" ht="24.75" customHeight="1" x14ac:dyDescent="0.15">
      <c r="A5" s="700"/>
      <c r="B5" s="701"/>
      <c r="C5" s="701"/>
      <c r="D5" s="701"/>
      <c r="E5" s="701"/>
      <c r="F5" s="702"/>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59"/>
    </row>
    <row r="6" spans="1:50" ht="24.75" customHeight="1" x14ac:dyDescent="0.15">
      <c r="A6" s="700"/>
      <c r="B6" s="701"/>
      <c r="C6" s="701"/>
      <c r="D6" s="701"/>
      <c r="E6" s="701"/>
      <c r="F6" s="702"/>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59"/>
    </row>
    <row r="7" spans="1:50" ht="24.75" customHeight="1" x14ac:dyDescent="0.15">
      <c r="A7" s="700"/>
      <c r="B7" s="701"/>
      <c r="C7" s="701"/>
      <c r="D7" s="701"/>
      <c r="E7" s="701"/>
      <c r="F7" s="702"/>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59"/>
    </row>
    <row r="8" spans="1:50" ht="24.75" customHeight="1" x14ac:dyDescent="0.15">
      <c r="A8" s="700"/>
      <c r="B8" s="701"/>
      <c r="C8" s="701"/>
      <c r="D8" s="701"/>
      <c r="E8" s="701"/>
      <c r="F8" s="702"/>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59"/>
    </row>
    <row r="9" spans="1:50" ht="24.75" customHeight="1" x14ac:dyDescent="0.15">
      <c r="A9" s="700"/>
      <c r="B9" s="701"/>
      <c r="C9" s="701"/>
      <c r="D9" s="701"/>
      <c r="E9" s="701"/>
      <c r="F9" s="702"/>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59"/>
    </row>
    <row r="10" spans="1:50" ht="24.75" customHeight="1" x14ac:dyDescent="0.15">
      <c r="A10" s="700"/>
      <c r="B10" s="701"/>
      <c r="C10" s="701"/>
      <c r="D10" s="701"/>
      <c r="E10" s="701"/>
      <c r="F10" s="702"/>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59"/>
    </row>
    <row r="11" spans="1:50" ht="24.75" customHeight="1" x14ac:dyDescent="0.15">
      <c r="A11" s="700"/>
      <c r="B11" s="701"/>
      <c r="C11" s="701"/>
      <c r="D11" s="701"/>
      <c r="E11" s="701"/>
      <c r="F11" s="702"/>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59"/>
    </row>
    <row r="12" spans="1:50" ht="24.75" customHeight="1" x14ac:dyDescent="0.15">
      <c r="A12" s="700"/>
      <c r="B12" s="701"/>
      <c r="C12" s="701"/>
      <c r="D12" s="701"/>
      <c r="E12" s="701"/>
      <c r="F12" s="702"/>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59"/>
    </row>
    <row r="13" spans="1:50" ht="24.75" customHeight="1" x14ac:dyDescent="0.15">
      <c r="A13" s="700"/>
      <c r="B13" s="701"/>
      <c r="C13" s="701"/>
      <c r="D13" s="701"/>
      <c r="E13" s="701"/>
      <c r="F13" s="702"/>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59"/>
    </row>
    <row r="14" spans="1:50" ht="24.75" customHeight="1" thickBot="1" x14ac:dyDescent="0.2">
      <c r="A14" s="700"/>
      <c r="B14" s="701"/>
      <c r="C14" s="701"/>
      <c r="D14" s="701"/>
      <c r="E14" s="701"/>
      <c r="F14" s="702"/>
      <c r="G14" s="560" t="s">
        <v>22</v>
      </c>
      <c r="H14" s="561"/>
      <c r="I14" s="561"/>
      <c r="J14" s="561"/>
      <c r="K14" s="561"/>
      <c r="L14" s="562"/>
      <c r="M14" s="153"/>
      <c r="N14" s="153"/>
      <c r="O14" s="153"/>
      <c r="P14" s="153"/>
      <c r="Q14" s="153"/>
      <c r="R14" s="153"/>
      <c r="S14" s="153"/>
      <c r="T14" s="153"/>
      <c r="U14" s="153"/>
      <c r="V14" s="153"/>
      <c r="W14" s="153"/>
      <c r="X14" s="154"/>
      <c r="Y14" s="563">
        <f>SUM(Y4:AB13)</f>
        <v>30.888000000000002</v>
      </c>
      <c r="Z14" s="564"/>
      <c r="AA14" s="564"/>
      <c r="AB14" s="565"/>
      <c r="AC14" s="560" t="s">
        <v>22</v>
      </c>
      <c r="AD14" s="561"/>
      <c r="AE14" s="561"/>
      <c r="AF14" s="561"/>
      <c r="AG14" s="561"/>
      <c r="AH14" s="562"/>
      <c r="AI14" s="153"/>
      <c r="AJ14" s="153"/>
      <c r="AK14" s="153"/>
      <c r="AL14" s="153"/>
      <c r="AM14" s="153"/>
      <c r="AN14" s="153"/>
      <c r="AO14" s="153"/>
      <c r="AP14" s="153"/>
      <c r="AQ14" s="153"/>
      <c r="AR14" s="153"/>
      <c r="AS14" s="153"/>
      <c r="AT14" s="154"/>
      <c r="AU14" s="563">
        <f>SUM(AU4:AX13)</f>
        <v>29.916</v>
      </c>
      <c r="AV14" s="564"/>
      <c r="AW14" s="564"/>
      <c r="AX14" s="566"/>
    </row>
    <row r="15" spans="1:50" ht="30" customHeight="1" x14ac:dyDescent="0.15">
      <c r="A15" s="700"/>
      <c r="B15" s="701"/>
      <c r="C15" s="701"/>
      <c r="D15" s="701"/>
      <c r="E15" s="701"/>
      <c r="F15" s="702"/>
      <c r="G15" s="372" t="s">
        <v>462</v>
      </c>
      <c r="H15" s="373"/>
      <c r="I15" s="373"/>
      <c r="J15" s="373"/>
      <c r="K15" s="373"/>
      <c r="L15" s="373"/>
      <c r="M15" s="373"/>
      <c r="N15" s="373"/>
      <c r="O15" s="373"/>
      <c r="P15" s="373"/>
      <c r="Q15" s="373"/>
      <c r="R15" s="373"/>
      <c r="S15" s="373"/>
      <c r="T15" s="373"/>
      <c r="U15" s="373"/>
      <c r="V15" s="373"/>
      <c r="W15" s="373"/>
      <c r="X15" s="373"/>
      <c r="Y15" s="373"/>
      <c r="Z15" s="373"/>
      <c r="AA15" s="373"/>
      <c r="AB15" s="374"/>
      <c r="AC15" s="372" t="s">
        <v>464</v>
      </c>
      <c r="AD15" s="709"/>
      <c r="AE15" s="709"/>
      <c r="AF15" s="709"/>
      <c r="AG15" s="709"/>
      <c r="AH15" s="709"/>
      <c r="AI15" s="709"/>
      <c r="AJ15" s="709"/>
      <c r="AK15" s="709"/>
      <c r="AL15" s="709"/>
      <c r="AM15" s="709"/>
      <c r="AN15" s="709"/>
      <c r="AO15" s="709"/>
      <c r="AP15" s="709"/>
      <c r="AQ15" s="709"/>
      <c r="AR15" s="709"/>
      <c r="AS15" s="709"/>
      <c r="AT15" s="709"/>
      <c r="AU15" s="709"/>
      <c r="AV15" s="709"/>
      <c r="AW15" s="709"/>
      <c r="AX15" s="710"/>
    </row>
    <row r="16" spans="1:50" ht="25.5" customHeight="1" x14ac:dyDescent="0.15">
      <c r="A16" s="700"/>
      <c r="B16" s="701"/>
      <c r="C16" s="701"/>
      <c r="D16" s="701"/>
      <c r="E16" s="701"/>
      <c r="F16" s="702"/>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75"/>
    </row>
    <row r="17" spans="1:50" ht="24.75" customHeight="1" x14ac:dyDescent="0.15">
      <c r="A17" s="700"/>
      <c r="B17" s="701"/>
      <c r="C17" s="701"/>
      <c r="D17" s="701"/>
      <c r="E17" s="701"/>
      <c r="F17" s="702"/>
      <c r="G17" s="357" t="s">
        <v>433</v>
      </c>
      <c r="H17" s="358"/>
      <c r="I17" s="358"/>
      <c r="J17" s="358"/>
      <c r="K17" s="359"/>
      <c r="L17" s="360" t="s">
        <v>432</v>
      </c>
      <c r="M17" s="361"/>
      <c r="N17" s="361"/>
      <c r="O17" s="361"/>
      <c r="P17" s="361"/>
      <c r="Q17" s="361"/>
      <c r="R17" s="361"/>
      <c r="S17" s="361"/>
      <c r="T17" s="361"/>
      <c r="U17" s="361"/>
      <c r="V17" s="361"/>
      <c r="W17" s="361"/>
      <c r="X17" s="362"/>
      <c r="Y17" s="392">
        <v>29.916</v>
      </c>
      <c r="Z17" s="393"/>
      <c r="AA17" s="393"/>
      <c r="AB17" s="394"/>
      <c r="AC17" s="357" t="s">
        <v>433</v>
      </c>
      <c r="AD17" s="358"/>
      <c r="AE17" s="358"/>
      <c r="AF17" s="358"/>
      <c r="AG17" s="359"/>
      <c r="AH17" s="360" t="s">
        <v>435</v>
      </c>
      <c r="AI17" s="361"/>
      <c r="AJ17" s="361"/>
      <c r="AK17" s="361"/>
      <c r="AL17" s="361"/>
      <c r="AM17" s="361"/>
      <c r="AN17" s="361"/>
      <c r="AO17" s="361"/>
      <c r="AP17" s="361"/>
      <c r="AQ17" s="361"/>
      <c r="AR17" s="361"/>
      <c r="AS17" s="361"/>
      <c r="AT17" s="362"/>
      <c r="AU17" s="392">
        <v>29.916</v>
      </c>
      <c r="AV17" s="393"/>
      <c r="AW17" s="393"/>
      <c r="AX17" s="476"/>
    </row>
    <row r="18" spans="1:50" ht="24.75" customHeight="1" x14ac:dyDescent="0.15">
      <c r="A18" s="700"/>
      <c r="B18" s="701"/>
      <c r="C18" s="701"/>
      <c r="D18" s="701"/>
      <c r="E18" s="701"/>
      <c r="F18" s="702"/>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59"/>
    </row>
    <row r="19" spans="1:50" ht="24.75" customHeight="1" x14ac:dyDescent="0.15">
      <c r="A19" s="700"/>
      <c r="B19" s="701"/>
      <c r="C19" s="701"/>
      <c r="D19" s="701"/>
      <c r="E19" s="701"/>
      <c r="F19" s="702"/>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59"/>
    </row>
    <row r="20" spans="1:50" ht="24.75" customHeight="1" x14ac:dyDescent="0.15">
      <c r="A20" s="700"/>
      <c r="B20" s="701"/>
      <c r="C20" s="701"/>
      <c r="D20" s="701"/>
      <c r="E20" s="701"/>
      <c r="F20" s="702"/>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59"/>
    </row>
    <row r="21" spans="1:50" ht="24.75" customHeight="1" x14ac:dyDescent="0.15">
      <c r="A21" s="700"/>
      <c r="B21" s="701"/>
      <c r="C21" s="701"/>
      <c r="D21" s="701"/>
      <c r="E21" s="701"/>
      <c r="F21" s="702"/>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59"/>
    </row>
    <row r="22" spans="1:50" ht="24.75" customHeight="1" x14ac:dyDescent="0.15">
      <c r="A22" s="700"/>
      <c r="B22" s="701"/>
      <c r="C22" s="701"/>
      <c r="D22" s="701"/>
      <c r="E22" s="701"/>
      <c r="F22" s="702"/>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59"/>
    </row>
    <row r="23" spans="1:50" ht="24.75" customHeight="1" x14ac:dyDescent="0.15">
      <c r="A23" s="700"/>
      <c r="B23" s="701"/>
      <c r="C23" s="701"/>
      <c r="D23" s="701"/>
      <c r="E23" s="701"/>
      <c r="F23" s="702"/>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59"/>
    </row>
    <row r="24" spans="1:50" ht="24.75" customHeight="1" x14ac:dyDescent="0.15">
      <c r="A24" s="700"/>
      <c r="B24" s="701"/>
      <c r="C24" s="701"/>
      <c r="D24" s="701"/>
      <c r="E24" s="701"/>
      <c r="F24" s="702"/>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59"/>
    </row>
    <row r="25" spans="1:50" ht="24.75" customHeight="1" x14ac:dyDescent="0.15">
      <c r="A25" s="700"/>
      <c r="B25" s="701"/>
      <c r="C25" s="701"/>
      <c r="D25" s="701"/>
      <c r="E25" s="701"/>
      <c r="F25" s="702"/>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59"/>
    </row>
    <row r="26" spans="1:50" ht="24.75" customHeight="1" x14ac:dyDescent="0.15">
      <c r="A26" s="700"/>
      <c r="B26" s="701"/>
      <c r="C26" s="701"/>
      <c r="D26" s="701"/>
      <c r="E26" s="701"/>
      <c r="F26" s="702"/>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59"/>
    </row>
    <row r="27" spans="1:50" ht="24.75" customHeight="1" thickBot="1" x14ac:dyDescent="0.2">
      <c r="A27" s="700"/>
      <c r="B27" s="701"/>
      <c r="C27" s="701"/>
      <c r="D27" s="701"/>
      <c r="E27" s="701"/>
      <c r="F27" s="702"/>
      <c r="G27" s="560" t="s">
        <v>22</v>
      </c>
      <c r="H27" s="561"/>
      <c r="I27" s="561"/>
      <c r="J27" s="561"/>
      <c r="K27" s="561"/>
      <c r="L27" s="562"/>
      <c r="M27" s="153"/>
      <c r="N27" s="153"/>
      <c r="O27" s="153"/>
      <c r="P27" s="153"/>
      <c r="Q27" s="153"/>
      <c r="R27" s="153"/>
      <c r="S27" s="153"/>
      <c r="T27" s="153"/>
      <c r="U27" s="153"/>
      <c r="V27" s="153"/>
      <c r="W27" s="153"/>
      <c r="X27" s="154"/>
      <c r="Y27" s="563">
        <f>SUM(Y17:AB26)</f>
        <v>29.916</v>
      </c>
      <c r="Z27" s="564"/>
      <c r="AA27" s="564"/>
      <c r="AB27" s="565"/>
      <c r="AC27" s="560" t="s">
        <v>22</v>
      </c>
      <c r="AD27" s="561"/>
      <c r="AE27" s="561"/>
      <c r="AF27" s="561"/>
      <c r="AG27" s="561"/>
      <c r="AH27" s="562"/>
      <c r="AI27" s="153"/>
      <c r="AJ27" s="153"/>
      <c r="AK27" s="153"/>
      <c r="AL27" s="153"/>
      <c r="AM27" s="153"/>
      <c r="AN27" s="153"/>
      <c r="AO27" s="153"/>
      <c r="AP27" s="153"/>
      <c r="AQ27" s="153"/>
      <c r="AR27" s="153"/>
      <c r="AS27" s="153"/>
      <c r="AT27" s="154"/>
      <c r="AU27" s="563">
        <f>SUM(AU17:AX26)</f>
        <v>29.916</v>
      </c>
      <c r="AV27" s="564"/>
      <c r="AW27" s="564"/>
      <c r="AX27" s="566"/>
    </row>
    <row r="28" spans="1:50" ht="30" customHeight="1" x14ac:dyDescent="0.15">
      <c r="A28" s="700"/>
      <c r="B28" s="701"/>
      <c r="C28" s="701"/>
      <c r="D28" s="701"/>
      <c r="E28" s="701"/>
      <c r="F28" s="702"/>
      <c r="G28" s="372"/>
      <c r="H28" s="373"/>
      <c r="I28" s="373"/>
      <c r="J28" s="373"/>
      <c r="K28" s="373"/>
      <c r="L28" s="373"/>
      <c r="M28" s="373"/>
      <c r="N28" s="373"/>
      <c r="O28" s="373"/>
      <c r="P28" s="373"/>
      <c r="Q28" s="373"/>
      <c r="R28" s="373"/>
      <c r="S28" s="373"/>
      <c r="T28" s="373"/>
      <c r="U28" s="373"/>
      <c r="V28" s="373"/>
      <c r="W28" s="373"/>
      <c r="X28" s="373"/>
      <c r="Y28" s="373"/>
      <c r="Z28" s="373"/>
      <c r="AA28" s="373"/>
      <c r="AB28" s="374"/>
      <c r="AC28" s="372"/>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00"/>
      <c r="B29" s="701"/>
      <c r="C29" s="701"/>
      <c r="D29" s="701"/>
      <c r="E29" s="701"/>
      <c r="F29" s="702"/>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75"/>
    </row>
    <row r="30" spans="1:50" ht="24.75" customHeight="1" x14ac:dyDescent="0.15">
      <c r="A30" s="700"/>
      <c r="B30" s="701"/>
      <c r="C30" s="701"/>
      <c r="D30" s="701"/>
      <c r="E30" s="701"/>
      <c r="F30" s="702"/>
      <c r="G30" s="357"/>
      <c r="H30" s="358"/>
      <c r="I30" s="358"/>
      <c r="J30" s="358"/>
      <c r="K30" s="359"/>
      <c r="L30" s="360"/>
      <c r="M30" s="361"/>
      <c r="N30" s="361"/>
      <c r="O30" s="361"/>
      <c r="P30" s="361"/>
      <c r="Q30" s="361"/>
      <c r="R30" s="361"/>
      <c r="S30" s="361"/>
      <c r="T30" s="361"/>
      <c r="U30" s="361"/>
      <c r="V30" s="361"/>
      <c r="W30" s="361"/>
      <c r="X30" s="362"/>
      <c r="Y30" s="392"/>
      <c r="Z30" s="393"/>
      <c r="AA30" s="393"/>
      <c r="AB30" s="394"/>
      <c r="AC30" s="357"/>
      <c r="AD30" s="358"/>
      <c r="AE30" s="358"/>
      <c r="AF30" s="358"/>
      <c r="AG30" s="359"/>
      <c r="AH30" s="360"/>
      <c r="AI30" s="361"/>
      <c r="AJ30" s="361"/>
      <c r="AK30" s="361"/>
      <c r="AL30" s="361"/>
      <c r="AM30" s="361"/>
      <c r="AN30" s="361"/>
      <c r="AO30" s="361"/>
      <c r="AP30" s="361"/>
      <c r="AQ30" s="361"/>
      <c r="AR30" s="361"/>
      <c r="AS30" s="361"/>
      <c r="AT30" s="362"/>
      <c r="AU30" s="392"/>
      <c r="AV30" s="393"/>
      <c r="AW30" s="393"/>
      <c r="AX30" s="476"/>
    </row>
    <row r="31" spans="1:50" ht="24.75" customHeight="1" x14ac:dyDescent="0.15">
      <c r="A31" s="700"/>
      <c r="B31" s="701"/>
      <c r="C31" s="701"/>
      <c r="D31" s="701"/>
      <c r="E31" s="701"/>
      <c r="F31" s="702"/>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59"/>
    </row>
    <row r="32" spans="1:50" ht="24.75" customHeight="1" x14ac:dyDescent="0.15">
      <c r="A32" s="700"/>
      <c r="B32" s="701"/>
      <c r="C32" s="701"/>
      <c r="D32" s="701"/>
      <c r="E32" s="701"/>
      <c r="F32" s="702"/>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59"/>
    </row>
    <row r="33" spans="1:50" ht="24.75" customHeight="1" x14ac:dyDescent="0.15">
      <c r="A33" s="700"/>
      <c r="B33" s="701"/>
      <c r="C33" s="701"/>
      <c r="D33" s="701"/>
      <c r="E33" s="701"/>
      <c r="F33" s="702"/>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59"/>
    </row>
    <row r="34" spans="1:50" ht="24.75" customHeight="1" x14ac:dyDescent="0.15">
      <c r="A34" s="700"/>
      <c r="B34" s="701"/>
      <c r="C34" s="701"/>
      <c r="D34" s="701"/>
      <c r="E34" s="701"/>
      <c r="F34" s="702"/>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59"/>
    </row>
    <row r="35" spans="1:50" ht="24.75" customHeight="1" x14ac:dyDescent="0.15">
      <c r="A35" s="700"/>
      <c r="B35" s="701"/>
      <c r="C35" s="701"/>
      <c r="D35" s="701"/>
      <c r="E35" s="701"/>
      <c r="F35" s="702"/>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59"/>
    </row>
    <row r="36" spans="1:50" ht="24.75" customHeight="1" x14ac:dyDescent="0.15">
      <c r="A36" s="700"/>
      <c r="B36" s="701"/>
      <c r="C36" s="701"/>
      <c r="D36" s="701"/>
      <c r="E36" s="701"/>
      <c r="F36" s="702"/>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59"/>
    </row>
    <row r="37" spans="1:50" ht="24.75" customHeight="1" x14ac:dyDescent="0.15">
      <c r="A37" s="700"/>
      <c r="B37" s="701"/>
      <c r="C37" s="701"/>
      <c r="D37" s="701"/>
      <c r="E37" s="701"/>
      <c r="F37" s="702"/>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59"/>
    </row>
    <row r="38" spans="1:50" ht="24.75" customHeight="1" x14ac:dyDescent="0.15">
      <c r="A38" s="700"/>
      <c r="B38" s="701"/>
      <c r="C38" s="701"/>
      <c r="D38" s="701"/>
      <c r="E38" s="701"/>
      <c r="F38" s="702"/>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59"/>
    </row>
    <row r="39" spans="1:50" ht="24.75" customHeight="1" x14ac:dyDescent="0.15">
      <c r="A39" s="700"/>
      <c r="B39" s="701"/>
      <c r="C39" s="701"/>
      <c r="D39" s="701"/>
      <c r="E39" s="701"/>
      <c r="F39" s="702"/>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59"/>
    </row>
    <row r="40" spans="1:50" ht="24.75" customHeight="1" x14ac:dyDescent="0.15">
      <c r="A40" s="700"/>
      <c r="B40" s="701"/>
      <c r="C40" s="701"/>
      <c r="D40" s="701"/>
      <c r="E40" s="701"/>
      <c r="F40" s="702"/>
      <c r="G40" s="560" t="s">
        <v>22</v>
      </c>
      <c r="H40" s="561"/>
      <c r="I40" s="561"/>
      <c r="J40" s="561"/>
      <c r="K40" s="561"/>
      <c r="L40" s="562"/>
      <c r="M40" s="153"/>
      <c r="N40" s="153"/>
      <c r="O40" s="153"/>
      <c r="P40" s="153"/>
      <c r="Q40" s="153"/>
      <c r="R40" s="153"/>
      <c r="S40" s="153"/>
      <c r="T40" s="153"/>
      <c r="U40" s="153"/>
      <c r="V40" s="153"/>
      <c r="W40" s="153"/>
      <c r="X40" s="154"/>
      <c r="Y40" s="563">
        <f>SUM(Y30:AB39)</f>
        <v>0</v>
      </c>
      <c r="Z40" s="564"/>
      <c r="AA40" s="564"/>
      <c r="AB40" s="565"/>
      <c r="AC40" s="560" t="s">
        <v>22</v>
      </c>
      <c r="AD40" s="561"/>
      <c r="AE40" s="561"/>
      <c r="AF40" s="561"/>
      <c r="AG40" s="561"/>
      <c r="AH40" s="562"/>
      <c r="AI40" s="153"/>
      <c r="AJ40" s="153"/>
      <c r="AK40" s="153"/>
      <c r="AL40" s="153"/>
      <c r="AM40" s="153"/>
      <c r="AN40" s="153"/>
      <c r="AO40" s="153"/>
      <c r="AP40" s="153"/>
      <c r="AQ40" s="153"/>
      <c r="AR40" s="153"/>
      <c r="AS40" s="153"/>
      <c r="AT40" s="154"/>
      <c r="AU40" s="563">
        <f>SUM(AU30:AX39)</f>
        <v>0</v>
      </c>
      <c r="AV40" s="564"/>
      <c r="AW40" s="564"/>
      <c r="AX40" s="566"/>
    </row>
    <row r="41" spans="1:50" ht="30" hidden="1" customHeight="1" x14ac:dyDescent="0.15">
      <c r="A41" s="700"/>
      <c r="B41" s="701"/>
      <c r="C41" s="701"/>
      <c r="D41" s="701"/>
      <c r="E41" s="701"/>
      <c r="F41" s="702"/>
      <c r="G41" s="372"/>
      <c r="H41" s="373"/>
      <c r="I41" s="373"/>
      <c r="J41" s="373"/>
      <c r="K41" s="373"/>
      <c r="L41" s="373"/>
      <c r="M41" s="373"/>
      <c r="N41" s="373"/>
      <c r="O41" s="373"/>
      <c r="P41" s="373"/>
      <c r="Q41" s="373"/>
      <c r="R41" s="373"/>
      <c r="S41" s="373"/>
      <c r="T41" s="373"/>
      <c r="U41" s="373"/>
      <c r="V41" s="373"/>
      <c r="W41" s="373"/>
      <c r="X41" s="373"/>
      <c r="Y41" s="373"/>
      <c r="Z41" s="373"/>
      <c r="AA41" s="373"/>
      <c r="AB41" s="374"/>
      <c r="AC41" s="372"/>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hidden="1" customHeight="1" x14ac:dyDescent="0.15">
      <c r="A42" s="700"/>
      <c r="B42" s="701"/>
      <c r="C42" s="701"/>
      <c r="D42" s="701"/>
      <c r="E42" s="701"/>
      <c r="F42" s="702"/>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75"/>
    </row>
    <row r="43" spans="1:50" ht="24.75" hidden="1" customHeight="1" x14ac:dyDescent="0.15">
      <c r="A43" s="700"/>
      <c r="B43" s="701"/>
      <c r="C43" s="701"/>
      <c r="D43" s="701"/>
      <c r="E43" s="701"/>
      <c r="F43" s="702"/>
      <c r="G43" s="357"/>
      <c r="H43" s="358"/>
      <c r="I43" s="358"/>
      <c r="J43" s="358"/>
      <c r="K43" s="359"/>
      <c r="L43" s="360"/>
      <c r="M43" s="361"/>
      <c r="N43" s="361"/>
      <c r="O43" s="361"/>
      <c r="P43" s="361"/>
      <c r="Q43" s="361"/>
      <c r="R43" s="361"/>
      <c r="S43" s="361"/>
      <c r="T43" s="361"/>
      <c r="U43" s="361"/>
      <c r="V43" s="361"/>
      <c r="W43" s="361"/>
      <c r="X43" s="362"/>
      <c r="Y43" s="392"/>
      <c r="Z43" s="393"/>
      <c r="AA43" s="393"/>
      <c r="AB43" s="394"/>
      <c r="AC43" s="357"/>
      <c r="AD43" s="358"/>
      <c r="AE43" s="358"/>
      <c r="AF43" s="358"/>
      <c r="AG43" s="359"/>
      <c r="AH43" s="360"/>
      <c r="AI43" s="361"/>
      <c r="AJ43" s="361"/>
      <c r="AK43" s="361"/>
      <c r="AL43" s="361"/>
      <c r="AM43" s="361"/>
      <c r="AN43" s="361"/>
      <c r="AO43" s="361"/>
      <c r="AP43" s="361"/>
      <c r="AQ43" s="361"/>
      <c r="AR43" s="361"/>
      <c r="AS43" s="361"/>
      <c r="AT43" s="362"/>
      <c r="AU43" s="392"/>
      <c r="AV43" s="393"/>
      <c r="AW43" s="393"/>
      <c r="AX43" s="476"/>
    </row>
    <row r="44" spans="1:50" ht="24.75" hidden="1" customHeight="1" x14ac:dyDescent="0.15">
      <c r="A44" s="700"/>
      <c r="B44" s="701"/>
      <c r="C44" s="701"/>
      <c r="D44" s="701"/>
      <c r="E44" s="701"/>
      <c r="F44" s="702"/>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59"/>
    </row>
    <row r="45" spans="1:50" ht="24.75" hidden="1" customHeight="1" x14ac:dyDescent="0.15">
      <c r="A45" s="700"/>
      <c r="B45" s="701"/>
      <c r="C45" s="701"/>
      <c r="D45" s="701"/>
      <c r="E45" s="701"/>
      <c r="F45" s="702"/>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59"/>
    </row>
    <row r="46" spans="1:50" ht="24.75" hidden="1" customHeight="1" x14ac:dyDescent="0.15">
      <c r="A46" s="700"/>
      <c r="B46" s="701"/>
      <c r="C46" s="701"/>
      <c r="D46" s="701"/>
      <c r="E46" s="701"/>
      <c r="F46" s="702"/>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59"/>
    </row>
    <row r="47" spans="1:50" ht="24.75" hidden="1" customHeight="1" x14ac:dyDescent="0.15">
      <c r="A47" s="700"/>
      <c r="B47" s="701"/>
      <c r="C47" s="701"/>
      <c r="D47" s="701"/>
      <c r="E47" s="701"/>
      <c r="F47" s="702"/>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59"/>
    </row>
    <row r="48" spans="1:50" ht="24.75" hidden="1" customHeight="1" x14ac:dyDescent="0.15">
      <c r="A48" s="700"/>
      <c r="B48" s="701"/>
      <c r="C48" s="701"/>
      <c r="D48" s="701"/>
      <c r="E48" s="701"/>
      <c r="F48" s="702"/>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59"/>
    </row>
    <row r="49" spans="1:50" ht="24.75" hidden="1" customHeight="1" x14ac:dyDescent="0.15">
      <c r="A49" s="700"/>
      <c r="B49" s="701"/>
      <c r="C49" s="701"/>
      <c r="D49" s="701"/>
      <c r="E49" s="701"/>
      <c r="F49" s="702"/>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59"/>
    </row>
    <row r="50" spans="1:50" ht="24.75" hidden="1" customHeight="1" x14ac:dyDescent="0.15">
      <c r="A50" s="700"/>
      <c r="B50" s="701"/>
      <c r="C50" s="701"/>
      <c r="D50" s="701"/>
      <c r="E50" s="701"/>
      <c r="F50" s="702"/>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59"/>
    </row>
    <row r="51" spans="1:50" ht="24.75" hidden="1" customHeight="1" x14ac:dyDescent="0.15">
      <c r="A51" s="700"/>
      <c r="B51" s="701"/>
      <c r="C51" s="701"/>
      <c r="D51" s="701"/>
      <c r="E51" s="701"/>
      <c r="F51" s="702"/>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59"/>
    </row>
    <row r="52" spans="1:50" ht="24.75" hidden="1" customHeight="1" x14ac:dyDescent="0.15">
      <c r="A52" s="700"/>
      <c r="B52" s="701"/>
      <c r="C52" s="701"/>
      <c r="D52" s="701"/>
      <c r="E52" s="701"/>
      <c r="F52" s="702"/>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59"/>
    </row>
    <row r="53" spans="1:50" ht="24.75" hidden="1" customHeight="1" thickBot="1" x14ac:dyDescent="0.2">
      <c r="A53" s="703"/>
      <c r="B53" s="704"/>
      <c r="C53" s="704"/>
      <c r="D53" s="704"/>
      <c r="E53" s="704"/>
      <c r="F53" s="705"/>
      <c r="G53" s="688" t="s">
        <v>22</v>
      </c>
      <c r="H53" s="689"/>
      <c r="I53" s="689"/>
      <c r="J53" s="689"/>
      <c r="K53" s="689"/>
      <c r="L53" s="690"/>
      <c r="M53" s="691"/>
      <c r="N53" s="691"/>
      <c r="O53" s="691"/>
      <c r="P53" s="691"/>
      <c r="Q53" s="691"/>
      <c r="R53" s="691"/>
      <c r="S53" s="691"/>
      <c r="T53" s="691"/>
      <c r="U53" s="691"/>
      <c r="V53" s="691"/>
      <c r="W53" s="691"/>
      <c r="X53" s="692"/>
      <c r="Y53" s="693">
        <f>SUM(Y43:AB52)</f>
        <v>0</v>
      </c>
      <c r="Z53" s="694"/>
      <c r="AA53" s="694"/>
      <c r="AB53" s="695"/>
      <c r="AC53" s="688" t="s">
        <v>22</v>
      </c>
      <c r="AD53" s="689"/>
      <c r="AE53" s="689"/>
      <c r="AF53" s="689"/>
      <c r="AG53" s="689"/>
      <c r="AH53" s="690"/>
      <c r="AI53" s="691"/>
      <c r="AJ53" s="691"/>
      <c r="AK53" s="691"/>
      <c r="AL53" s="691"/>
      <c r="AM53" s="691"/>
      <c r="AN53" s="691"/>
      <c r="AO53" s="691"/>
      <c r="AP53" s="691"/>
      <c r="AQ53" s="691"/>
      <c r="AR53" s="691"/>
      <c r="AS53" s="691"/>
      <c r="AT53" s="692"/>
      <c r="AU53" s="693">
        <f>SUM(AU43:AX52)</f>
        <v>0</v>
      </c>
      <c r="AV53" s="694"/>
      <c r="AW53" s="694"/>
      <c r="AX53" s="696"/>
    </row>
    <row r="54" spans="1:50" s="51" customFormat="1" ht="24.75" hidden="1" customHeight="1" thickBot="1" x14ac:dyDescent="0.2"/>
    <row r="55" spans="1:50" ht="30" hidden="1" customHeight="1" x14ac:dyDescent="0.15">
      <c r="A55" s="706" t="s">
        <v>34</v>
      </c>
      <c r="B55" s="707"/>
      <c r="C55" s="707"/>
      <c r="D55" s="707"/>
      <c r="E55" s="707"/>
      <c r="F55" s="708"/>
      <c r="G55" s="372" t="s">
        <v>361</v>
      </c>
      <c r="H55" s="373"/>
      <c r="I55" s="373"/>
      <c r="J55" s="373"/>
      <c r="K55" s="373"/>
      <c r="L55" s="373"/>
      <c r="M55" s="373"/>
      <c r="N55" s="373"/>
      <c r="O55" s="373"/>
      <c r="P55" s="373"/>
      <c r="Q55" s="373"/>
      <c r="R55" s="373"/>
      <c r="S55" s="373"/>
      <c r="T55" s="373"/>
      <c r="U55" s="373"/>
      <c r="V55" s="373"/>
      <c r="W55" s="373"/>
      <c r="X55" s="373"/>
      <c r="Y55" s="373"/>
      <c r="Z55" s="373"/>
      <c r="AA55" s="373"/>
      <c r="AB55" s="374"/>
      <c r="AC55" s="372" t="s">
        <v>362</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hidden="1" customHeight="1" x14ac:dyDescent="0.15">
      <c r="A56" s="700"/>
      <c r="B56" s="701"/>
      <c r="C56" s="701"/>
      <c r="D56" s="701"/>
      <c r="E56" s="701"/>
      <c r="F56" s="702"/>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75"/>
    </row>
    <row r="57" spans="1:50" ht="24.75" hidden="1" customHeight="1" x14ac:dyDescent="0.15">
      <c r="A57" s="700"/>
      <c r="B57" s="701"/>
      <c r="C57" s="701"/>
      <c r="D57" s="701"/>
      <c r="E57" s="701"/>
      <c r="F57" s="702"/>
      <c r="G57" s="357"/>
      <c r="H57" s="358"/>
      <c r="I57" s="358"/>
      <c r="J57" s="358"/>
      <c r="K57" s="359"/>
      <c r="L57" s="360"/>
      <c r="M57" s="361"/>
      <c r="N57" s="361"/>
      <c r="O57" s="361"/>
      <c r="P57" s="361"/>
      <c r="Q57" s="361"/>
      <c r="R57" s="361"/>
      <c r="S57" s="361"/>
      <c r="T57" s="361"/>
      <c r="U57" s="361"/>
      <c r="V57" s="361"/>
      <c r="W57" s="361"/>
      <c r="X57" s="362"/>
      <c r="Y57" s="392"/>
      <c r="Z57" s="393"/>
      <c r="AA57" s="393"/>
      <c r="AB57" s="394"/>
      <c r="AC57" s="357"/>
      <c r="AD57" s="358"/>
      <c r="AE57" s="358"/>
      <c r="AF57" s="358"/>
      <c r="AG57" s="359"/>
      <c r="AH57" s="360"/>
      <c r="AI57" s="361"/>
      <c r="AJ57" s="361"/>
      <c r="AK57" s="361"/>
      <c r="AL57" s="361"/>
      <c r="AM57" s="361"/>
      <c r="AN57" s="361"/>
      <c r="AO57" s="361"/>
      <c r="AP57" s="361"/>
      <c r="AQ57" s="361"/>
      <c r="AR57" s="361"/>
      <c r="AS57" s="361"/>
      <c r="AT57" s="362"/>
      <c r="AU57" s="392"/>
      <c r="AV57" s="393"/>
      <c r="AW57" s="393"/>
      <c r="AX57" s="476"/>
    </row>
    <row r="58" spans="1:50" ht="24.75" hidden="1" customHeight="1" x14ac:dyDescent="0.15">
      <c r="A58" s="700"/>
      <c r="B58" s="701"/>
      <c r="C58" s="701"/>
      <c r="D58" s="701"/>
      <c r="E58" s="701"/>
      <c r="F58" s="702"/>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59"/>
    </row>
    <row r="59" spans="1:50" ht="24.75" hidden="1" customHeight="1" x14ac:dyDescent="0.15">
      <c r="A59" s="700"/>
      <c r="B59" s="701"/>
      <c r="C59" s="701"/>
      <c r="D59" s="701"/>
      <c r="E59" s="701"/>
      <c r="F59" s="702"/>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59"/>
    </row>
    <row r="60" spans="1:50" ht="24.75" hidden="1" customHeight="1" x14ac:dyDescent="0.15">
      <c r="A60" s="700"/>
      <c r="B60" s="701"/>
      <c r="C60" s="701"/>
      <c r="D60" s="701"/>
      <c r="E60" s="701"/>
      <c r="F60" s="702"/>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59"/>
    </row>
    <row r="61" spans="1:50" ht="24.75" hidden="1" customHeight="1" x14ac:dyDescent="0.15">
      <c r="A61" s="700"/>
      <c r="B61" s="701"/>
      <c r="C61" s="701"/>
      <c r="D61" s="701"/>
      <c r="E61" s="701"/>
      <c r="F61" s="702"/>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59"/>
    </row>
    <row r="62" spans="1:50" ht="24.75" hidden="1" customHeight="1" x14ac:dyDescent="0.15">
      <c r="A62" s="700"/>
      <c r="B62" s="701"/>
      <c r="C62" s="701"/>
      <c r="D62" s="701"/>
      <c r="E62" s="701"/>
      <c r="F62" s="702"/>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59"/>
    </row>
    <row r="63" spans="1:50" ht="24.75" hidden="1" customHeight="1" x14ac:dyDescent="0.15">
      <c r="A63" s="700"/>
      <c r="B63" s="701"/>
      <c r="C63" s="701"/>
      <c r="D63" s="701"/>
      <c r="E63" s="701"/>
      <c r="F63" s="702"/>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59"/>
    </row>
    <row r="64" spans="1:50" ht="24.75" hidden="1" customHeight="1" x14ac:dyDescent="0.15">
      <c r="A64" s="700"/>
      <c r="B64" s="701"/>
      <c r="C64" s="701"/>
      <c r="D64" s="701"/>
      <c r="E64" s="701"/>
      <c r="F64" s="702"/>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59"/>
    </row>
    <row r="65" spans="1:50" ht="24.75" hidden="1" customHeight="1" x14ac:dyDescent="0.15">
      <c r="A65" s="700"/>
      <c r="B65" s="701"/>
      <c r="C65" s="701"/>
      <c r="D65" s="701"/>
      <c r="E65" s="701"/>
      <c r="F65" s="702"/>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59"/>
    </row>
    <row r="66" spans="1:50" ht="24.75" hidden="1" customHeight="1" x14ac:dyDescent="0.15">
      <c r="A66" s="700"/>
      <c r="B66" s="701"/>
      <c r="C66" s="701"/>
      <c r="D66" s="701"/>
      <c r="E66" s="701"/>
      <c r="F66" s="702"/>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59"/>
    </row>
    <row r="67" spans="1:50" ht="24.75" hidden="1" customHeight="1" thickBot="1" x14ac:dyDescent="0.2">
      <c r="A67" s="700"/>
      <c r="B67" s="701"/>
      <c r="C67" s="701"/>
      <c r="D67" s="701"/>
      <c r="E67" s="701"/>
      <c r="F67" s="702"/>
      <c r="G67" s="560" t="s">
        <v>22</v>
      </c>
      <c r="H67" s="561"/>
      <c r="I67" s="561"/>
      <c r="J67" s="561"/>
      <c r="K67" s="561"/>
      <c r="L67" s="562"/>
      <c r="M67" s="153"/>
      <c r="N67" s="153"/>
      <c r="O67" s="153"/>
      <c r="P67" s="153"/>
      <c r="Q67" s="153"/>
      <c r="R67" s="153"/>
      <c r="S67" s="153"/>
      <c r="T67" s="153"/>
      <c r="U67" s="153"/>
      <c r="V67" s="153"/>
      <c r="W67" s="153"/>
      <c r="X67" s="154"/>
      <c r="Y67" s="563">
        <f>SUM(Y57:AB66)</f>
        <v>0</v>
      </c>
      <c r="Z67" s="564"/>
      <c r="AA67" s="564"/>
      <c r="AB67" s="565"/>
      <c r="AC67" s="560" t="s">
        <v>22</v>
      </c>
      <c r="AD67" s="561"/>
      <c r="AE67" s="561"/>
      <c r="AF67" s="561"/>
      <c r="AG67" s="561"/>
      <c r="AH67" s="562"/>
      <c r="AI67" s="153"/>
      <c r="AJ67" s="153"/>
      <c r="AK67" s="153"/>
      <c r="AL67" s="153"/>
      <c r="AM67" s="153"/>
      <c r="AN67" s="153"/>
      <c r="AO67" s="153"/>
      <c r="AP67" s="153"/>
      <c r="AQ67" s="153"/>
      <c r="AR67" s="153"/>
      <c r="AS67" s="153"/>
      <c r="AT67" s="154"/>
      <c r="AU67" s="563">
        <f>SUM(AU57:AX66)</f>
        <v>0</v>
      </c>
      <c r="AV67" s="564"/>
      <c r="AW67" s="564"/>
      <c r="AX67" s="566"/>
    </row>
    <row r="68" spans="1:50" ht="30" hidden="1" customHeight="1" x14ac:dyDescent="0.15">
      <c r="A68" s="700"/>
      <c r="B68" s="701"/>
      <c r="C68" s="701"/>
      <c r="D68" s="701"/>
      <c r="E68" s="701"/>
      <c r="F68" s="702"/>
      <c r="G68" s="372" t="s">
        <v>363</v>
      </c>
      <c r="H68" s="373"/>
      <c r="I68" s="373"/>
      <c r="J68" s="373"/>
      <c r="K68" s="373"/>
      <c r="L68" s="373"/>
      <c r="M68" s="373"/>
      <c r="N68" s="373"/>
      <c r="O68" s="373"/>
      <c r="P68" s="373"/>
      <c r="Q68" s="373"/>
      <c r="R68" s="373"/>
      <c r="S68" s="373"/>
      <c r="T68" s="373"/>
      <c r="U68" s="373"/>
      <c r="V68" s="373"/>
      <c r="W68" s="373"/>
      <c r="X68" s="373"/>
      <c r="Y68" s="373"/>
      <c r="Z68" s="373"/>
      <c r="AA68" s="373"/>
      <c r="AB68" s="374"/>
      <c r="AC68" s="372" t="s">
        <v>364</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hidden="1" customHeight="1" x14ac:dyDescent="0.15">
      <c r="A69" s="700"/>
      <c r="B69" s="701"/>
      <c r="C69" s="701"/>
      <c r="D69" s="701"/>
      <c r="E69" s="701"/>
      <c r="F69" s="702"/>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75"/>
    </row>
    <row r="70" spans="1:50" ht="24.75" hidden="1" customHeight="1" x14ac:dyDescent="0.15">
      <c r="A70" s="700"/>
      <c r="B70" s="701"/>
      <c r="C70" s="701"/>
      <c r="D70" s="701"/>
      <c r="E70" s="701"/>
      <c r="F70" s="702"/>
      <c r="G70" s="357"/>
      <c r="H70" s="358"/>
      <c r="I70" s="358"/>
      <c r="J70" s="358"/>
      <c r="K70" s="359"/>
      <c r="L70" s="360"/>
      <c r="M70" s="361"/>
      <c r="N70" s="361"/>
      <c r="O70" s="361"/>
      <c r="P70" s="361"/>
      <c r="Q70" s="361"/>
      <c r="R70" s="361"/>
      <c r="S70" s="361"/>
      <c r="T70" s="361"/>
      <c r="U70" s="361"/>
      <c r="V70" s="361"/>
      <c r="W70" s="361"/>
      <c r="X70" s="362"/>
      <c r="Y70" s="392"/>
      <c r="Z70" s="393"/>
      <c r="AA70" s="393"/>
      <c r="AB70" s="394"/>
      <c r="AC70" s="357"/>
      <c r="AD70" s="358"/>
      <c r="AE70" s="358"/>
      <c r="AF70" s="358"/>
      <c r="AG70" s="359"/>
      <c r="AH70" s="360"/>
      <c r="AI70" s="361"/>
      <c r="AJ70" s="361"/>
      <c r="AK70" s="361"/>
      <c r="AL70" s="361"/>
      <c r="AM70" s="361"/>
      <c r="AN70" s="361"/>
      <c r="AO70" s="361"/>
      <c r="AP70" s="361"/>
      <c r="AQ70" s="361"/>
      <c r="AR70" s="361"/>
      <c r="AS70" s="361"/>
      <c r="AT70" s="362"/>
      <c r="AU70" s="392"/>
      <c r="AV70" s="393"/>
      <c r="AW70" s="393"/>
      <c r="AX70" s="476"/>
    </row>
    <row r="71" spans="1:50" ht="24.75" hidden="1" customHeight="1" x14ac:dyDescent="0.15">
      <c r="A71" s="700"/>
      <c r="B71" s="701"/>
      <c r="C71" s="701"/>
      <c r="D71" s="701"/>
      <c r="E71" s="701"/>
      <c r="F71" s="702"/>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59"/>
    </row>
    <row r="72" spans="1:50" ht="24.75" hidden="1" customHeight="1" x14ac:dyDescent="0.15">
      <c r="A72" s="700"/>
      <c r="B72" s="701"/>
      <c r="C72" s="701"/>
      <c r="D72" s="701"/>
      <c r="E72" s="701"/>
      <c r="F72" s="702"/>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59"/>
    </row>
    <row r="73" spans="1:50" ht="24.75" hidden="1" customHeight="1" x14ac:dyDescent="0.15">
      <c r="A73" s="700"/>
      <c r="B73" s="701"/>
      <c r="C73" s="701"/>
      <c r="D73" s="701"/>
      <c r="E73" s="701"/>
      <c r="F73" s="702"/>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59"/>
    </row>
    <row r="74" spans="1:50" ht="24.75" hidden="1" customHeight="1" x14ac:dyDescent="0.15">
      <c r="A74" s="700"/>
      <c r="B74" s="701"/>
      <c r="C74" s="701"/>
      <c r="D74" s="701"/>
      <c r="E74" s="701"/>
      <c r="F74" s="702"/>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59"/>
    </row>
    <row r="75" spans="1:50" ht="24.75" hidden="1" customHeight="1" x14ac:dyDescent="0.15">
      <c r="A75" s="700"/>
      <c r="B75" s="701"/>
      <c r="C75" s="701"/>
      <c r="D75" s="701"/>
      <c r="E75" s="701"/>
      <c r="F75" s="702"/>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59"/>
    </row>
    <row r="76" spans="1:50" ht="24.75" hidden="1" customHeight="1" x14ac:dyDescent="0.15">
      <c r="A76" s="700"/>
      <c r="B76" s="701"/>
      <c r="C76" s="701"/>
      <c r="D76" s="701"/>
      <c r="E76" s="701"/>
      <c r="F76" s="702"/>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59"/>
    </row>
    <row r="77" spans="1:50" ht="24.75" hidden="1" customHeight="1" x14ac:dyDescent="0.15">
      <c r="A77" s="700"/>
      <c r="B77" s="701"/>
      <c r="C77" s="701"/>
      <c r="D77" s="701"/>
      <c r="E77" s="701"/>
      <c r="F77" s="702"/>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59"/>
    </row>
    <row r="78" spans="1:50" ht="24.75" hidden="1" customHeight="1" x14ac:dyDescent="0.15">
      <c r="A78" s="700"/>
      <c r="B78" s="701"/>
      <c r="C78" s="701"/>
      <c r="D78" s="701"/>
      <c r="E78" s="701"/>
      <c r="F78" s="702"/>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59"/>
    </row>
    <row r="79" spans="1:50" ht="24.75" hidden="1" customHeight="1" x14ac:dyDescent="0.15">
      <c r="A79" s="700"/>
      <c r="B79" s="701"/>
      <c r="C79" s="701"/>
      <c r="D79" s="701"/>
      <c r="E79" s="701"/>
      <c r="F79" s="702"/>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59"/>
    </row>
    <row r="80" spans="1:50" ht="24.75" hidden="1" customHeight="1" thickBot="1" x14ac:dyDescent="0.2">
      <c r="A80" s="700"/>
      <c r="B80" s="701"/>
      <c r="C80" s="701"/>
      <c r="D80" s="701"/>
      <c r="E80" s="701"/>
      <c r="F80" s="702"/>
      <c r="G80" s="560" t="s">
        <v>22</v>
      </c>
      <c r="H80" s="561"/>
      <c r="I80" s="561"/>
      <c r="J80" s="561"/>
      <c r="K80" s="561"/>
      <c r="L80" s="562"/>
      <c r="M80" s="153"/>
      <c r="N80" s="153"/>
      <c r="O80" s="153"/>
      <c r="P80" s="153"/>
      <c r="Q80" s="153"/>
      <c r="R80" s="153"/>
      <c r="S80" s="153"/>
      <c r="T80" s="153"/>
      <c r="U80" s="153"/>
      <c r="V80" s="153"/>
      <c r="W80" s="153"/>
      <c r="X80" s="154"/>
      <c r="Y80" s="563">
        <f>SUM(Y70:AB79)</f>
        <v>0</v>
      </c>
      <c r="Z80" s="564"/>
      <c r="AA80" s="564"/>
      <c r="AB80" s="565"/>
      <c r="AC80" s="560" t="s">
        <v>22</v>
      </c>
      <c r="AD80" s="561"/>
      <c r="AE80" s="561"/>
      <c r="AF80" s="561"/>
      <c r="AG80" s="561"/>
      <c r="AH80" s="562"/>
      <c r="AI80" s="153"/>
      <c r="AJ80" s="153"/>
      <c r="AK80" s="153"/>
      <c r="AL80" s="153"/>
      <c r="AM80" s="153"/>
      <c r="AN80" s="153"/>
      <c r="AO80" s="153"/>
      <c r="AP80" s="153"/>
      <c r="AQ80" s="153"/>
      <c r="AR80" s="153"/>
      <c r="AS80" s="153"/>
      <c r="AT80" s="154"/>
      <c r="AU80" s="563">
        <f>SUM(AU70:AX79)</f>
        <v>0</v>
      </c>
      <c r="AV80" s="564"/>
      <c r="AW80" s="564"/>
      <c r="AX80" s="566"/>
    </row>
    <row r="81" spans="1:50" ht="30" hidden="1" customHeight="1" x14ac:dyDescent="0.15">
      <c r="A81" s="700"/>
      <c r="B81" s="701"/>
      <c r="C81" s="701"/>
      <c r="D81" s="701"/>
      <c r="E81" s="701"/>
      <c r="F81" s="702"/>
      <c r="G81" s="372" t="s">
        <v>365</v>
      </c>
      <c r="H81" s="373"/>
      <c r="I81" s="373"/>
      <c r="J81" s="373"/>
      <c r="K81" s="373"/>
      <c r="L81" s="373"/>
      <c r="M81" s="373"/>
      <c r="N81" s="373"/>
      <c r="O81" s="373"/>
      <c r="P81" s="373"/>
      <c r="Q81" s="373"/>
      <c r="R81" s="373"/>
      <c r="S81" s="373"/>
      <c r="T81" s="373"/>
      <c r="U81" s="373"/>
      <c r="V81" s="373"/>
      <c r="W81" s="373"/>
      <c r="X81" s="373"/>
      <c r="Y81" s="373"/>
      <c r="Z81" s="373"/>
      <c r="AA81" s="373"/>
      <c r="AB81" s="374"/>
      <c r="AC81" s="372" t="s">
        <v>366</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hidden="1" customHeight="1" x14ac:dyDescent="0.15">
      <c r="A82" s="700"/>
      <c r="B82" s="701"/>
      <c r="C82" s="701"/>
      <c r="D82" s="701"/>
      <c r="E82" s="701"/>
      <c r="F82" s="702"/>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75"/>
    </row>
    <row r="83" spans="1:50" ht="24.75" hidden="1" customHeight="1" x14ac:dyDescent="0.15">
      <c r="A83" s="700"/>
      <c r="B83" s="701"/>
      <c r="C83" s="701"/>
      <c r="D83" s="701"/>
      <c r="E83" s="701"/>
      <c r="F83" s="702"/>
      <c r="G83" s="357"/>
      <c r="H83" s="358"/>
      <c r="I83" s="358"/>
      <c r="J83" s="358"/>
      <c r="K83" s="359"/>
      <c r="L83" s="360"/>
      <c r="M83" s="361"/>
      <c r="N83" s="361"/>
      <c r="O83" s="361"/>
      <c r="P83" s="361"/>
      <c r="Q83" s="361"/>
      <c r="R83" s="361"/>
      <c r="S83" s="361"/>
      <c r="T83" s="361"/>
      <c r="U83" s="361"/>
      <c r="V83" s="361"/>
      <c r="W83" s="361"/>
      <c r="X83" s="362"/>
      <c r="Y83" s="392"/>
      <c r="Z83" s="393"/>
      <c r="AA83" s="393"/>
      <c r="AB83" s="394"/>
      <c r="AC83" s="357"/>
      <c r="AD83" s="358"/>
      <c r="AE83" s="358"/>
      <c r="AF83" s="358"/>
      <c r="AG83" s="359"/>
      <c r="AH83" s="360"/>
      <c r="AI83" s="361"/>
      <c r="AJ83" s="361"/>
      <c r="AK83" s="361"/>
      <c r="AL83" s="361"/>
      <c r="AM83" s="361"/>
      <c r="AN83" s="361"/>
      <c r="AO83" s="361"/>
      <c r="AP83" s="361"/>
      <c r="AQ83" s="361"/>
      <c r="AR83" s="361"/>
      <c r="AS83" s="361"/>
      <c r="AT83" s="362"/>
      <c r="AU83" s="392"/>
      <c r="AV83" s="393"/>
      <c r="AW83" s="393"/>
      <c r="AX83" s="476"/>
    </row>
    <row r="84" spans="1:50" ht="24.75" hidden="1" customHeight="1" x14ac:dyDescent="0.15">
      <c r="A84" s="700"/>
      <c r="B84" s="701"/>
      <c r="C84" s="701"/>
      <c r="D84" s="701"/>
      <c r="E84" s="701"/>
      <c r="F84" s="702"/>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59"/>
    </row>
    <row r="85" spans="1:50" ht="24.75" hidden="1" customHeight="1" x14ac:dyDescent="0.15">
      <c r="A85" s="700"/>
      <c r="B85" s="701"/>
      <c r="C85" s="701"/>
      <c r="D85" s="701"/>
      <c r="E85" s="701"/>
      <c r="F85" s="702"/>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59"/>
    </row>
    <row r="86" spans="1:50" ht="24.75" hidden="1" customHeight="1" x14ac:dyDescent="0.15">
      <c r="A86" s="700"/>
      <c r="B86" s="701"/>
      <c r="C86" s="701"/>
      <c r="D86" s="701"/>
      <c r="E86" s="701"/>
      <c r="F86" s="702"/>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59"/>
    </row>
    <row r="87" spans="1:50" ht="24.75" hidden="1" customHeight="1" x14ac:dyDescent="0.15">
      <c r="A87" s="700"/>
      <c r="B87" s="701"/>
      <c r="C87" s="701"/>
      <c r="D87" s="701"/>
      <c r="E87" s="701"/>
      <c r="F87" s="702"/>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59"/>
    </row>
    <row r="88" spans="1:50" ht="24.75" hidden="1" customHeight="1" x14ac:dyDescent="0.15">
      <c r="A88" s="700"/>
      <c r="B88" s="701"/>
      <c r="C88" s="701"/>
      <c r="D88" s="701"/>
      <c r="E88" s="701"/>
      <c r="F88" s="702"/>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59"/>
    </row>
    <row r="89" spans="1:50" ht="24.75" hidden="1" customHeight="1" x14ac:dyDescent="0.15">
      <c r="A89" s="700"/>
      <c r="B89" s="701"/>
      <c r="C89" s="701"/>
      <c r="D89" s="701"/>
      <c r="E89" s="701"/>
      <c r="F89" s="702"/>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59"/>
    </row>
    <row r="90" spans="1:50" ht="24.75" hidden="1" customHeight="1" x14ac:dyDescent="0.15">
      <c r="A90" s="700"/>
      <c r="B90" s="701"/>
      <c r="C90" s="701"/>
      <c r="D90" s="701"/>
      <c r="E90" s="701"/>
      <c r="F90" s="702"/>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59"/>
    </row>
    <row r="91" spans="1:50" ht="24.75" hidden="1" customHeight="1" x14ac:dyDescent="0.15">
      <c r="A91" s="700"/>
      <c r="B91" s="701"/>
      <c r="C91" s="701"/>
      <c r="D91" s="701"/>
      <c r="E91" s="701"/>
      <c r="F91" s="702"/>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59"/>
    </row>
    <row r="92" spans="1:50" ht="24.75" hidden="1" customHeight="1" x14ac:dyDescent="0.15">
      <c r="A92" s="700"/>
      <c r="B92" s="701"/>
      <c r="C92" s="701"/>
      <c r="D92" s="701"/>
      <c r="E92" s="701"/>
      <c r="F92" s="702"/>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59"/>
    </row>
    <row r="93" spans="1:50" ht="24.75" hidden="1" customHeight="1" thickBot="1" x14ac:dyDescent="0.2">
      <c r="A93" s="700"/>
      <c r="B93" s="701"/>
      <c r="C93" s="701"/>
      <c r="D93" s="701"/>
      <c r="E93" s="701"/>
      <c r="F93" s="702"/>
      <c r="G93" s="560" t="s">
        <v>22</v>
      </c>
      <c r="H93" s="561"/>
      <c r="I93" s="561"/>
      <c r="J93" s="561"/>
      <c r="K93" s="561"/>
      <c r="L93" s="562"/>
      <c r="M93" s="153"/>
      <c r="N93" s="153"/>
      <c r="O93" s="153"/>
      <c r="P93" s="153"/>
      <c r="Q93" s="153"/>
      <c r="R93" s="153"/>
      <c r="S93" s="153"/>
      <c r="T93" s="153"/>
      <c r="U93" s="153"/>
      <c r="V93" s="153"/>
      <c r="W93" s="153"/>
      <c r="X93" s="154"/>
      <c r="Y93" s="563">
        <f>SUM(Y83:AB92)</f>
        <v>0</v>
      </c>
      <c r="Z93" s="564"/>
      <c r="AA93" s="564"/>
      <c r="AB93" s="565"/>
      <c r="AC93" s="560" t="s">
        <v>22</v>
      </c>
      <c r="AD93" s="561"/>
      <c r="AE93" s="561"/>
      <c r="AF93" s="561"/>
      <c r="AG93" s="561"/>
      <c r="AH93" s="562"/>
      <c r="AI93" s="153"/>
      <c r="AJ93" s="153"/>
      <c r="AK93" s="153"/>
      <c r="AL93" s="153"/>
      <c r="AM93" s="153"/>
      <c r="AN93" s="153"/>
      <c r="AO93" s="153"/>
      <c r="AP93" s="153"/>
      <c r="AQ93" s="153"/>
      <c r="AR93" s="153"/>
      <c r="AS93" s="153"/>
      <c r="AT93" s="154"/>
      <c r="AU93" s="563">
        <f>SUM(AU83:AX92)</f>
        <v>0</v>
      </c>
      <c r="AV93" s="564"/>
      <c r="AW93" s="564"/>
      <c r="AX93" s="566"/>
    </row>
    <row r="94" spans="1:50" ht="30" hidden="1" customHeight="1" x14ac:dyDescent="0.15">
      <c r="A94" s="700"/>
      <c r="B94" s="701"/>
      <c r="C94" s="701"/>
      <c r="D94" s="701"/>
      <c r="E94" s="701"/>
      <c r="F94" s="702"/>
      <c r="G94" s="372" t="s">
        <v>367</v>
      </c>
      <c r="H94" s="373"/>
      <c r="I94" s="373"/>
      <c r="J94" s="373"/>
      <c r="K94" s="373"/>
      <c r="L94" s="373"/>
      <c r="M94" s="373"/>
      <c r="N94" s="373"/>
      <c r="O94" s="373"/>
      <c r="P94" s="373"/>
      <c r="Q94" s="373"/>
      <c r="R94" s="373"/>
      <c r="S94" s="373"/>
      <c r="T94" s="373"/>
      <c r="U94" s="373"/>
      <c r="V94" s="373"/>
      <c r="W94" s="373"/>
      <c r="X94" s="373"/>
      <c r="Y94" s="373"/>
      <c r="Z94" s="373"/>
      <c r="AA94" s="373"/>
      <c r="AB94" s="374"/>
      <c r="AC94" s="372" t="s">
        <v>368</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hidden="1" customHeight="1" x14ac:dyDescent="0.15">
      <c r="A95" s="700"/>
      <c r="B95" s="701"/>
      <c r="C95" s="701"/>
      <c r="D95" s="701"/>
      <c r="E95" s="701"/>
      <c r="F95" s="702"/>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75"/>
    </row>
    <row r="96" spans="1:50" ht="24.75" hidden="1" customHeight="1" x14ac:dyDescent="0.15">
      <c r="A96" s="700"/>
      <c r="B96" s="701"/>
      <c r="C96" s="701"/>
      <c r="D96" s="701"/>
      <c r="E96" s="701"/>
      <c r="F96" s="702"/>
      <c r="G96" s="357"/>
      <c r="H96" s="358"/>
      <c r="I96" s="358"/>
      <c r="J96" s="358"/>
      <c r="K96" s="359"/>
      <c r="L96" s="360"/>
      <c r="M96" s="361"/>
      <c r="N96" s="361"/>
      <c r="O96" s="361"/>
      <c r="P96" s="361"/>
      <c r="Q96" s="361"/>
      <c r="R96" s="361"/>
      <c r="S96" s="361"/>
      <c r="T96" s="361"/>
      <c r="U96" s="361"/>
      <c r="V96" s="361"/>
      <c r="W96" s="361"/>
      <c r="X96" s="362"/>
      <c r="Y96" s="392"/>
      <c r="Z96" s="393"/>
      <c r="AA96" s="393"/>
      <c r="AB96" s="394"/>
      <c r="AC96" s="357"/>
      <c r="AD96" s="358"/>
      <c r="AE96" s="358"/>
      <c r="AF96" s="358"/>
      <c r="AG96" s="359"/>
      <c r="AH96" s="360"/>
      <c r="AI96" s="361"/>
      <c r="AJ96" s="361"/>
      <c r="AK96" s="361"/>
      <c r="AL96" s="361"/>
      <c r="AM96" s="361"/>
      <c r="AN96" s="361"/>
      <c r="AO96" s="361"/>
      <c r="AP96" s="361"/>
      <c r="AQ96" s="361"/>
      <c r="AR96" s="361"/>
      <c r="AS96" s="361"/>
      <c r="AT96" s="362"/>
      <c r="AU96" s="392"/>
      <c r="AV96" s="393"/>
      <c r="AW96" s="393"/>
      <c r="AX96" s="476"/>
    </row>
    <row r="97" spans="1:50" ht="24.75" hidden="1" customHeight="1" x14ac:dyDescent="0.15">
      <c r="A97" s="700"/>
      <c r="B97" s="701"/>
      <c r="C97" s="701"/>
      <c r="D97" s="701"/>
      <c r="E97" s="701"/>
      <c r="F97" s="702"/>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59"/>
    </row>
    <row r="98" spans="1:50" ht="24.75" hidden="1" customHeight="1" x14ac:dyDescent="0.15">
      <c r="A98" s="700"/>
      <c r="B98" s="701"/>
      <c r="C98" s="701"/>
      <c r="D98" s="701"/>
      <c r="E98" s="701"/>
      <c r="F98" s="702"/>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59"/>
    </row>
    <row r="99" spans="1:50" ht="24.75" hidden="1" customHeight="1" x14ac:dyDescent="0.15">
      <c r="A99" s="700"/>
      <c r="B99" s="701"/>
      <c r="C99" s="701"/>
      <c r="D99" s="701"/>
      <c r="E99" s="701"/>
      <c r="F99" s="702"/>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59"/>
    </row>
    <row r="100" spans="1:50" ht="24.75" hidden="1" customHeight="1" x14ac:dyDescent="0.15">
      <c r="A100" s="700"/>
      <c r="B100" s="701"/>
      <c r="C100" s="701"/>
      <c r="D100" s="701"/>
      <c r="E100" s="701"/>
      <c r="F100" s="702"/>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59"/>
    </row>
    <row r="101" spans="1:50" ht="24.75" hidden="1" customHeight="1" x14ac:dyDescent="0.15">
      <c r="A101" s="700"/>
      <c r="B101" s="701"/>
      <c r="C101" s="701"/>
      <c r="D101" s="701"/>
      <c r="E101" s="701"/>
      <c r="F101" s="702"/>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59"/>
    </row>
    <row r="102" spans="1:50" ht="24.75" hidden="1" customHeight="1" x14ac:dyDescent="0.15">
      <c r="A102" s="700"/>
      <c r="B102" s="701"/>
      <c r="C102" s="701"/>
      <c r="D102" s="701"/>
      <c r="E102" s="701"/>
      <c r="F102" s="702"/>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59"/>
    </row>
    <row r="103" spans="1:50" ht="24.75" hidden="1" customHeight="1" x14ac:dyDescent="0.15">
      <c r="A103" s="700"/>
      <c r="B103" s="701"/>
      <c r="C103" s="701"/>
      <c r="D103" s="701"/>
      <c r="E103" s="701"/>
      <c r="F103" s="702"/>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59"/>
    </row>
    <row r="104" spans="1:50" ht="24.75" hidden="1" customHeight="1" x14ac:dyDescent="0.15">
      <c r="A104" s="700"/>
      <c r="B104" s="701"/>
      <c r="C104" s="701"/>
      <c r="D104" s="701"/>
      <c r="E104" s="701"/>
      <c r="F104" s="702"/>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59"/>
    </row>
    <row r="105" spans="1:50" ht="24.75" hidden="1" customHeight="1" x14ac:dyDescent="0.15">
      <c r="A105" s="700"/>
      <c r="B105" s="701"/>
      <c r="C105" s="701"/>
      <c r="D105" s="701"/>
      <c r="E105" s="701"/>
      <c r="F105" s="702"/>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59"/>
    </row>
    <row r="106" spans="1:50" ht="24.75" hidden="1" customHeight="1" thickBot="1" x14ac:dyDescent="0.2">
      <c r="A106" s="703"/>
      <c r="B106" s="704"/>
      <c r="C106" s="704"/>
      <c r="D106" s="704"/>
      <c r="E106" s="704"/>
      <c r="F106" s="705"/>
      <c r="G106" s="688" t="s">
        <v>22</v>
      </c>
      <c r="H106" s="689"/>
      <c r="I106" s="689"/>
      <c r="J106" s="689"/>
      <c r="K106" s="689"/>
      <c r="L106" s="690"/>
      <c r="M106" s="691"/>
      <c r="N106" s="691"/>
      <c r="O106" s="691"/>
      <c r="P106" s="691"/>
      <c r="Q106" s="691"/>
      <c r="R106" s="691"/>
      <c r="S106" s="691"/>
      <c r="T106" s="691"/>
      <c r="U106" s="691"/>
      <c r="V106" s="691"/>
      <c r="W106" s="691"/>
      <c r="X106" s="692"/>
      <c r="Y106" s="693">
        <f>SUM(Y96:AB105)</f>
        <v>0</v>
      </c>
      <c r="Z106" s="694"/>
      <c r="AA106" s="694"/>
      <c r="AB106" s="695"/>
      <c r="AC106" s="688" t="s">
        <v>22</v>
      </c>
      <c r="AD106" s="689"/>
      <c r="AE106" s="689"/>
      <c r="AF106" s="689"/>
      <c r="AG106" s="689"/>
      <c r="AH106" s="690"/>
      <c r="AI106" s="691"/>
      <c r="AJ106" s="691"/>
      <c r="AK106" s="691"/>
      <c r="AL106" s="691"/>
      <c r="AM106" s="691"/>
      <c r="AN106" s="691"/>
      <c r="AO106" s="691"/>
      <c r="AP106" s="691"/>
      <c r="AQ106" s="691"/>
      <c r="AR106" s="691"/>
      <c r="AS106" s="691"/>
      <c r="AT106" s="692"/>
      <c r="AU106" s="693">
        <f>SUM(AU96:AX105)</f>
        <v>0</v>
      </c>
      <c r="AV106" s="694"/>
      <c r="AW106" s="694"/>
      <c r="AX106" s="696"/>
    </row>
    <row r="107" spans="1:50" s="51" customFormat="1" ht="24.75" hidden="1" customHeight="1" thickBot="1" x14ac:dyDescent="0.2"/>
    <row r="108" spans="1:50" ht="30" hidden="1" customHeight="1" x14ac:dyDescent="0.15">
      <c r="A108" s="706" t="s">
        <v>34</v>
      </c>
      <c r="B108" s="707"/>
      <c r="C108" s="707"/>
      <c r="D108" s="707"/>
      <c r="E108" s="707"/>
      <c r="F108" s="708"/>
      <c r="G108" s="372" t="s">
        <v>369</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370</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hidden="1" customHeight="1" x14ac:dyDescent="0.15">
      <c r="A109" s="700"/>
      <c r="B109" s="701"/>
      <c r="C109" s="701"/>
      <c r="D109" s="701"/>
      <c r="E109" s="701"/>
      <c r="F109" s="702"/>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75"/>
    </row>
    <row r="110" spans="1:50" ht="24.75" hidden="1" customHeight="1" x14ac:dyDescent="0.15">
      <c r="A110" s="700"/>
      <c r="B110" s="701"/>
      <c r="C110" s="701"/>
      <c r="D110" s="701"/>
      <c r="E110" s="701"/>
      <c r="F110" s="702"/>
      <c r="G110" s="357"/>
      <c r="H110" s="358"/>
      <c r="I110" s="358"/>
      <c r="J110" s="358"/>
      <c r="K110" s="359"/>
      <c r="L110" s="360"/>
      <c r="M110" s="361"/>
      <c r="N110" s="361"/>
      <c r="O110" s="361"/>
      <c r="P110" s="361"/>
      <c r="Q110" s="361"/>
      <c r="R110" s="361"/>
      <c r="S110" s="361"/>
      <c r="T110" s="361"/>
      <c r="U110" s="361"/>
      <c r="V110" s="361"/>
      <c r="W110" s="361"/>
      <c r="X110" s="362"/>
      <c r="Y110" s="392"/>
      <c r="Z110" s="393"/>
      <c r="AA110" s="393"/>
      <c r="AB110" s="394"/>
      <c r="AC110" s="357"/>
      <c r="AD110" s="358"/>
      <c r="AE110" s="358"/>
      <c r="AF110" s="358"/>
      <c r="AG110" s="359"/>
      <c r="AH110" s="360"/>
      <c r="AI110" s="361"/>
      <c r="AJ110" s="361"/>
      <c r="AK110" s="361"/>
      <c r="AL110" s="361"/>
      <c r="AM110" s="361"/>
      <c r="AN110" s="361"/>
      <c r="AO110" s="361"/>
      <c r="AP110" s="361"/>
      <c r="AQ110" s="361"/>
      <c r="AR110" s="361"/>
      <c r="AS110" s="361"/>
      <c r="AT110" s="362"/>
      <c r="AU110" s="392"/>
      <c r="AV110" s="393"/>
      <c r="AW110" s="393"/>
      <c r="AX110" s="476"/>
    </row>
    <row r="111" spans="1:50" ht="24.75" hidden="1" customHeight="1" x14ac:dyDescent="0.15">
      <c r="A111" s="700"/>
      <c r="B111" s="701"/>
      <c r="C111" s="701"/>
      <c r="D111" s="701"/>
      <c r="E111" s="701"/>
      <c r="F111" s="702"/>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59"/>
    </row>
    <row r="112" spans="1:50" ht="24.75" hidden="1" customHeight="1" x14ac:dyDescent="0.15">
      <c r="A112" s="700"/>
      <c r="B112" s="701"/>
      <c r="C112" s="701"/>
      <c r="D112" s="701"/>
      <c r="E112" s="701"/>
      <c r="F112" s="702"/>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59"/>
    </row>
    <row r="113" spans="1:50" ht="24.75" hidden="1" customHeight="1" x14ac:dyDescent="0.15">
      <c r="A113" s="700"/>
      <c r="B113" s="701"/>
      <c r="C113" s="701"/>
      <c r="D113" s="701"/>
      <c r="E113" s="701"/>
      <c r="F113" s="702"/>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59"/>
    </row>
    <row r="114" spans="1:50" ht="24.75" hidden="1" customHeight="1" x14ac:dyDescent="0.15">
      <c r="A114" s="700"/>
      <c r="B114" s="701"/>
      <c r="C114" s="701"/>
      <c r="D114" s="701"/>
      <c r="E114" s="701"/>
      <c r="F114" s="702"/>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59"/>
    </row>
    <row r="115" spans="1:50" ht="24.75" hidden="1" customHeight="1" x14ac:dyDescent="0.15">
      <c r="A115" s="700"/>
      <c r="B115" s="701"/>
      <c r="C115" s="701"/>
      <c r="D115" s="701"/>
      <c r="E115" s="701"/>
      <c r="F115" s="702"/>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59"/>
    </row>
    <row r="116" spans="1:50" ht="24.75" hidden="1" customHeight="1" x14ac:dyDescent="0.15">
      <c r="A116" s="700"/>
      <c r="B116" s="701"/>
      <c r="C116" s="701"/>
      <c r="D116" s="701"/>
      <c r="E116" s="701"/>
      <c r="F116" s="702"/>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59"/>
    </row>
    <row r="117" spans="1:50" ht="24.75" hidden="1" customHeight="1" x14ac:dyDescent="0.15">
      <c r="A117" s="700"/>
      <c r="B117" s="701"/>
      <c r="C117" s="701"/>
      <c r="D117" s="701"/>
      <c r="E117" s="701"/>
      <c r="F117" s="702"/>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59"/>
    </row>
    <row r="118" spans="1:50" ht="24.75" hidden="1" customHeight="1" x14ac:dyDescent="0.15">
      <c r="A118" s="700"/>
      <c r="B118" s="701"/>
      <c r="C118" s="701"/>
      <c r="D118" s="701"/>
      <c r="E118" s="701"/>
      <c r="F118" s="702"/>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59"/>
    </row>
    <row r="119" spans="1:50" ht="24.75" hidden="1" customHeight="1" x14ac:dyDescent="0.15">
      <c r="A119" s="700"/>
      <c r="B119" s="701"/>
      <c r="C119" s="701"/>
      <c r="D119" s="701"/>
      <c r="E119" s="701"/>
      <c r="F119" s="702"/>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59"/>
    </row>
    <row r="120" spans="1:50" ht="24.75" hidden="1" customHeight="1" thickBot="1" x14ac:dyDescent="0.2">
      <c r="A120" s="700"/>
      <c r="B120" s="701"/>
      <c r="C120" s="701"/>
      <c r="D120" s="701"/>
      <c r="E120" s="701"/>
      <c r="F120" s="702"/>
      <c r="G120" s="560" t="s">
        <v>22</v>
      </c>
      <c r="H120" s="561"/>
      <c r="I120" s="561"/>
      <c r="J120" s="561"/>
      <c r="K120" s="561"/>
      <c r="L120" s="562"/>
      <c r="M120" s="153"/>
      <c r="N120" s="153"/>
      <c r="O120" s="153"/>
      <c r="P120" s="153"/>
      <c r="Q120" s="153"/>
      <c r="R120" s="153"/>
      <c r="S120" s="153"/>
      <c r="T120" s="153"/>
      <c r="U120" s="153"/>
      <c r="V120" s="153"/>
      <c r="W120" s="153"/>
      <c r="X120" s="154"/>
      <c r="Y120" s="563">
        <f>SUM(Y110:AB119)</f>
        <v>0</v>
      </c>
      <c r="Z120" s="564"/>
      <c r="AA120" s="564"/>
      <c r="AB120" s="565"/>
      <c r="AC120" s="560" t="s">
        <v>22</v>
      </c>
      <c r="AD120" s="561"/>
      <c r="AE120" s="561"/>
      <c r="AF120" s="561"/>
      <c r="AG120" s="561"/>
      <c r="AH120" s="562"/>
      <c r="AI120" s="153"/>
      <c r="AJ120" s="153"/>
      <c r="AK120" s="153"/>
      <c r="AL120" s="153"/>
      <c r="AM120" s="153"/>
      <c r="AN120" s="153"/>
      <c r="AO120" s="153"/>
      <c r="AP120" s="153"/>
      <c r="AQ120" s="153"/>
      <c r="AR120" s="153"/>
      <c r="AS120" s="153"/>
      <c r="AT120" s="154"/>
      <c r="AU120" s="563">
        <f>SUM(AU110:AX119)</f>
        <v>0</v>
      </c>
      <c r="AV120" s="564"/>
      <c r="AW120" s="564"/>
      <c r="AX120" s="566"/>
    </row>
    <row r="121" spans="1:50" ht="30" hidden="1" customHeight="1" x14ac:dyDescent="0.15">
      <c r="A121" s="700"/>
      <c r="B121" s="701"/>
      <c r="C121" s="701"/>
      <c r="D121" s="701"/>
      <c r="E121" s="701"/>
      <c r="F121" s="702"/>
      <c r="G121" s="372" t="s">
        <v>391</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371</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hidden="1" customHeight="1" x14ac:dyDescent="0.15">
      <c r="A122" s="700"/>
      <c r="B122" s="701"/>
      <c r="C122" s="701"/>
      <c r="D122" s="701"/>
      <c r="E122" s="701"/>
      <c r="F122" s="702"/>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75"/>
    </row>
    <row r="123" spans="1:50" ht="24.75" hidden="1" customHeight="1" x14ac:dyDescent="0.15">
      <c r="A123" s="700"/>
      <c r="B123" s="701"/>
      <c r="C123" s="701"/>
      <c r="D123" s="701"/>
      <c r="E123" s="701"/>
      <c r="F123" s="702"/>
      <c r="G123" s="357"/>
      <c r="H123" s="358"/>
      <c r="I123" s="358"/>
      <c r="J123" s="358"/>
      <c r="K123" s="359"/>
      <c r="L123" s="360"/>
      <c r="M123" s="361"/>
      <c r="N123" s="361"/>
      <c r="O123" s="361"/>
      <c r="P123" s="361"/>
      <c r="Q123" s="361"/>
      <c r="R123" s="361"/>
      <c r="S123" s="361"/>
      <c r="T123" s="361"/>
      <c r="U123" s="361"/>
      <c r="V123" s="361"/>
      <c r="W123" s="361"/>
      <c r="X123" s="362"/>
      <c r="Y123" s="392"/>
      <c r="Z123" s="393"/>
      <c r="AA123" s="393"/>
      <c r="AB123" s="394"/>
      <c r="AC123" s="357"/>
      <c r="AD123" s="358"/>
      <c r="AE123" s="358"/>
      <c r="AF123" s="358"/>
      <c r="AG123" s="359"/>
      <c r="AH123" s="360"/>
      <c r="AI123" s="361"/>
      <c r="AJ123" s="361"/>
      <c r="AK123" s="361"/>
      <c r="AL123" s="361"/>
      <c r="AM123" s="361"/>
      <c r="AN123" s="361"/>
      <c r="AO123" s="361"/>
      <c r="AP123" s="361"/>
      <c r="AQ123" s="361"/>
      <c r="AR123" s="361"/>
      <c r="AS123" s="361"/>
      <c r="AT123" s="362"/>
      <c r="AU123" s="392"/>
      <c r="AV123" s="393"/>
      <c r="AW123" s="393"/>
      <c r="AX123" s="476"/>
    </row>
    <row r="124" spans="1:50" ht="24.75" hidden="1" customHeight="1" x14ac:dyDescent="0.15">
      <c r="A124" s="700"/>
      <c r="B124" s="701"/>
      <c r="C124" s="701"/>
      <c r="D124" s="701"/>
      <c r="E124" s="701"/>
      <c r="F124" s="702"/>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59"/>
    </row>
    <row r="125" spans="1:50" ht="24.75" hidden="1" customHeight="1" x14ac:dyDescent="0.15">
      <c r="A125" s="700"/>
      <c r="B125" s="701"/>
      <c r="C125" s="701"/>
      <c r="D125" s="701"/>
      <c r="E125" s="701"/>
      <c r="F125" s="702"/>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59"/>
    </row>
    <row r="126" spans="1:50" ht="24.75" hidden="1" customHeight="1" x14ac:dyDescent="0.15">
      <c r="A126" s="700"/>
      <c r="B126" s="701"/>
      <c r="C126" s="701"/>
      <c r="D126" s="701"/>
      <c r="E126" s="701"/>
      <c r="F126" s="702"/>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59"/>
    </row>
    <row r="127" spans="1:50" ht="24.75" hidden="1" customHeight="1" x14ac:dyDescent="0.15">
      <c r="A127" s="700"/>
      <c r="B127" s="701"/>
      <c r="C127" s="701"/>
      <c r="D127" s="701"/>
      <c r="E127" s="701"/>
      <c r="F127" s="702"/>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59"/>
    </row>
    <row r="128" spans="1:50" ht="24.75" hidden="1" customHeight="1" x14ac:dyDescent="0.15">
      <c r="A128" s="700"/>
      <c r="B128" s="701"/>
      <c r="C128" s="701"/>
      <c r="D128" s="701"/>
      <c r="E128" s="701"/>
      <c r="F128" s="702"/>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59"/>
    </row>
    <row r="129" spans="1:50" ht="24.75" hidden="1" customHeight="1" x14ac:dyDescent="0.15">
      <c r="A129" s="700"/>
      <c r="B129" s="701"/>
      <c r="C129" s="701"/>
      <c r="D129" s="701"/>
      <c r="E129" s="701"/>
      <c r="F129" s="702"/>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59"/>
    </row>
    <row r="130" spans="1:50" ht="24.75" hidden="1" customHeight="1" x14ac:dyDescent="0.15">
      <c r="A130" s="700"/>
      <c r="B130" s="701"/>
      <c r="C130" s="701"/>
      <c r="D130" s="701"/>
      <c r="E130" s="701"/>
      <c r="F130" s="702"/>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59"/>
    </row>
    <row r="131" spans="1:50" ht="24.75" hidden="1" customHeight="1" x14ac:dyDescent="0.15">
      <c r="A131" s="700"/>
      <c r="B131" s="701"/>
      <c r="C131" s="701"/>
      <c r="D131" s="701"/>
      <c r="E131" s="701"/>
      <c r="F131" s="702"/>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59"/>
    </row>
    <row r="132" spans="1:50" ht="24.75" hidden="1" customHeight="1" x14ac:dyDescent="0.15">
      <c r="A132" s="700"/>
      <c r="B132" s="701"/>
      <c r="C132" s="701"/>
      <c r="D132" s="701"/>
      <c r="E132" s="701"/>
      <c r="F132" s="702"/>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59"/>
    </row>
    <row r="133" spans="1:50" ht="24.75" hidden="1" customHeight="1" x14ac:dyDescent="0.15">
      <c r="A133" s="700"/>
      <c r="B133" s="701"/>
      <c r="C133" s="701"/>
      <c r="D133" s="701"/>
      <c r="E133" s="701"/>
      <c r="F133" s="702"/>
      <c r="G133" s="560" t="s">
        <v>22</v>
      </c>
      <c r="H133" s="561"/>
      <c r="I133" s="561"/>
      <c r="J133" s="561"/>
      <c r="K133" s="561"/>
      <c r="L133" s="562"/>
      <c r="M133" s="153"/>
      <c r="N133" s="153"/>
      <c r="O133" s="153"/>
      <c r="P133" s="153"/>
      <c r="Q133" s="153"/>
      <c r="R133" s="153"/>
      <c r="S133" s="153"/>
      <c r="T133" s="153"/>
      <c r="U133" s="153"/>
      <c r="V133" s="153"/>
      <c r="W133" s="153"/>
      <c r="X133" s="154"/>
      <c r="Y133" s="563">
        <f>SUM(Y123:AB132)</f>
        <v>0</v>
      </c>
      <c r="Z133" s="564"/>
      <c r="AA133" s="564"/>
      <c r="AB133" s="565"/>
      <c r="AC133" s="560" t="s">
        <v>22</v>
      </c>
      <c r="AD133" s="561"/>
      <c r="AE133" s="561"/>
      <c r="AF133" s="561"/>
      <c r="AG133" s="561"/>
      <c r="AH133" s="562"/>
      <c r="AI133" s="153"/>
      <c r="AJ133" s="153"/>
      <c r="AK133" s="153"/>
      <c r="AL133" s="153"/>
      <c r="AM133" s="153"/>
      <c r="AN133" s="153"/>
      <c r="AO133" s="153"/>
      <c r="AP133" s="153"/>
      <c r="AQ133" s="153"/>
      <c r="AR133" s="153"/>
      <c r="AS133" s="153"/>
      <c r="AT133" s="154"/>
      <c r="AU133" s="563">
        <f>SUM(AU123:AX132)</f>
        <v>0</v>
      </c>
      <c r="AV133" s="564"/>
      <c r="AW133" s="564"/>
      <c r="AX133" s="566"/>
    </row>
    <row r="134" spans="1:50" ht="30" hidden="1" customHeight="1" x14ac:dyDescent="0.15">
      <c r="A134" s="700"/>
      <c r="B134" s="701"/>
      <c r="C134" s="701"/>
      <c r="D134" s="701"/>
      <c r="E134" s="701"/>
      <c r="F134" s="702"/>
      <c r="G134" s="372" t="s">
        <v>372</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373</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hidden="1" customHeight="1" x14ac:dyDescent="0.15">
      <c r="A135" s="700"/>
      <c r="B135" s="701"/>
      <c r="C135" s="701"/>
      <c r="D135" s="701"/>
      <c r="E135" s="701"/>
      <c r="F135" s="702"/>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75"/>
    </row>
    <row r="136" spans="1:50" ht="24.75" hidden="1" customHeight="1" x14ac:dyDescent="0.15">
      <c r="A136" s="700"/>
      <c r="B136" s="701"/>
      <c r="C136" s="701"/>
      <c r="D136" s="701"/>
      <c r="E136" s="701"/>
      <c r="F136" s="702"/>
      <c r="G136" s="357"/>
      <c r="H136" s="358"/>
      <c r="I136" s="358"/>
      <c r="J136" s="358"/>
      <c r="K136" s="359"/>
      <c r="L136" s="360"/>
      <c r="M136" s="361"/>
      <c r="N136" s="361"/>
      <c r="O136" s="361"/>
      <c r="P136" s="361"/>
      <c r="Q136" s="361"/>
      <c r="R136" s="361"/>
      <c r="S136" s="361"/>
      <c r="T136" s="361"/>
      <c r="U136" s="361"/>
      <c r="V136" s="361"/>
      <c r="W136" s="361"/>
      <c r="X136" s="362"/>
      <c r="Y136" s="392"/>
      <c r="Z136" s="393"/>
      <c r="AA136" s="393"/>
      <c r="AB136" s="394"/>
      <c r="AC136" s="357"/>
      <c r="AD136" s="358"/>
      <c r="AE136" s="358"/>
      <c r="AF136" s="358"/>
      <c r="AG136" s="359"/>
      <c r="AH136" s="360"/>
      <c r="AI136" s="361"/>
      <c r="AJ136" s="361"/>
      <c r="AK136" s="361"/>
      <c r="AL136" s="361"/>
      <c r="AM136" s="361"/>
      <c r="AN136" s="361"/>
      <c r="AO136" s="361"/>
      <c r="AP136" s="361"/>
      <c r="AQ136" s="361"/>
      <c r="AR136" s="361"/>
      <c r="AS136" s="361"/>
      <c r="AT136" s="362"/>
      <c r="AU136" s="392"/>
      <c r="AV136" s="393"/>
      <c r="AW136" s="393"/>
      <c r="AX136" s="476"/>
    </row>
    <row r="137" spans="1:50" ht="24.75" hidden="1" customHeight="1" x14ac:dyDescent="0.15">
      <c r="A137" s="700"/>
      <c r="B137" s="701"/>
      <c r="C137" s="701"/>
      <c r="D137" s="701"/>
      <c r="E137" s="701"/>
      <c r="F137" s="702"/>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59"/>
    </row>
    <row r="138" spans="1:50" ht="24.75" hidden="1" customHeight="1" x14ac:dyDescent="0.15">
      <c r="A138" s="700"/>
      <c r="B138" s="701"/>
      <c r="C138" s="701"/>
      <c r="D138" s="701"/>
      <c r="E138" s="701"/>
      <c r="F138" s="702"/>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59"/>
    </row>
    <row r="139" spans="1:50" ht="24.75" hidden="1" customHeight="1" x14ac:dyDescent="0.15">
      <c r="A139" s="700"/>
      <c r="B139" s="701"/>
      <c r="C139" s="701"/>
      <c r="D139" s="701"/>
      <c r="E139" s="701"/>
      <c r="F139" s="702"/>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59"/>
    </row>
    <row r="140" spans="1:50" ht="24.75" hidden="1" customHeight="1" x14ac:dyDescent="0.15">
      <c r="A140" s="700"/>
      <c r="B140" s="701"/>
      <c r="C140" s="701"/>
      <c r="D140" s="701"/>
      <c r="E140" s="701"/>
      <c r="F140" s="702"/>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59"/>
    </row>
    <row r="141" spans="1:50" ht="24.75" hidden="1" customHeight="1" x14ac:dyDescent="0.15">
      <c r="A141" s="700"/>
      <c r="B141" s="701"/>
      <c r="C141" s="701"/>
      <c r="D141" s="701"/>
      <c r="E141" s="701"/>
      <c r="F141" s="702"/>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59"/>
    </row>
    <row r="142" spans="1:50" ht="24.75" hidden="1" customHeight="1" x14ac:dyDescent="0.15">
      <c r="A142" s="700"/>
      <c r="B142" s="701"/>
      <c r="C142" s="701"/>
      <c r="D142" s="701"/>
      <c r="E142" s="701"/>
      <c r="F142" s="702"/>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59"/>
    </row>
    <row r="143" spans="1:50" ht="24.75" hidden="1" customHeight="1" x14ac:dyDescent="0.15">
      <c r="A143" s="700"/>
      <c r="B143" s="701"/>
      <c r="C143" s="701"/>
      <c r="D143" s="701"/>
      <c r="E143" s="701"/>
      <c r="F143" s="702"/>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59"/>
    </row>
    <row r="144" spans="1:50" ht="24.75" hidden="1" customHeight="1" x14ac:dyDescent="0.15">
      <c r="A144" s="700"/>
      <c r="B144" s="701"/>
      <c r="C144" s="701"/>
      <c r="D144" s="701"/>
      <c r="E144" s="701"/>
      <c r="F144" s="702"/>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59"/>
    </row>
    <row r="145" spans="1:50" ht="24.75" hidden="1" customHeight="1" x14ac:dyDescent="0.15">
      <c r="A145" s="700"/>
      <c r="B145" s="701"/>
      <c r="C145" s="701"/>
      <c r="D145" s="701"/>
      <c r="E145" s="701"/>
      <c r="F145" s="702"/>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59"/>
    </row>
    <row r="146" spans="1:50" ht="24.75" hidden="1" customHeight="1" thickBot="1" x14ac:dyDescent="0.2">
      <c r="A146" s="700"/>
      <c r="B146" s="701"/>
      <c r="C146" s="701"/>
      <c r="D146" s="701"/>
      <c r="E146" s="701"/>
      <c r="F146" s="702"/>
      <c r="G146" s="560" t="s">
        <v>22</v>
      </c>
      <c r="H146" s="561"/>
      <c r="I146" s="561"/>
      <c r="J146" s="561"/>
      <c r="K146" s="561"/>
      <c r="L146" s="562"/>
      <c r="M146" s="153"/>
      <c r="N146" s="153"/>
      <c r="O146" s="153"/>
      <c r="P146" s="153"/>
      <c r="Q146" s="153"/>
      <c r="R146" s="153"/>
      <c r="S146" s="153"/>
      <c r="T146" s="153"/>
      <c r="U146" s="153"/>
      <c r="V146" s="153"/>
      <c r="W146" s="153"/>
      <c r="X146" s="154"/>
      <c r="Y146" s="563">
        <f>SUM(Y136:AB145)</f>
        <v>0</v>
      </c>
      <c r="Z146" s="564"/>
      <c r="AA146" s="564"/>
      <c r="AB146" s="565"/>
      <c r="AC146" s="560" t="s">
        <v>22</v>
      </c>
      <c r="AD146" s="561"/>
      <c r="AE146" s="561"/>
      <c r="AF146" s="561"/>
      <c r="AG146" s="561"/>
      <c r="AH146" s="562"/>
      <c r="AI146" s="153"/>
      <c r="AJ146" s="153"/>
      <c r="AK146" s="153"/>
      <c r="AL146" s="153"/>
      <c r="AM146" s="153"/>
      <c r="AN146" s="153"/>
      <c r="AO146" s="153"/>
      <c r="AP146" s="153"/>
      <c r="AQ146" s="153"/>
      <c r="AR146" s="153"/>
      <c r="AS146" s="153"/>
      <c r="AT146" s="154"/>
      <c r="AU146" s="563">
        <f>SUM(AU136:AX145)</f>
        <v>0</v>
      </c>
      <c r="AV146" s="564"/>
      <c r="AW146" s="564"/>
      <c r="AX146" s="566"/>
    </row>
    <row r="147" spans="1:50" ht="30" hidden="1" customHeight="1" x14ac:dyDescent="0.15">
      <c r="A147" s="700"/>
      <c r="B147" s="701"/>
      <c r="C147" s="701"/>
      <c r="D147" s="701"/>
      <c r="E147" s="701"/>
      <c r="F147" s="702"/>
      <c r="G147" s="372" t="s">
        <v>374</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375</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hidden="1" customHeight="1" x14ac:dyDescent="0.15">
      <c r="A148" s="700"/>
      <c r="B148" s="701"/>
      <c r="C148" s="701"/>
      <c r="D148" s="701"/>
      <c r="E148" s="701"/>
      <c r="F148" s="702"/>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75"/>
    </row>
    <row r="149" spans="1:50" ht="24.75" hidden="1" customHeight="1" x14ac:dyDescent="0.15">
      <c r="A149" s="700"/>
      <c r="B149" s="701"/>
      <c r="C149" s="701"/>
      <c r="D149" s="701"/>
      <c r="E149" s="701"/>
      <c r="F149" s="702"/>
      <c r="G149" s="357"/>
      <c r="H149" s="358"/>
      <c r="I149" s="358"/>
      <c r="J149" s="358"/>
      <c r="K149" s="359"/>
      <c r="L149" s="360"/>
      <c r="M149" s="361"/>
      <c r="N149" s="361"/>
      <c r="O149" s="361"/>
      <c r="P149" s="361"/>
      <c r="Q149" s="361"/>
      <c r="R149" s="361"/>
      <c r="S149" s="361"/>
      <c r="T149" s="361"/>
      <c r="U149" s="361"/>
      <c r="V149" s="361"/>
      <c r="W149" s="361"/>
      <c r="X149" s="362"/>
      <c r="Y149" s="392"/>
      <c r="Z149" s="393"/>
      <c r="AA149" s="393"/>
      <c r="AB149" s="394"/>
      <c r="AC149" s="357"/>
      <c r="AD149" s="358"/>
      <c r="AE149" s="358"/>
      <c r="AF149" s="358"/>
      <c r="AG149" s="359"/>
      <c r="AH149" s="360"/>
      <c r="AI149" s="361"/>
      <c r="AJ149" s="361"/>
      <c r="AK149" s="361"/>
      <c r="AL149" s="361"/>
      <c r="AM149" s="361"/>
      <c r="AN149" s="361"/>
      <c r="AO149" s="361"/>
      <c r="AP149" s="361"/>
      <c r="AQ149" s="361"/>
      <c r="AR149" s="361"/>
      <c r="AS149" s="361"/>
      <c r="AT149" s="362"/>
      <c r="AU149" s="392"/>
      <c r="AV149" s="393"/>
      <c r="AW149" s="393"/>
      <c r="AX149" s="476"/>
    </row>
    <row r="150" spans="1:50" ht="24.75" hidden="1" customHeight="1" x14ac:dyDescent="0.15">
      <c r="A150" s="700"/>
      <c r="B150" s="701"/>
      <c r="C150" s="701"/>
      <c r="D150" s="701"/>
      <c r="E150" s="701"/>
      <c r="F150" s="702"/>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59"/>
    </row>
    <row r="151" spans="1:50" ht="24.75" hidden="1" customHeight="1" x14ac:dyDescent="0.15">
      <c r="A151" s="700"/>
      <c r="B151" s="701"/>
      <c r="C151" s="701"/>
      <c r="D151" s="701"/>
      <c r="E151" s="701"/>
      <c r="F151" s="702"/>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59"/>
    </row>
    <row r="152" spans="1:50" ht="24.75" hidden="1" customHeight="1" x14ac:dyDescent="0.15">
      <c r="A152" s="700"/>
      <c r="B152" s="701"/>
      <c r="C152" s="701"/>
      <c r="D152" s="701"/>
      <c r="E152" s="701"/>
      <c r="F152" s="702"/>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59"/>
    </row>
    <row r="153" spans="1:50" ht="24.75" hidden="1" customHeight="1" x14ac:dyDescent="0.15">
      <c r="A153" s="700"/>
      <c r="B153" s="701"/>
      <c r="C153" s="701"/>
      <c r="D153" s="701"/>
      <c r="E153" s="701"/>
      <c r="F153" s="702"/>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59"/>
    </row>
    <row r="154" spans="1:50" ht="24.75" hidden="1" customHeight="1" x14ac:dyDescent="0.15">
      <c r="A154" s="700"/>
      <c r="B154" s="701"/>
      <c r="C154" s="701"/>
      <c r="D154" s="701"/>
      <c r="E154" s="701"/>
      <c r="F154" s="702"/>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59"/>
    </row>
    <row r="155" spans="1:50" ht="24.75" hidden="1" customHeight="1" x14ac:dyDescent="0.15">
      <c r="A155" s="700"/>
      <c r="B155" s="701"/>
      <c r="C155" s="701"/>
      <c r="D155" s="701"/>
      <c r="E155" s="701"/>
      <c r="F155" s="702"/>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59"/>
    </row>
    <row r="156" spans="1:50" ht="24.75" hidden="1" customHeight="1" x14ac:dyDescent="0.15">
      <c r="A156" s="700"/>
      <c r="B156" s="701"/>
      <c r="C156" s="701"/>
      <c r="D156" s="701"/>
      <c r="E156" s="701"/>
      <c r="F156" s="702"/>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59"/>
    </row>
    <row r="157" spans="1:50" ht="24.75" hidden="1" customHeight="1" x14ac:dyDescent="0.15">
      <c r="A157" s="700"/>
      <c r="B157" s="701"/>
      <c r="C157" s="701"/>
      <c r="D157" s="701"/>
      <c r="E157" s="701"/>
      <c r="F157" s="702"/>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59"/>
    </row>
    <row r="158" spans="1:50" ht="24.75" hidden="1" customHeight="1" x14ac:dyDescent="0.15">
      <c r="A158" s="700"/>
      <c r="B158" s="701"/>
      <c r="C158" s="701"/>
      <c r="D158" s="701"/>
      <c r="E158" s="701"/>
      <c r="F158" s="702"/>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59"/>
    </row>
    <row r="159" spans="1:50" ht="24.75" hidden="1" customHeight="1" thickBot="1" x14ac:dyDescent="0.2">
      <c r="A159" s="703"/>
      <c r="B159" s="704"/>
      <c r="C159" s="704"/>
      <c r="D159" s="704"/>
      <c r="E159" s="704"/>
      <c r="F159" s="705"/>
      <c r="G159" s="688" t="s">
        <v>22</v>
      </c>
      <c r="H159" s="689"/>
      <c r="I159" s="689"/>
      <c r="J159" s="689"/>
      <c r="K159" s="689"/>
      <c r="L159" s="690"/>
      <c r="M159" s="691"/>
      <c r="N159" s="691"/>
      <c r="O159" s="691"/>
      <c r="P159" s="691"/>
      <c r="Q159" s="691"/>
      <c r="R159" s="691"/>
      <c r="S159" s="691"/>
      <c r="T159" s="691"/>
      <c r="U159" s="691"/>
      <c r="V159" s="691"/>
      <c r="W159" s="691"/>
      <c r="X159" s="692"/>
      <c r="Y159" s="693">
        <f>SUM(Y149:AB158)</f>
        <v>0</v>
      </c>
      <c r="Z159" s="694"/>
      <c r="AA159" s="694"/>
      <c r="AB159" s="695"/>
      <c r="AC159" s="688" t="s">
        <v>22</v>
      </c>
      <c r="AD159" s="689"/>
      <c r="AE159" s="689"/>
      <c r="AF159" s="689"/>
      <c r="AG159" s="689"/>
      <c r="AH159" s="690"/>
      <c r="AI159" s="691"/>
      <c r="AJ159" s="691"/>
      <c r="AK159" s="691"/>
      <c r="AL159" s="691"/>
      <c r="AM159" s="691"/>
      <c r="AN159" s="691"/>
      <c r="AO159" s="691"/>
      <c r="AP159" s="691"/>
      <c r="AQ159" s="691"/>
      <c r="AR159" s="691"/>
      <c r="AS159" s="691"/>
      <c r="AT159" s="692"/>
      <c r="AU159" s="693">
        <f>SUM(AU149:AX158)</f>
        <v>0</v>
      </c>
      <c r="AV159" s="694"/>
      <c r="AW159" s="694"/>
      <c r="AX159" s="696"/>
    </row>
    <row r="160" spans="1:50" s="51" customFormat="1" ht="24.75" hidden="1" customHeight="1" thickBot="1" x14ac:dyDescent="0.2"/>
    <row r="161" spans="1:50" ht="30" hidden="1" customHeight="1" x14ac:dyDescent="0.15">
      <c r="A161" s="706" t="s">
        <v>34</v>
      </c>
      <c r="B161" s="707"/>
      <c r="C161" s="707"/>
      <c r="D161" s="707"/>
      <c r="E161" s="707"/>
      <c r="F161" s="708"/>
      <c r="G161" s="372" t="s">
        <v>376</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377</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hidden="1" customHeight="1" x14ac:dyDescent="0.15">
      <c r="A162" s="700"/>
      <c r="B162" s="701"/>
      <c r="C162" s="701"/>
      <c r="D162" s="701"/>
      <c r="E162" s="701"/>
      <c r="F162" s="702"/>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75"/>
    </row>
    <row r="163" spans="1:50" ht="24.75" hidden="1" customHeight="1" x14ac:dyDescent="0.15">
      <c r="A163" s="700"/>
      <c r="B163" s="701"/>
      <c r="C163" s="701"/>
      <c r="D163" s="701"/>
      <c r="E163" s="701"/>
      <c r="F163" s="702"/>
      <c r="G163" s="357"/>
      <c r="H163" s="358"/>
      <c r="I163" s="358"/>
      <c r="J163" s="358"/>
      <c r="K163" s="359"/>
      <c r="L163" s="360"/>
      <c r="M163" s="361"/>
      <c r="N163" s="361"/>
      <c r="O163" s="361"/>
      <c r="P163" s="361"/>
      <c r="Q163" s="361"/>
      <c r="R163" s="361"/>
      <c r="S163" s="361"/>
      <c r="T163" s="361"/>
      <c r="U163" s="361"/>
      <c r="V163" s="361"/>
      <c r="W163" s="361"/>
      <c r="X163" s="362"/>
      <c r="Y163" s="392"/>
      <c r="Z163" s="393"/>
      <c r="AA163" s="393"/>
      <c r="AB163" s="394"/>
      <c r="AC163" s="357"/>
      <c r="AD163" s="358"/>
      <c r="AE163" s="358"/>
      <c r="AF163" s="358"/>
      <c r="AG163" s="359"/>
      <c r="AH163" s="360"/>
      <c r="AI163" s="361"/>
      <c r="AJ163" s="361"/>
      <c r="AK163" s="361"/>
      <c r="AL163" s="361"/>
      <c r="AM163" s="361"/>
      <c r="AN163" s="361"/>
      <c r="AO163" s="361"/>
      <c r="AP163" s="361"/>
      <c r="AQ163" s="361"/>
      <c r="AR163" s="361"/>
      <c r="AS163" s="361"/>
      <c r="AT163" s="362"/>
      <c r="AU163" s="392"/>
      <c r="AV163" s="393"/>
      <c r="AW163" s="393"/>
      <c r="AX163" s="476"/>
    </row>
    <row r="164" spans="1:50" ht="24.75" hidden="1" customHeight="1" x14ac:dyDescent="0.15">
      <c r="A164" s="700"/>
      <c r="B164" s="701"/>
      <c r="C164" s="701"/>
      <c r="D164" s="701"/>
      <c r="E164" s="701"/>
      <c r="F164" s="702"/>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59"/>
    </row>
    <row r="165" spans="1:50" ht="24.75" hidden="1" customHeight="1" x14ac:dyDescent="0.15">
      <c r="A165" s="700"/>
      <c r="B165" s="701"/>
      <c r="C165" s="701"/>
      <c r="D165" s="701"/>
      <c r="E165" s="701"/>
      <c r="F165" s="702"/>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59"/>
    </row>
    <row r="166" spans="1:50" ht="24.75" hidden="1" customHeight="1" x14ac:dyDescent="0.15">
      <c r="A166" s="700"/>
      <c r="B166" s="701"/>
      <c r="C166" s="701"/>
      <c r="D166" s="701"/>
      <c r="E166" s="701"/>
      <c r="F166" s="702"/>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59"/>
    </row>
    <row r="167" spans="1:50" ht="24.75" hidden="1" customHeight="1" x14ac:dyDescent="0.15">
      <c r="A167" s="700"/>
      <c r="B167" s="701"/>
      <c r="C167" s="701"/>
      <c r="D167" s="701"/>
      <c r="E167" s="701"/>
      <c r="F167" s="702"/>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59"/>
    </row>
    <row r="168" spans="1:50" ht="24.75" hidden="1" customHeight="1" x14ac:dyDescent="0.15">
      <c r="A168" s="700"/>
      <c r="B168" s="701"/>
      <c r="C168" s="701"/>
      <c r="D168" s="701"/>
      <c r="E168" s="701"/>
      <c r="F168" s="702"/>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59"/>
    </row>
    <row r="169" spans="1:50" ht="24.75" hidden="1" customHeight="1" x14ac:dyDescent="0.15">
      <c r="A169" s="700"/>
      <c r="B169" s="701"/>
      <c r="C169" s="701"/>
      <c r="D169" s="701"/>
      <c r="E169" s="701"/>
      <c r="F169" s="702"/>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59"/>
    </row>
    <row r="170" spans="1:50" ht="24.75" hidden="1" customHeight="1" x14ac:dyDescent="0.15">
      <c r="A170" s="700"/>
      <c r="B170" s="701"/>
      <c r="C170" s="701"/>
      <c r="D170" s="701"/>
      <c r="E170" s="701"/>
      <c r="F170" s="702"/>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59"/>
    </row>
    <row r="171" spans="1:50" ht="24.75" hidden="1" customHeight="1" x14ac:dyDescent="0.15">
      <c r="A171" s="700"/>
      <c r="B171" s="701"/>
      <c r="C171" s="701"/>
      <c r="D171" s="701"/>
      <c r="E171" s="701"/>
      <c r="F171" s="702"/>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59"/>
    </row>
    <row r="172" spans="1:50" ht="24.75" hidden="1" customHeight="1" x14ac:dyDescent="0.15">
      <c r="A172" s="700"/>
      <c r="B172" s="701"/>
      <c r="C172" s="701"/>
      <c r="D172" s="701"/>
      <c r="E172" s="701"/>
      <c r="F172" s="702"/>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59"/>
    </row>
    <row r="173" spans="1:50" ht="24.75" hidden="1" customHeight="1" thickBot="1" x14ac:dyDescent="0.2">
      <c r="A173" s="700"/>
      <c r="B173" s="701"/>
      <c r="C173" s="701"/>
      <c r="D173" s="701"/>
      <c r="E173" s="701"/>
      <c r="F173" s="702"/>
      <c r="G173" s="560" t="s">
        <v>22</v>
      </c>
      <c r="H173" s="561"/>
      <c r="I173" s="561"/>
      <c r="J173" s="561"/>
      <c r="K173" s="561"/>
      <c r="L173" s="562"/>
      <c r="M173" s="153"/>
      <c r="N173" s="153"/>
      <c r="O173" s="153"/>
      <c r="P173" s="153"/>
      <c r="Q173" s="153"/>
      <c r="R173" s="153"/>
      <c r="S173" s="153"/>
      <c r="T173" s="153"/>
      <c r="U173" s="153"/>
      <c r="V173" s="153"/>
      <c r="W173" s="153"/>
      <c r="X173" s="154"/>
      <c r="Y173" s="563">
        <f>SUM(Y163:AB172)</f>
        <v>0</v>
      </c>
      <c r="Z173" s="564"/>
      <c r="AA173" s="564"/>
      <c r="AB173" s="565"/>
      <c r="AC173" s="560" t="s">
        <v>22</v>
      </c>
      <c r="AD173" s="561"/>
      <c r="AE173" s="561"/>
      <c r="AF173" s="561"/>
      <c r="AG173" s="561"/>
      <c r="AH173" s="562"/>
      <c r="AI173" s="153"/>
      <c r="AJ173" s="153"/>
      <c r="AK173" s="153"/>
      <c r="AL173" s="153"/>
      <c r="AM173" s="153"/>
      <c r="AN173" s="153"/>
      <c r="AO173" s="153"/>
      <c r="AP173" s="153"/>
      <c r="AQ173" s="153"/>
      <c r="AR173" s="153"/>
      <c r="AS173" s="153"/>
      <c r="AT173" s="154"/>
      <c r="AU173" s="563">
        <f>SUM(AU163:AX172)</f>
        <v>0</v>
      </c>
      <c r="AV173" s="564"/>
      <c r="AW173" s="564"/>
      <c r="AX173" s="566"/>
    </row>
    <row r="174" spans="1:50" ht="30" hidden="1" customHeight="1" x14ac:dyDescent="0.15">
      <c r="A174" s="700"/>
      <c r="B174" s="701"/>
      <c r="C174" s="701"/>
      <c r="D174" s="701"/>
      <c r="E174" s="701"/>
      <c r="F174" s="702"/>
      <c r="G174" s="372" t="s">
        <v>378</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379</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hidden="1" customHeight="1" x14ac:dyDescent="0.15">
      <c r="A175" s="700"/>
      <c r="B175" s="701"/>
      <c r="C175" s="701"/>
      <c r="D175" s="701"/>
      <c r="E175" s="701"/>
      <c r="F175" s="702"/>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75"/>
    </row>
    <row r="176" spans="1:50" ht="24.75" hidden="1" customHeight="1" x14ac:dyDescent="0.15">
      <c r="A176" s="700"/>
      <c r="B176" s="701"/>
      <c r="C176" s="701"/>
      <c r="D176" s="701"/>
      <c r="E176" s="701"/>
      <c r="F176" s="702"/>
      <c r="G176" s="357"/>
      <c r="H176" s="358"/>
      <c r="I176" s="358"/>
      <c r="J176" s="358"/>
      <c r="K176" s="359"/>
      <c r="L176" s="360"/>
      <c r="M176" s="361"/>
      <c r="N176" s="361"/>
      <c r="O176" s="361"/>
      <c r="P176" s="361"/>
      <c r="Q176" s="361"/>
      <c r="R176" s="361"/>
      <c r="S176" s="361"/>
      <c r="T176" s="361"/>
      <c r="U176" s="361"/>
      <c r="V176" s="361"/>
      <c r="W176" s="361"/>
      <c r="X176" s="362"/>
      <c r="Y176" s="392"/>
      <c r="Z176" s="393"/>
      <c r="AA176" s="393"/>
      <c r="AB176" s="394"/>
      <c r="AC176" s="357"/>
      <c r="AD176" s="358"/>
      <c r="AE176" s="358"/>
      <c r="AF176" s="358"/>
      <c r="AG176" s="359"/>
      <c r="AH176" s="360"/>
      <c r="AI176" s="361"/>
      <c r="AJ176" s="361"/>
      <c r="AK176" s="361"/>
      <c r="AL176" s="361"/>
      <c r="AM176" s="361"/>
      <c r="AN176" s="361"/>
      <c r="AO176" s="361"/>
      <c r="AP176" s="361"/>
      <c r="AQ176" s="361"/>
      <c r="AR176" s="361"/>
      <c r="AS176" s="361"/>
      <c r="AT176" s="362"/>
      <c r="AU176" s="392"/>
      <c r="AV176" s="393"/>
      <c r="AW176" s="393"/>
      <c r="AX176" s="476"/>
    </row>
    <row r="177" spans="1:50" ht="24.75" hidden="1" customHeight="1" x14ac:dyDescent="0.15">
      <c r="A177" s="700"/>
      <c r="B177" s="701"/>
      <c r="C177" s="701"/>
      <c r="D177" s="701"/>
      <c r="E177" s="701"/>
      <c r="F177" s="702"/>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59"/>
    </row>
    <row r="178" spans="1:50" ht="24.75" hidden="1" customHeight="1" x14ac:dyDescent="0.15">
      <c r="A178" s="700"/>
      <c r="B178" s="701"/>
      <c r="C178" s="701"/>
      <c r="D178" s="701"/>
      <c r="E178" s="701"/>
      <c r="F178" s="702"/>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59"/>
    </row>
    <row r="179" spans="1:50" ht="24.75" hidden="1" customHeight="1" x14ac:dyDescent="0.15">
      <c r="A179" s="700"/>
      <c r="B179" s="701"/>
      <c r="C179" s="701"/>
      <c r="D179" s="701"/>
      <c r="E179" s="701"/>
      <c r="F179" s="702"/>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59"/>
    </row>
    <row r="180" spans="1:50" ht="24.75" hidden="1" customHeight="1" x14ac:dyDescent="0.15">
      <c r="A180" s="700"/>
      <c r="B180" s="701"/>
      <c r="C180" s="701"/>
      <c r="D180" s="701"/>
      <c r="E180" s="701"/>
      <c r="F180" s="702"/>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59"/>
    </row>
    <row r="181" spans="1:50" ht="24.75" hidden="1" customHeight="1" x14ac:dyDescent="0.15">
      <c r="A181" s="700"/>
      <c r="B181" s="701"/>
      <c r="C181" s="701"/>
      <c r="D181" s="701"/>
      <c r="E181" s="701"/>
      <c r="F181" s="702"/>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9"/>
    </row>
    <row r="182" spans="1:50" ht="24.75" hidden="1" customHeight="1" x14ac:dyDescent="0.15">
      <c r="A182" s="700"/>
      <c r="B182" s="701"/>
      <c r="C182" s="701"/>
      <c r="D182" s="701"/>
      <c r="E182" s="701"/>
      <c r="F182" s="702"/>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9"/>
    </row>
    <row r="183" spans="1:50" ht="24.75" hidden="1" customHeight="1" x14ac:dyDescent="0.15">
      <c r="A183" s="700"/>
      <c r="B183" s="701"/>
      <c r="C183" s="701"/>
      <c r="D183" s="701"/>
      <c r="E183" s="701"/>
      <c r="F183" s="702"/>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9"/>
    </row>
    <row r="184" spans="1:50" ht="24.75" hidden="1" customHeight="1" x14ac:dyDescent="0.15">
      <c r="A184" s="700"/>
      <c r="B184" s="701"/>
      <c r="C184" s="701"/>
      <c r="D184" s="701"/>
      <c r="E184" s="701"/>
      <c r="F184" s="702"/>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9"/>
    </row>
    <row r="185" spans="1:50" ht="24.75" hidden="1" customHeight="1" x14ac:dyDescent="0.15">
      <c r="A185" s="700"/>
      <c r="B185" s="701"/>
      <c r="C185" s="701"/>
      <c r="D185" s="701"/>
      <c r="E185" s="701"/>
      <c r="F185" s="702"/>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9"/>
    </row>
    <row r="186" spans="1:50" ht="24.75" hidden="1" customHeight="1" x14ac:dyDescent="0.15">
      <c r="A186" s="700"/>
      <c r="B186" s="701"/>
      <c r="C186" s="701"/>
      <c r="D186" s="701"/>
      <c r="E186" s="701"/>
      <c r="F186" s="702"/>
      <c r="G186" s="560" t="s">
        <v>22</v>
      </c>
      <c r="H186" s="561"/>
      <c r="I186" s="561"/>
      <c r="J186" s="561"/>
      <c r="K186" s="561"/>
      <c r="L186" s="562"/>
      <c r="M186" s="153"/>
      <c r="N186" s="153"/>
      <c r="O186" s="153"/>
      <c r="P186" s="153"/>
      <c r="Q186" s="153"/>
      <c r="R186" s="153"/>
      <c r="S186" s="153"/>
      <c r="T186" s="153"/>
      <c r="U186" s="153"/>
      <c r="V186" s="153"/>
      <c r="W186" s="153"/>
      <c r="X186" s="154"/>
      <c r="Y186" s="563">
        <f>SUM(Y176:AB185)</f>
        <v>0</v>
      </c>
      <c r="Z186" s="564"/>
      <c r="AA186" s="564"/>
      <c r="AB186" s="565"/>
      <c r="AC186" s="560" t="s">
        <v>22</v>
      </c>
      <c r="AD186" s="561"/>
      <c r="AE186" s="561"/>
      <c r="AF186" s="561"/>
      <c r="AG186" s="561"/>
      <c r="AH186" s="562"/>
      <c r="AI186" s="153"/>
      <c r="AJ186" s="153"/>
      <c r="AK186" s="153"/>
      <c r="AL186" s="153"/>
      <c r="AM186" s="153"/>
      <c r="AN186" s="153"/>
      <c r="AO186" s="153"/>
      <c r="AP186" s="153"/>
      <c r="AQ186" s="153"/>
      <c r="AR186" s="153"/>
      <c r="AS186" s="153"/>
      <c r="AT186" s="154"/>
      <c r="AU186" s="563">
        <f>SUM(AU176:AX185)</f>
        <v>0</v>
      </c>
      <c r="AV186" s="564"/>
      <c r="AW186" s="564"/>
      <c r="AX186" s="566"/>
    </row>
    <row r="187" spans="1:50" ht="30" hidden="1" customHeight="1" x14ac:dyDescent="0.15">
      <c r="A187" s="700"/>
      <c r="B187" s="701"/>
      <c r="C187" s="701"/>
      <c r="D187" s="701"/>
      <c r="E187" s="701"/>
      <c r="F187" s="702"/>
      <c r="G187" s="372" t="s">
        <v>380</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381</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hidden="1" customHeight="1" x14ac:dyDescent="0.15">
      <c r="A188" s="700"/>
      <c r="B188" s="701"/>
      <c r="C188" s="701"/>
      <c r="D188" s="701"/>
      <c r="E188" s="701"/>
      <c r="F188" s="702"/>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75"/>
    </row>
    <row r="189" spans="1:50" ht="24.75" hidden="1" customHeight="1" x14ac:dyDescent="0.15">
      <c r="A189" s="700"/>
      <c r="B189" s="701"/>
      <c r="C189" s="701"/>
      <c r="D189" s="701"/>
      <c r="E189" s="701"/>
      <c r="F189" s="702"/>
      <c r="G189" s="357"/>
      <c r="H189" s="358"/>
      <c r="I189" s="358"/>
      <c r="J189" s="358"/>
      <c r="K189" s="359"/>
      <c r="L189" s="360"/>
      <c r="M189" s="361"/>
      <c r="N189" s="361"/>
      <c r="O189" s="361"/>
      <c r="P189" s="361"/>
      <c r="Q189" s="361"/>
      <c r="R189" s="361"/>
      <c r="S189" s="361"/>
      <c r="T189" s="361"/>
      <c r="U189" s="361"/>
      <c r="V189" s="361"/>
      <c r="W189" s="361"/>
      <c r="X189" s="362"/>
      <c r="Y189" s="392"/>
      <c r="Z189" s="393"/>
      <c r="AA189" s="393"/>
      <c r="AB189" s="394"/>
      <c r="AC189" s="357"/>
      <c r="AD189" s="358"/>
      <c r="AE189" s="358"/>
      <c r="AF189" s="358"/>
      <c r="AG189" s="359"/>
      <c r="AH189" s="360"/>
      <c r="AI189" s="361"/>
      <c r="AJ189" s="361"/>
      <c r="AK189" s="361"/>
      <c r="AL189" s="361"/>
      <c r="AM189" s="361"/>
      <c r="AN189" s="361"/>
      <c r="AO189" s="361"/>
      <c r="AP189" s="361"/>
      <c r="AQ189" s="361"/>
      <c r="AR189" s="361"/>
      <c r="AS189" s="361"/>
      <c r="AT189" s="362"/>
      <c r="AU189" s="392"/>
      <c r="AV189" s="393"/>
      <c r="AW189" s="393"/>
      <c r="AX189" s="476"/>
    </row>
    <row r="190" spans="1:50" ht="24.75" hidden="1" customHeight="1" x14ac:dyDescent="0.15">
      <c r="A190" s="700"/>
      <c r="B190" s="701"/>
      <c r="C190" s="701"/>
      <c r="D190" s="701"/>
      <c r="E190" s="701"/>
      <c r="F190" s="702"/>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59"/>
    </row>
    <row r="191" spans="1:50" ht="24.75" hidden="1" customHeight="1" x14ac:dyDescent="0.15">
      <c r="A191" s="700"/>
      <c r="B191" s="701"/>
      <c r="C191" s="701"/>
      <c r="D191" s="701"/>
      <c r="E191" s="701"/>
      <c r="F191" s="702"/>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59"/>
    </row>
    <row r="192" spans="1:50" ht="24.75" hidden="1" customHeight="1" x14ac:dyDescent="0.15">
      <c r="A192" s="700"/>
      <c r="B192" s="701"/>
      <c r="C192" s="701"/>
      <c r="D192" s="701"/>
      <c r="E192" s="701"/>
      <c r="F192" s="702"/>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59"/>
    </row>
    <row r="193" spans="1:50" ht="24.75" hidden="1" customHeight="1" x14ac:dyDescent="0.15">
      <c r="A193" s="700"/>
      <c r="B193" s="701"/>
      <c r="C193" s="701"/>
      <c r="D193" s="701"/>
      <c r="E193" s="701"/>
      <c r="F193" s="702"/>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59"/>
    </row>
    <row r="194" spans="1:50" ht="24.75" hidden="1" customHeight="1" x14ac:dyDescent="0.15">
      <c r="A194" s="700"/>
      <c r="B194" s="701"/>
      <c r="C194" s="701"/>
      <c r="D194" s="701"/>
      <c r="E194" s="701"/>
      <c r="F194" s="702"/>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9"/>
    </row>
    <row r="195" spans="1:50" ht="24.75" hidden="1" customHeight="1" x14ac:dyDescent="0.15">
      <c r="A195" s="700"/>
      <c r="B195" s="701"/>
      <c r="C195" s="701"/>
      <c r="D195" s="701"/>
      <c r="E195" s="701"/>
      <c r="F195" s="702"/>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9"/>
    </row>
    <row r="196" spans="1:50" ht="24.75" hidden="1" customHeight="1" x14ac:dyDescent="0.15">
      <c r="A196" s="700"/>
      <c r="B196" s="701"/>
      <c r="C196" s="701"/>
      <c r="D196" s="701"/>
      <c r="E196" s="701"/>
      <c r="F196" s="702"/>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9"/>
    </row>
    <row r="197" spans="1:50" ht="24.75" hidden="1" customHeight="1" x14ac:dyDescent="0.15">
      <c r="A197" s="700"/>
      <c r="B197" s="701"/>
      <c r="C197" s="701"/>
      <c r="D197" s="701"/>
      <c r="E197" s="701"/>
      <c r="F197" s="702"/>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9"/>
    </row>
    <row r="198" spans="1:50" ht="24.75" hidden="1" customHeight="1" x14ac:dyDescent="0.15">
      <c r="A198" s="700"/>
      <c r="B198" s="701"/>
      <c r="C198" s="701"/>
      <c r="D198" s="701"/>
      <c r="E198" s="701"/>
      <c r="F198" s="702"/>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9"/>
    </row>
    <row r="199" spans="1:50" ht="24.75" hidden="1" customHeight="1" thickBot="1" x14ac:dyDescent="0.2">
      <c r="A199" s="700"/>
      <c r="B199" s="701"/>
      <c r="C199" s="701"/>
      <c r="D199" s="701"/>
      <c r="E199" s="701"/>
      <c r="F199" s="702"/>
      <c r="G199" s="560" t="s">
        <v>22</v>
      </c>
      <c r="H199" s="561"/>
      <c r="I199" s="561"/>
      <c r="J199" s="561"/>
      <c r="K199" s="561"/>
      <c r="L199" s="562"/>
      <c r="M199" s="153"/>
      <c r="N199" s="153"/>
      <c r="O199" s="153"/>
      <c r="P199" s="153"/>
      <c r="Q199" s="153"/>
      <c r="R199" s="153"/>
      <c r="S199" s="153"/>
      <c r="T199" s="153"/>
      <c r="U199" s="153"/>
      <c r="V199" s="153"/>
      <c r="W199" s="153"/>
      <c r="X199" s="154"/>
      <c r="Y199" s="563">
        <f>SUM(Y189:AB198)</f>
        <v>0</v>
      </c>
      <c r="Z199" s="564"/>
      <c r="AA199" s="564"/>
      <c r="AB199" s="565"/>
      <c r="AC199" s="560" t="s">
        <v>22</v>
      </c>
      <c r="AD199" s="561"/>
      <c r="AE199" s="561"/>
      <c r="AF199" s="561"/>
      <c r="AG199" s="561"/>
      <c r="AH199" s="562"/>
      <c r="AI199" s="153"/>
      <c r="AJ199" s="153"/>
      <c r="AK199" s="153"/>
      <c r="AL199" s="153"/>
      <c r="AM199" s="153"/>
      <c r="AN199" s="153"/>
      <c r="AO199" s="153"/>
      <c r="AP199" s="153"/>
      <c r="AQ199" s="153"/>
      <c r="AR199" s="153"/>
      <c r="AS199" s="153"/>
      <c r="AT199" s="154"/>
      <c r="AU199" s="563">
        <f>SUM(AU189:AX198)</f>
        <v>0</v>
      </c>
      <c r="AV199" s="564"/>
      <c r="AW199" s="564"/>
      <c r="AX199" s="566"/>
    </row>
    <row r="200" spans="1:50" ht="30" hidden="1" customHeight="1" x14ac:dyDescent="0.15">
      <c r="A200" s="700"/>
      <c r="B200" s="701"/>
      <c r="C200" s="701"/>
      <c r="D200" s="701"/>
      <c r="E200" s="701"/>
      <c r="F200" s="702"/>
      <c r="G200" s="372" t="s">
        <v>347</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382</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hidden="1" customHeight="1" x14ac:dyDescent="0.15">
      <c r="A201" s="700"/>
      <c r="B201" s="701"/>
      <c r="C201" s="701"/>
      <c r="D201" s="701"/>
      <c r="E201" s="701"/>
      <c r="F201" s="702"/>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75"/>
    </row>
    <row r="202" spans="1:50" ht="24.75" hidden="1" customHeight="1" x14ac:dyDescent="0.15">
      <c r="A202" s="700"/>
      <c r="B202" s="701"/>
      <c r="C202" s="701"/>
      <c r="D202" s="701"/>
      <c r="E202" s="701"/>
      <c r="F202" s="702"/>
      <c r="G202" s="357"/>
      <c r="H202" s="358"/>
      <c r="I202" s="358"/>
      <c r="J202" s="358"/>
      <c r="K202" s="359"/>
      <c r="L202" s="360"/>
      <c r="M202" s="361"/>
      <c r="N202" s="361"/>
      <c r="O202" s="361"/>
      <c r="P202" s="361"/>
      <c r="Q202" s="361"/>
      <c r="R202" s="361"/>
      <c r="S202" s="361"/>
      <c r="T202" s="361"/>
      <c r="U202" s="361"/>
      <c r="V202" s="361"/>
      <c r="W202" s="361"/>
      <c r="X202" s="362"/>
      <c r="Y202" s="392"/>
      <c r="Z202" s="393"/>
      <c r="AA202" s="393"/>
      <c r="AB202" s="394"/>
      <c r="AC202" s="357"/>
      <c r="AD202" s="358"/>
      <c r="AE202" s="358"/>
      <c r="AF202" s="358"/>
      <c r="AG202" s="359"/>
      <c r="AH202" s="360"/>
      <c r="AI202" s="361"/>
      <c r="AJ202" s="361"/>
      <c r="AK202" s="361"/>
      <c r="AL202" s="361"/>
      <c r="AM202" s="361"/>
      <c r="AN202" s="361"/>
      <c r="AO202" s="361"/>
      <c r="AP202" s="361"/>
      <c r="AQ202" s="361"/>
      <c r="AR202" s="361"/>
      <c r="AS202" s="361"/>
      <c r="AT202" s="362"/>
      <c r="AU202" s="392"/>
      <c r="AV202" s="393"/>
      <c r="AW202" s="393"/>
      <c r="AX202" s="476"/>
    </row>
    <row r="203" spans="1:50" ht="24.75" hidden="1" customHeight="1" x14ac:dyDescent="0.15">
      <c r="A203" s="700"/>
      <c r="B203" s="701"/>
      <c r="C203" s="701"/>
      <c r="D203" s="701"/>
      <c r="E203" s="701"/>
      <c r="F203" s="702"/>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59"/>
    </row>
    <row r="204" spans="1:50" ht="24.75" hidden="1" customHeight="1" x14ac:dyDescent="0.15">
      <c r="A204" s="700"/>
      <c r="B204" s="701"/>
      <c r="C204" s="701"/>
      <c r="D204" s="701"/>
      <c r="E204" s="701"/>
      <c r="F204" s="702"/>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59"/>
    </row>
    <row r="205" spans="1:50" ht="24.75" hidden="1" customHeight="1" x14ac:dyDescent="0.15">
      <c r="A205" s="700"/>
      <c r="B205" s="701"/>
      <c r="C205" s="701"/>
      <c r="D205" s="701"/>
      <c r="E205" s="701"/>
      <c r="F205" s="702"/>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59"/>
    </row>
    <row r="206" spans="1:50" ht="24.75" hidden="1" customHeight="1" x14ac:dyDescent="0.15">
      <c r="A206" s="700"/>
      <c r="B206" s="701"/>
      <c r="C206" s="701"/>
      <c r="D206" s="701"/>
      <c r="E206" s="701"/>
      <c r="F206" s="702"/>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59"/>
    </row>
    <row r="207" spans="1:50" ht="24.75" hidden="1" customHeight="1" x14ac:dyDescent="0.15">
      <c r="A207" s="700"/>
      <c r="B207" s="701"/>
      <c r="C207" s="701"/>
      <c r="D207" s="701"/>
      <c r="E207" s="701"/>
      <c r="F207" s="702"/>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9"/>
    </row>
    <row r="208" spans="1:50" ht="24.75" hidden="1" customHeight="1" x14ac:dyDescent="0.15">
      <c r="A208" s="700"/>
      <c r="B208" s="701"/>
      <c r="C208" s="701"/>
      <c r="D208" s="701"/>
      <c r="E208" s="701"/>
      <c r="F208" s="702"/>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9"/>
    </row>
    <row r="209" spans="1:50" ht="24.75" hidden="1" customHeight="1" x14ac:dyDescent="0.15">
      <c r="A209" s="700"/>
      <c r="B209" s="701"/>
      <c r="C209" s="701"/>
      <c r="D209" s="701"/>
      <c r="E209" s="701"/>
      <c r="F209" s="702"/>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9"/>
    </row>
    <row r="210" spans="1:50" ht="24.75" hidden="1" customHeight="1" x14ac:dyDescent="0.15">
      <c r="A210" s="700"/>
      <c r="B210" s="701"/>
      <c r="C210" s="701"/>
      <c r="D210" s="701"/>
      <c r="E210" s="701"/>
      <c r="F210" s="702"/>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9"/>
    </row>
    <row r="211" spans="1:50" ht="24.75" hidden="1" customHeight="1" x14ac:dyDescent="0.15">
      <c r="A211" s="700"/>
      <c r="B211" s="701"/>
      <c r="C211" s="701"/>
      <c r="D211" s="701"/>
      <c r="E211" s="701"/>
      <c r="F211" s="702"/>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9"/>
    </row>
    <row r="212" spans="1:50" ht="24.75" hidden="1" customHeight="1" thickBot="1" x14ac:dyDescent="0.2">
      <c r="A212" s="703"/>
      <c r="B212" s="704"/>
      <c r="C212" s="704"/>
      <c r="D212" s="704"/>
      <c r="E212" s="704"/>
      <c r="F212" s="705"/>
      <c r="G212" s="688" t="s">
        <v>22</v>
      </c>
      <c r="H212" s="689"/>
      <c r="I212" s="689"/>
      <c r="J212" s="689"/>
      <c r="K212" s="689"/>
      <c r="L212" s="690"/>
      <c r="M212" s="691"/>
      <c r="N212" s="691"/>
      <c r="O212" s="691"/>
      <c r="P212" s="691"/>
      <c r="Q212" s="691"/>
      <c r="R212" s="691"/>
      <c r="S212" s="691"/>
      <c r="T212" s="691"/>
      <c r="U212" s="691"/>
      <c r="V212" s="691"/>
      <c r="W212" s="691"/>
      <c r="X212" s="692"/>
      <c r="Y212" s="693">
        <f>SUM(Y202:AB211)</f>
        <v>0</v>
      </c>
      <c r="Z212" s="694"/>
      <c r="AA212" s="694"/>
      <c r="AB212" s="695"/>
      <c r="AC212" s="688" t="s">
        <v>22</v>
      </c>
      <c r="AD212" s="689"/>
      <c r="AE212" s="689"/>
      <c r="AF212" s="689"/>
      <c r="AG212" s="689"/>
      <c r="AH212" s="690"/>
      <c r="AI212" s="691"/>
      <c r="AJ212" s="691"/>
      <c r="AK212" s="691"/>
      <c r="AL212" s="691"/>
      <c r="AM212" s="691"/>
      <c r="AN212" s="691"/>
      <c r="AO212" s="691"/>
      <c r="AP212" s="691"/>
      <c r="AQ212" s="691"/>
      <c r="AR212" s="691"/>
      <c r="AS212" s="691"/>
      <c r="AT212" s="692"/>
      <c r="AU212" s="693">
        <f>SUM(AU202:AX211)</f>
        <v>0</v>
      </c>
      <c r="AV212" s="694"/>
      <c r="AW212" s="694"/>
      <c r="AX212" s="696"/>
    </row>
    <row r="213" spans="1:50" s="51" customFormat="1" ht="24.75" hidden="1" customHeight="1" thickBot="1" x14ac:dyDescent="0.2"/>
    <row r="214" spans="1:50" ht="30" hidden="1" customHeight="1" x14ac:dyDescent="0.15">
      <c r="A214" s="697" t="s">
        <v>34</v>
      </c>
      <c r="B214" s="698"/>
      <c r="C214" s="698"/>
      <c r="D214" s="698"/>
      <c r="E214" s="698"/>
      <c r="F214" s="699"/>
      <c r="G214" s="372" t="s">
        <v>383</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384</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hidden="1" customHeight="1" x14ac:dyDescent="0.15">
      <c r="A215" s="700"/>
      <c r="B215" s="701"/>
      <c r="C215" s="701"/>
      <c r="D215" s="701"/>
      <c r="E215" s="701"/>
      <c r="F215" s="702"/>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75"/>
    </row>
    <row r="216" spans="1:50" ht="24.75" hidden="1" customHeight="1" x14ac:dyDescent="0.15">
      <c r="A216" s="700"/>
      <c r="B216" s="701"/>
      <c r="C216" s="701"/>
      <c r="D216" s="701"/>
      <c r="E216" s="701"/>
      <c r="F216" s="702"/>
      <c r="G216" s="357"/>
      <c r="H216" s="358"/>
      <c r="I216" s="358"/>
      <c r="J216" s="358"/>
      <c r="K216" s="359"/>
      <c r="L216" s="360"/>
      <c r="M216" s="361"/>
      <c r="N216" s="361"/>
      <c r="O216" s="361"/>
      <c r="P216" s="361"/>
      <c r="Q216" s="361"/>
      <c r="R216" s="361"/>
      <c r="S216" s="361"/>
      <c r="T216" s="361"/>
      <c r="U216" s="361"/>
      <c r="V216" s="361"/>
      <c r="W216" s="361"/>
      <c r="X216" s="362"/>
      <c r="Y216" s="392"/>
      <c r="Z216" s="393"/>
      <c r="AA216" s="393"/>
      <c r="AB216" s="394"/>
      <c r="AC216" s="357"/>
      <c r="AD216" s="358"/>
      <c r="AE216" s="358"/>
      <c r="AF216" s="358"/>
      <c r="AG216" s="359"/>
      <c r="AH216" s="360"/>
      <c r="AI216" s="361"/>
      <c r="AJ216" s="361"/>
      <c r="AK216" s="361"/>
      <c r="AL216" s="361"/>
      <c r="AM216" s="361"/>
      <c r="AN216" s="361"/>
      <c r="AO216" s="361"/>
      <c r="AP216" s="361"/>
      <c r="AQ216" s="361"/>
      <c r="AR216" s="361"/>
      <c r="AS216" s="361"/>
      <c r="AT216" s="362"/>
      <c r="AU216" s="392"/>
      <c r="AV216" s="393"/>
      <c r="AW216" s="393"/>
      <c r="AX216" s="476"/>
    </row>
    <row r="217" spans="1:50" ht="24.75" hidden="1" customHeight="1" x14ac:dyDescent="0.15">
      <c r="A217" s="700"/>
      <c r="B217" s="701"/>
      <c r="C217" s="701"/>
      <c r="D217" s="701"/>
      <c r="E217" s="701"/>
      <c r="F217" s="702"/>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59"/>
    </row>
    <row r="218" spans="1:50" ht="24.75" hidden="1" customHeight="1" x14ac:dyDescent="0.15">
      <c r="A218" s="700"/>
      <c r="B218" s="701"/>
      <c r="C218" s="701"/>
      <c r="D218" s="701"/>
      <c r="E218" s="701"/>
      <c r="F218" s="702"/>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59"/>
    </row>
    <row r="219" spans="1:50" ht="24.75" hidden="1" customHeight="1" x14ac:dyDescent="0.15">
      <c r="A219" s="700"/>
      <c r="B219" s="701"/>
      <c r="C219" s="701"/>
      <c r="D219" s="701"/>
      <c r="E219" s="701"/>
      <c r="F219" s="702"/>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59"/>
    </row>
    <row r="220" spans="1:50" ht="24.75" hidden="1" customHeight="1" x14ac:dyDescent="0.15">
      <c r="A220" s="700"/>
      <c r="B220" s="701"/>
      <c r="C220" s="701"/>
      <c r="D220" s="701"/>
      <c r="E220" s="701"/>
      <c r="F220" s="702"/>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9"/>
    </row>
    <row r="221" spans="1:50" ht="24.75" hidden="1" customHeight="1" x14ac:dyDescent="0.15">
      <c r="A221" s="700"/>
      <c r="B221" s="701"/>
      <c r="C221" s="701"/>
      <c r="D221" s="701"/>
      <c r="E221" s="701"/>
      <c r="F221" s="702"/>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9"/>
    </row>
    <row r="222" spans="1:50" ht="24.75" hidden="1" customHeight="1" x14ac:dyDescent="0.15">
      <c r="A222" s="700"/>
      <c r="B222" s="701"/>
      <c r="C222" s="701"/>
      <c r="D222" s="701"/>
      <c r="E222" s="701"/>
      <c r="F222" s="702"/>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9"/>
    </row>
    <row r="223" spans="1:50" ht="24.75" hidden="1" customHeight="1" x14ac:dyDescent="0.15">
      <c r="A223" s="700"/>
      <c r="B223" s="701"/>
      <c r="C223" s="701"/>
      <c r="D223" s="701"/>
      <c r="E223" s="701"/>
      <c r="F223" s="702"/>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9"/>
    </row>
    <row r="224" spans="1:50" ht="24.75" hidden="1" customHeight="1" x14ac:dyDescent="0.15">
      <c r="A224" s="700"/>
      <c r="B224" s="701"/>
      <c r="C224" s="701"/>
      <c r="D224" s="701"/>
      <c r="E224" s="701"/>
      <c r="F224" s="702"/>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9"/>
    </row>
    <row r="225" spans="1:50" ht="24.75" hidden="1" customHeight="1" x14ac:dyDescent="0.15">
      <c r="A225" s="700"/>
      <c r="B225" s="701"/>
      <c r="C225" s="701"/>
      <c r="D225" s="701"/>
      <c r="E225" s="701"/>
      <c r="F225" s="702"/>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9"/>
    </row>
    <row r="226" spans="1:50" ht="24.75" hidden="1" customHeight="1" thickBot="1" x14ac:dyDescent="0.2">
      <c r="A226" s="700"/>
      <c r="B226" s="701"/>
      <c r="C226" s="701"/>
      <c r="D226" s="701"/>
      <c r="E226" s="701"/>
      <c r="F226" s="702"/>
      <c r="G226" s="560" t="s">
        <v>22</v>
      </c>
      <c r="H226" s="561"/>
      <c r="I226" s="561"/>
      <c r="J226" s="561"/>
      <c r="K226" s="561"/>
      <c r="L226" s="562"/>
      <c r="M226" s="153"/>
      <c r="N226" s="153"/>
      <c r="O226" s="153"/>
      <c r="P226" s="153"/>
      <c r="Q226" s="153"/>
      <c r="R226" s="153"/>
      <c r="S226" s="153"/>
      <c r="T226" s="153"/>
      <c r="U226" s="153"/>
      <c r="V226" s="153"/>
      <c r="W226" s="153"/>
      <c r="X226" s="154"/>
      <c r="Y226" s="563">
        <f>SUM(Y216:AB225)</f>
        <v>0</v>
      </c>
      <c r="Z226" s="564"/>
      <c r="AA226" s="564"/>
      <c r="AB226" s="565"/>
      <c r="AC226" s="560" t="s">
        <v>22</v>
      </c>
      <c r="AD226" s="561"/>
      <c r="AE226" s="561"/>
      <c r="AF226" s="561"/>
      <c r="AG226" s="561"/>
      <c r="AH226" s="562"/>
      <c r="AI226" s="153"/>
      <c r="AJ226" s="153"/>
      <c r="AK226" s="153"/>
      <c r="AL226" s="153"/>
      <c r="AM226" s="153"/>
      <c r="AN226" s="153"/>
      <c r="AO226" s="153"/>
      <c r="AP226" s="153"/>
      <c r="AQ226" s="153"/>
      <c r="AR226" s="153"/>
      <c r="AS226" s="153"/>
      <c r="AT226" s="154"/>
      <c r="AU226" s="563">
        <f>SUM(AU216:AX225)</f>
        <v>0</v>
      </c>
      <c r="AV226" s="564"/>
      <c r="AW226" s="564"/>
      <c r="AX226" s="566"/>
    </row>
    <row r="227" spans="1:50" ht="30" hidden="1" customHeight="1" x14ac:dyDescent="0.15">
      <c r="A227" s="700"/>
      <c r="B227" s="701"/>
      <c r="C227" s="701"/>
      <c r="D227" s="701"/>
      <c r="E227" s="701"/>
      <c r="F227" s="702"/>
      <c r="G227" s="372" t="s">
        <v>385</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386</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hidden="1" customHeight="1" x14ac:dyDescent="0.15">
      <c r="A228" s="700"/>
      <c r="B228" s="701"/>
      <c r="C228" s="701"/>
      <c r="D228" s="701"/>
      <c r="E228" s="701"/>
      <c r="F228" s="702"/>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75"/>
    </row>
    <row r="229" spans="1:50" ht="24.75" hidden="1" customHeight="1" x14ac:dyDescent="0.15">
      <c r="A229" s="700"/>
      <c r="B229" s="701"/>
      <c r="C229" s="701"/>
      <c r="D229" s="701"/>
      <c r="E229" s="701"/>
      <c r="F229" s="702"/>
      <c r="G229" s="357"/>
      <c r="H229" s="358"/>
      <c r="I229" s="358"/>
      <c r="J229" s="358"/>
      <c r="K229" s="359"/>
      <c r="L229" s="360"/>
      <c r="M229" s="361"/>
      <c r="N229" s="361"/>
      <c r="O229" s="361"/>
      <c r="P229" s="361"/>
      <c r="Q229" s="361"/>
      <c r="R229" s="361"/>
      <c r="S229" s="361"/>
      <c r="T229" s="361"/>
      <c r="U229" s="361"/>
      <c r="V229" s="361"/>
      <c r="W229" s="361"/>
      <c r="X229" s="362"/>
      <c r="Y229" s="392"/>
      <c r="Z229" s="393"/>
      <c r="AA229" s="393"/>
      <c r="AB229" s="394"/>
      <c r="AC229" s="357"/>
      <c r="AD229" s="358"/>
      <c r="AE229" s="358"/>
      <c r="AF229" s="358"/>
      <c r="AG229" s="359"/>
      <c r="AH229" s="360"/>
      <c r="AI229" s="361"/>
      <c r="AJ229" s="361"/>
      <c r="AK229" s="361"/>
      <c r="AL229" s="361"/>
      <c r="AM229" s="361"/>
      <c r="AN229" s="361"/>
      <c r="AO229" s="361"/>
      <c r="AP229" s="361"/>
      <c r="AQ229" s="361"/>
      <c r="AR229" s="361"/>
      <c r="AS229" s="361"/>
      <c r="AT229" s="362"/>
      <c r="AU229" s="392"/>
      <c r="AV229" s="393"/>
      <c r="AW229" s="393"/>
      <c r="AX229" s="476"/>
    </row>
    <row r="230" spans="1:50" ht="24.75" hidden="1" customHeight="1" x14ac:dyDescent="0.15">
      <c r="A230" s="700"/>
      <c r="B230" s="701"/>
      <c r="C230" s="701"/>
      <c r="D230" s="701"/>
      <c r="E230" s="701"/>
      <c r="F230" s="702"/>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59"/>
    </row>
    <row r="231" spans="1:50" ht="24.75" hidden="1" customHeight="1" x14ac:dyDescent="0.15">
      <c r="A231" s="700"/>
      <c r="B231" s="701"/>
      <c r="C231" s="701"/>
      <c r="D231" s="701"/>
      <c r="E231" s="701"/>
      <c r="F231" s="702"/>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59"/>
    </row>
    <row r="232" spans="1:50" ht="24.75" hidden="1" customHeight="1" x14ac:dyDescent="0.15">
      <c r="A232" s="700"/>
      <c r="B232" s="701"/>
      <c r="C232" s="701"/>
      <c r="D232" s="701"/>
      <c r="E232" s="701"/>
      <c r="F232" s="702"/>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59"/>
    </row>
    <row r="233" spans="1:50" ht="24.75" hidden="1" customHeight="1" x14ac:dyDescent="0.15">
      <c r="A233" s="700"/>
      <c r="B233" s="701"/>
      <c r="C233" s="701"/>
      <c r="D233" s="701"/>
      <c r="E233" s="701"/>
      <c r="F233" s="702"/>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59"/>
    </row>
    <row r="234" spans="1:50" ht="24.75" hidden="1" customHeight="1" x14ac:dyDescent="0.15">
      <c r="A234" s="700"/>
      <c r="B234" s="701"/>
      <c r="C234" s="701"/>
      <c r="D234" s="701"/>
      <c r="E234" s="701"/>
      <c r="F234" s="702"/>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59"/>
    </row>
    <row r="235" spans="1:50" ht="24.75" hidden="1" customHeight="1" x14ac:dyDescent="0.15">
      <c r="A235" s="700"/>
      <c r="B235" s="701"/>
      <c r="C235" s="701"/>
      <c r="D235" s="701"/>
      <c r="E235" s="701"/>
      <c r="F235" s="702"/>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59"/>
    </row>
    <row r="236" spans="1:50" ht="24.75" hidden="1" customHeight="1" x14ac:dyDescent="0.15">
      <c r="A236" s="700"/>
      <c r="B236" s="701"/>
      <c r="C236" s="701"/>
      <c r="D236" s="701"/>
      <c r="E236" s="701"/>
      <c r="F236" s="702"/>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59"/>
    </row>
    <row r="237" spans="1:50" ht="24.75" hidden="1" customHeight="1" x14ac:dyDescent="0.15">
      <c r="A237" s="700"/>
      <c r="B237" s="701"/>
      <c r="C237" s="701"/>
      <c r="D237" s="701"/>
      <c r="E237" s="701"/>
      <c r="F237" s="702"/>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59"/>
    </row>
    <row r="238" spans="1:50" ht="24.75" hidden="1" customHeight="1" x14ac:dyDescent="0.15">
      <c r="A238" s="700"/>
      <c r="B238" s="701"/>
      <c r="C238" s="701"/>
      <c r="D238" s="701"/>
      <c r="E238" s="701"/>
      <c r="F238" s="702"/>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59"/>
    </row>
    <row r="239" spans="1:50" ht="24.75" hidden="1" customHeight="1" thickBot="1" x14ac:dyDescent="0.2">
      <c r="A239" s="700"/>
      <c r="B239" s="701"/>
      <c r="C239" s="701"/>
      <c r="D239" s="701"/>
      <c r="E239" s="701"/>
      <c r="F239" s="702"/>
      <c r="G239" s="560" t="s">
        <v>22</v>
      </c>
      <c r="H239" s="561"/>
      <c r="I239" s="561"/>
      <c r="J239" s="561"/>
      <c r="K239" s="561"/>
      <c r="L239" s="562"/>
      <c r="M239" s="153"/>
      <c r="N239" s="153"/>
      <c r="O239" s="153"/>
      <c r="P239" s="153"/>
      <c r="Q239" s="153"/>
      <c r="R239" s="153"/>
      <c r="S239" s="153"/>
      <c r="T239" s="153"/>
      <c r="U239" s="153"/>
      <c r="V239" s="153"/>
      <c r="W239" s="153"/>
      <c r="X239" s="154"/>
      <c r="Y239" s="563">
        <f>SUM(Y229:AB238)</f>
        <v>0</v>
      </c>
      <c r="Z239" s="564"/>
      <c r="AA239" s="564"/>
      <c r="AB239" s="565"/>
      <c r="AC239" s="560" t="s">
        <v>22</v>
      </c>
      <c r="AD239" s="561"/>
      <c r="AE239" s="561"/>
      <c r="AF239" s="561"/>
      <c r="AG239" s="561"/>
      <c r="AH239" s="562"/>
      <c r="AI239" s="153"/>
      <c r="AJ239" s="153"/>
      <c r="AK239" s="153"/>
      <c r="AL239" s="153"/>
      <c r="AM239" s="153"/>
      <c r="AN239" s="153"/>
      <c r="AO239" s="153"/>
      <c r="AP239" s="153"/>
      <c r="AQ239" s="153"/>
      <c r="AR239" s="153"/>
      <c r="AS239" s="153"/>
      <c r="AT239" s="154"/>
      <c r="AU239" s="563">
        <f>SUM(AU229:AX238)</f>
        <v>0</v>
      </c>
      <c r="AV239" s="564"/>
      <c r="AW239" s="564"/>
      <c r="AX239" s="566"/>
    </row>
    <row r="240" spans="1:50" ht="30" hidden="1" customHeight="1" x14ac:dyDescent="0.15">
      <c r="A240" s="700"/>
      <c r="B240" s="701"/>
      <c r="C240" s="701"/>
      <c r="D240" s="701"/>
      <c r="E240" s="701"/>
      <c r="F240" s="702"/>
      <c r="G240" s="372" t="s">
        <v>387</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388</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hidden="1" customHeight="1" x14ac:dyDescent="0.15">
      <c r="A241" s="700"/>
      <c r="B241" s="701"/>
      <c r="C241" s="701"/>
      <c r="D241" s="701"/>
      <c r="E241" s="701"/>
      <c r="F241" s="702"/>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75"/>
    </row>
    <row r="242" spans="1:50" ht="24.75" hidden="1" customHeight="1" x14ac:dyDescent="0.15">
      <c r="A242" s="700"/>
      <c r="B242" s="701"/>
      <c r="C242" s="701"/>
      <c r="D242" s="701"/>
      <c r="E242" s="701"/>
      <c r="F242" s="702"/>
      <c r="G242" s="357"/>
      <c r="H242" s="358"/>
      <c r="I242" s="358"/>
      <c r="J242" s="358"/>
      <c r="K242" s="359"/>
      <c r="L242" s="360"/>
      <c r="M242" s="361"/>
      <c r="N242" s="361"/>
      <c r="O242" s="361"/>
      <c r="P242" s="361"/>
      <c r="Q242" s="361"/>
      <c r="R242" s="361"/>
      <c r="S242" s="361"/>
      <c r="T242" s="361"/>
      <c r="U242" s="361"/>
      <c r="V242" s="361"/>
      <c r="W242" s="361"/>
      <c r="X242" s="362"/>
      <c r="Y242" s="392"/>
      <c r="Z242" s="393"/>
      <c r="AA242" s="393"/>
      <c r="AB242" s="394"/>
      <c r="AC242" s="357"/>
      <c r="AD242" s="358"/>
      <c r="AE242" s="358"/>
      <c r="AF242" s="358"/>
      <c r="AG242" s="359"/>
      <c r="AH242" s="360"/>
      <c r="AI242" s="361"/>
      <c r="AJ242" s="361"/>
      <c r="AK242" s="361"/>
      <c r="AL242" s="361"/>
      <c r="AM242" s="361"/>
      <c r="AN242" s="361"/>
      <c r="AO242" s="361"/>
      <c r="AP242" s="361"/>
      <c r="AQ242" s="361"/>
      <c r="AR242" s="361"/>
      <c r="AS242" s="361"/>
      <c r="AT242" s="362"/>
      <c r="AU242" s="392"/>
      <c r="AV242" s="393"/>
      <c r="AW242" s="393"/>
      <c r="AX242" s="476"/>
    </row>
    <row r="243" spans="1:50" ht="24.75" hidden="1" customHeight="1" x14ac:dyDescent="0.15">
      <c r="A243" s="700"/>
      <c r="B243" s="701"/>
      <c r="C243" s="701"/>
      <c r="D243" s="701"/>
      <c r="E243" s="701"/>
      <c r="F243" s="702"/>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59"/>
    </row>
    <row r="244" spans="1:50" ht="24.75" hidden="1" customHeight="1" x14ac:dyDescent="0.15">
      <c r="A244" s="700"/>
      <c r="B244" s="701"/>
      <c r="C244" s="701"/>
      <c r="D244" s="701"/>
      <c r="E244" s="701"/>
      <c r="F244" s="702"/>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59"/>
    </row>
    <row r="245" spans="1:50" ht="24.75" hidden="1" customHeight="1" x14ac:dyDescent="0.15">
      <c r="A245" s="700"/>
      <c r="B245" s="701"/>
      <c r="C245" s="701"/>
      <c r="D245" s="701"/>
      <c r="E245" s="701"/>
      <c r="F245" s="702"/>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59"/>
    </row>
    <row r="246" spans="1:50" ht="24.75" hidden="1" customHeight="1" x14ac:dyDescent="0.15">
      <c r="A246" s="700"/>
      <c r="B246" s="701"/>
      <c r="C246" s="701"/>
      <c r="D246" s="701"/>
      <c r="E246" s="701"/>
      <c r="F246" s="702"/>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59"/>
    </row>
    <row r="247" spans="1:50" ht="24.75" hidden="1" customHeight="1" x14ac:dyDescent="0.15">
      <c r="A247" s="700"/>
      <c r="B247" s="701"/>
      <c r="C247" s="701"/>
      <c r="D247" s="701"/>
      <c r="E247" s="701"/>
      <c r="F247" s="702"/>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59"/>
    </row>
    <row r="248" spans="1:50" ht="24.75" hidden="1" customHeight="1" x14ac:dyDescent="0.15">
      <c r="A248" s="700"/>
      <c r="B248" s="701"/>
      <c r="C248" s="701"/>
      <c r="D248" s="701"/>
      <c r="E248" s="701"/>
      <c r="F248" s="702"/>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59"/>
    </row>
    <row r="249" spans="1:50" ht="24.75" hidden="1" customHeight="1" x14ac:dyDescent="0.15">
      <c r="A249" s="700"/>
      <c r="B249" s="701"/>
      <c r="C249" s="701"/>
      <c r="D249" s="701"/>
      <c r="E249" s="701"/>
      <c r="F249" s="702"/>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59"/>
    </row>
    <row r="250" spans="1:50" ht="24.75" hidden="1" customHeight="1" x14ac:dyDescent="0.15">
      <c r="A250" s="700"/>
      <c r="B250" s="701"/>
      <c r="C250" s="701"/>
      <c r="D250" s="701"/>
      <c r="E250" s="701"/>
      <c r="F250" s="702"/>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59"/>
    </row>
    <row r="251" spans="1:50" ht="24.75" hidden="1" customHeight="1" x14ac:dyDescent="0.15">
      <c r="A251" s="700"/>
      <c r="B251" s="701"/>
      <c r="C251" s="701"/>
      <c r="D251" s="701"/>
      <c r="E251" s="701"/>
      <c r="F251" s="702"/>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59"/>
    </row>
    <row r="252" spans="1:50" ht="24.75" hidden="1" customHeight="1" thickBot="1" x14ac:dyDescent="0.2">
      <c r="A252" s="700"/>
      <c r="B252" s="701"/>
      <c r="C252" s="701"/>
      <c r="D252" s="701"/>
      <c r="E252" s="701"/>
      <c r="F252" s="702"/>
      <c r="G252" s="560" t="s">
        <v>22</v>
      </c>
      <c r="H252" s="561"/>
      <c r="I252" s="561"/>
      <c r="J252" s="561"/>
      <c r="K252" s="561"/>
      <c r="L252" s="562"/>
      <c r="M252" s="153"/>
      <c r="N252" s="153"/>
      <c r="O252" s="153"/>
      <c r="P252" s="153"/>
      <c r="Q252" s="153"/>
      <c r="R252" s="153"/>
      <c r="S252" s="153"/>
      <c r="T252" s="153"/>
      <c r="U252" s="153"/>
      <c r="V252" s="153"/>
      <c r="W252" s="153"/>
      <c r="X252" s="154"/>
      <c r="Y252" s="563">
        <f>SUM(Y242:AB251)</f>
        <v>0</v>
      </c>
      <c r="Z252" s="564"/>
      <c r="AA252" s="564"/>
      <c r="AB252" s="565"/>
      <c r="AC252" s="560" t="s">
        <v>22</v>
      </c>
      <c r="AD252" s="561"/>
      <c r="AE252" s="561"/>
      <c r="AF252" s="561"/>
      <c r="AG252" s="561"/>
      <c r="AH252" s="562"/>
      <c r="AI252" s="153"/>
      <c r="AJ252" s="153"/>
      <c r="AK252" s="153"/>
      <c r="AL252" s="153"/>
      <c r="AM252" s="153"/>
      <c r="AN252" s="153"/>
      <c r="AO252" s="153"/>
      <c r="AP252" s="153"/>
      <c r="AQ252" s="153"/>
      <c r="AR252" s="153"/>
      <c r="AS252" s="153"/>
      <c r="AT252" s="154"/>
      <c r="AU252" s="563">
        <f>SUM(AU242:AX251)</f>
        <v>0</v>
      </c>
      <c r="AV252" s="564"/>
      <c r="AW252" s="564"/>
      <c r="AX252" s="566"/>
    </row>
    <row r="253" spans="1:50" ht="30" hidden="1" customHeight="1" x14ac:dyDescent="0.15">
      <c r="A253" s="700"/>
      <c r="B253" s="701"/>
      <c r="C253" s="701"/>
      <c r="D253" s="701"/>
      <c r="E253" s="701"/>
      <c r="F253" s="702"/>
      <c r="G253" s="372" t="s">
        <v>389</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390</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hidden="1" customHeight="1" x14ac:dyDescent="0.15">
      <c r="A254" s="700"/>
      <c r="B254" s="701"/>
      <c r="C254" s="701"/>
      <c r="D254" s="701"/>
      <c r="E254" s="701"/>
      <c r="F254" s="702"/>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75"/>
    </row>
    <row r="255" spans="1:50" ht="24.75" hidden="1" customHeight="1" x14ac:dyDescent="0.15">
      <c r="A255" s="700"/>
      <c r="B255" s="701"/>
      <c r="C255" s="701"/>
      <c r="D255" s="701"/>
      <c r="E255" s="701"/>
      <c r="F255" s="702"/>
      <c r="G255" s="357"/>
      <c r="H255" s="358"/>
      <c r="I255" s="358"/>
      <c r="J255" s="358"/>
      <c r="K255" s="359"/>
      <c r="L255" s="360"/>
      <c r="M255" s="361"/>
      <c r="N255" s="361"/>
      <c r="O255" s="361"/>
      <c r="P255" s="361"/>
      <c r="Q255" s="361"/>
      <c r="R255" s="361"/>
      <c r="S255" s="361"/>
      <c r="T255" s="361"/>
      <c r="U255" s="361"/>
      <c r="V255" s="361"/>
      <c r="W255" s="361"/>
      <c r="X255" s="362"/>
      <c r="Y255" s="392"/>
      <c r="Z255" s="393"/>
      <c r="AA255" s="393"/>
      <c r="AB255" s="394"/>
      <c r="AC255" s="357"/>
      <c r="AD255" s="358"/>
      <c r="AE255" s="358"/>
      <c r="AF255" s="358"/>
      <c r="AG255" s="359"/>
      <c r="AH255" s="360"/>
      <c r="AI255" s="361"/>
      <c r="AJ255" s="361"/>
      <c r="AK255" s="361"/>
      <c r="AL255" s="361"/>
      <c r="AM255" s="361"/>
      <c r="AN255" s="361"/>
      <c r="AO255" s="361"/>
      <c r="AP255" s="361"/>
      <c r="AQ255" s="361"/>
      <c r="AR255" s="361"/>
      <c r="AS255" s="361"/>
      <c r="AT255" s="362"/>
      <c r="AU255" s="392"/>
      <c r="AV255" s="393"/>
      <c r="AW255" s="393"/>
      <c r="AX255" s="476"/>
    </row>
    <row r="256" spans="1:50" ht="24.75" hidden="1" customHeight="1" x14ac:dyDescent="0.15">
      <c r="A256" s="700"/>
      <c r="B256" s="701"/>
      <c r="C256" s="701"/>
      <c r="D256" s="701"/>
      <c r="E256" s="701"/>
      <c r="F256" s="702"/>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59"/>
    </row>
    <row r="257" spans="1:50" ht="24.75" hidden="1" customHeight="1" x14ac:dyDescent="0.15">
      <c r="A257" s="700"/>
      <c r="B257" s="701"/>
      <c r="C257" s="701"/>
      <c r="D257" s="701"/>
      <c r="E257" s="701"/>
      <c r="F257" s="702"/>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59"/>
    </row>
    <row r="258" spans="1:50" ht="24.75" hidden="1" customHeight="1" x14ac:dyDescent="0.15">
      <c r="A258" s="700"/>
      <c r="B258" s="701"/>
      <c r="C258" s="701"/>
      <c r="D258" s="701"/>
      <c r="E258" s="701"/>
      <c r="F258" s="702"/>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59"/>
    </row>
    <row r="259" spans="1:50" ht="24.75" hidden="1" customHeight="1" x14ac:dyDescent="0.15">
      <c r="A259" s="700"/>
      <c r="B259" s="701"/>
      <c r="C259" s="701"/>
      <c r="D259" s="701"/>
      <c r="E259" s="701"/>
      <c r="F259" s="702"/>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59"/>
    </row>
    <row r="260" spans="1:50" ht="24.75" hidden="1" customHeight="1" x14ac:dyDescent="0.15">
      <c r="A260" s="700"/>
      <c r="B260" s="701"/>
      <c r="C260" s="701"/>
      <c r="D260" s="701"/>
      <c r="E260" s="701"/>
      <c r="F260" s="702"/>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59"/>
    </row>
    <row r="261" spans="1:50" ht="24.75" hidden="1" customHeight="1" x14ac:dyDescent="0.15">
      <c r="A261" s="700"/>
      <c r="B261" s="701"/>
      <c r="C261" s="701"/>
      <c r="D261" s="701"/>
      <c r="E261" s="701"/>
      <c r="F261" s="702"/>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59"/>
    </row>
    <row r="262" spans="1:50" ht="24.75" hidden="1" customHeight="1" x14ac:dyDescent="0.15">
      <c r="A262" s="700"/>
      <c r="B262" s="701"/>
      <c r="C262" s="701"/>
      <c r="D262" s="701"/>
      <c r="E262" s="701"/>
      <c r="F262" s="702"/>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59"/>
    </row>
    <row r="263" spans="1:50" ht="24.75" hidden="1" customHeight="1" x14ac:dyDescent="0.15">
      <c r="A263" s="700"/>
      <c r="B263" s="701"/>
      <c r="C263" s="701"/>
      <c r="D263" s="701"/>
      <c r="E263" s="701"/>
      <c r="F263" s="702"/>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59"/>
    </row>
    <row r="264" spans="1:50" ht="24.75" hidden="1" customHeight="1" x14ac:dyDescent="0.15">
      <c r="A264" s="700"/>
      <c r="B264" s="701"/>
      <c r="C264" s="701"/>
      <c r="D264" s="701"/>
      <c r="E264" s="701"/>
      <c r="F264" s="702"/>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59"/>
    </row>
    <row r="265" spans="1:50" ht="24.75" hidden="1" customHeight="1" thickBot="1" x14ac:dyDescent="0.2">
      <c r="A265" s="703"/>
      <c r="B265" s="704"/>
      <c r="C265" s="704"/>
      <c r="D265" s="704"/>
      <c r="E265" s="704"/>
      <c r="F265" s="705"/>
      <c r="G265" s="688" t="s">
        <v>22</v>
      </c>
      <c r="H265" s="689"/>
      <c r="I265" s="689"/>
      <c r="J265" s="689"/>
      <c r="K265" s="689"/>
      <c r="L265" s="690"/>
      <c r="M265" s="691"/>
      <c r="N265" s="691"/>
      <c r="O265" s="691"/>
      <c r="P265" s="691"/>
      <c r="Q265" s="691"/>
      <c r="R265" s="691"/>
      <c r="S265" s="691"/>
      <c r="T265" s="691"/>
      <c r="U265" s="691"/>
      <c r="V265" s="691"/>
      <c r="W265" s="691"/>
      <c r="X265" s="692"/>
      <c r="Y265" s="693">
        <f>SUM(Y255:AB264)</f>
        <v>0</v>
      </c>
      <c r="Z265" s="694"/>
      <c r="AA265" s="694"/>
      <c r="AB265" s="695"/>
      <c r="AC265" s="688" t="s">
        <v>22</v>
      </c>
      <c r="AD265" s="689"/>
      <c r="AE265" s="689"/>
      <c r="AF265" s="689"/>
      <c r="AG265" s="689"/>
      <c r="AH265" s="690"/>
      <c r="AI265" s="691"/>
      <c r="AJ265" s="691"/>
      <c r="AK265" s="691"/>
      <c r="AL265" s="691"/>
      <c r="AM265" s="691"/>
      <c r="AN265" s="691"/>
      <c r="AO265" s="691"/>
      <c r="AP265" s="691"/>
      <c r="AQ265" s="691"/>
      <c r="AR265" s="691"/>
      <c r="AS265" s="691"/>
      <c r="AT265" s="692"/>
      <c r="AU265" s="693">
        <f>SUM(AU255:AX264)</f>
        <v>0</v>
      </c>
      <c r="AV265" s="694"/>
      <c r="AW265" s="694"/>
      <c r="AX265" s="69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43" priority="283">
      <formula>IF(RIGHT(TEXT(Y5,"0.#"),1)=".",FALSE,TRUE)</formula>
    </cfRule>
    <cfRule type="expression" dxfId="242" priority="284">
      <formula>IF(RIGHT(TEXT(Y5,"0.#"),1)=".",TRUE,FALSE)</formula>
    </cfRule>
  </conditionalFormatting>
  <conditionalFormatting sqref="Y14">
    <cfRule type="expression" dxfId="241" priority="281">
      <formula>IF(RIGHT(TEXT(Y14,"0.#"),1)=".",FALSE,TRUE)</formula>
    </cfRule>
    <cfRule type="expression" dxfId="240" priority="282">
      <formula>IF(RIGHT(TEXT(Y14,"0.#"),1)=".",TRUE,FALSE)</formula>
    </cfRule>
  </conditionalFormatting>
  <conditionalFormatting sqref="Y6:Y13 Y4">
    <cfRule type="expression" dxfId="239" priority="279">
      <formula>IF(RIGHT(TEXT(Y4,"0.#"),1)=".",FALSE,TRUE)</formula>
    </cfRule>
    <cfRule type="expression" dxfId="238" priority="280">
      <formula>IF(RIGHT(TEXT(Y4,"0.#"),1)=".",TRUE,FALSE)</formula>
    </cfRule>
  </conditionalFormatting>
  <conditionalFormatting sqref="AU5">
    <cfRule type="expression" dxfId="237" priority="277">
      <formula>IF(RIGHT(TEXT(AU5,"0.#"),1)=".",FALSE,TRUE)</formula>
    </cfRule>
    <cfRule type="expression" dxfId="236" priority="278">
      <formula>IF(RIGHT(TEXT(AU5,"0.#"),1)=".",TRUE,FALSE)</formula>
    </cfRule>
  </conditionalFormatting>
  <conditionalFormatting sqref="AU14">
    <cfRule type="expression" dxfId="235" priority="275">
      <formula>IF(RIGHT(TEXT(AU14,"0.#"),1)=".",FALSE,TRUE)</formula>
    </cfRule>
    <cfRule type="expression" dxfId="234" priority="276">
      <formula>IF(RIGHT(TEXT(AU14,"0.#"),1)=".",TRUE,FALSE)</formula>
    </cfRule>
  </conditionalFormatting>
  <conditionalFormatting sqref="AU6:AU13">
    <cfRule type="expression" dxfId="233" priority="273">
      <formula>IF(RIGHT(TEXT(AU6,"0.#"),1)=".",FALSE,TRUE)</formula>
    </cfRule>
    <cfRule type="expression" dxfId="232" priority="274">
      <formula>IF(RIGHT(TEXT(AU6,"0.#"),1)=".",TRUE,FALSE)</formula>
    </cfRule>
  </conditionalFormatting>
  <conditionalFormatting sqref="Y18">
    <cfRule type="expression" dxfId="231" priority="271">
      <formula>IF(RIGHT(TEXT(Y18,"0.#"),1)=".",FALSE,TRUE)</formula>
    </cfRule>
    <cfRule type="expression" dxfId="230" priority="272">
      <formula>IF(RIGHT(TEXT(Y18,"0.#"),1)=".",TRUE,FALSE)</formula>
    </cfRule>
  </conditionalFormatting>
  <conditionalFormatting sqref="Y27">
    <cfRule type="expression" dxfId="229" priority="269">
      <formula>IF(RIGHT(TEXT(Y27,"0.#"),1)=".",FALSE,TRUE)</formula>
    </cfRule>
    <cfRule type="expression" dxfId="228" priority="270">
      <formula>IF(RIGHT(TEXT(Y27,"0.#"),1)=".",TRUE,FALSE)</formula>
    </cfRule>
  </conditionalFormatting>
  <conditionalFormatting sqref="Y19:Y26 Y17">
    <cfRule type="expression" dxfId="227" priority="267">
      <formula>IF(RIGHT(TEXT(Y17,"0.#"),1)=".",FALSE,TRUE)</formula>
    </cfRule>
    <cfRule type="expression" dxfId="226" priority="268">
      <formula>IF(RIGHT(TEXT(Y17,"0.#"),1)=".",TRUE,FALSE)</formula>
    </cfRule>
  </conditionalFormatting>
  <conditionalFormatting sqref="AU18">
    <cfRule type="expression" dxfId="225" priority="265">
      <formula>IF(RIGHT(TEXT(AU18,"0.#"),1)=".",FALSE,TRUE)</formula>
    </cfRule>
    <cfRule type="expression" dxfId="224" priority="266">
      <formula>IF(RIGHT(TEXT(AU18,"0.#"),1)=".",TRUE,FALSE)</formula>
    </cfRule>
  </conditionalFormatting>
  <conditionalFormatting sqref="AU27">
    <cfRule type="expression" dxfId="223" priority="263">
      <formula>IF(RIGHT(TEXT(AU27,"0.#"),1)=".",FALSE,TRUE)</formula>
    </cfRule>
    <cfRule type="expression" dxfId="222" priority="264">
      <formula>IF(RIGHT(TEXT(AU27,"0.#"),1)=".",TRUE,FALSE)</formula>
    </cfRule>
  </conditionalFormatting>
  <conditionalFormatting sqref="AU19:AU26">
    <cfRule type="expression" dxfId="221" priority="261">
      <formula>IF(RIGHT(TEXT(AU19,"0.#"),1)=".",FALSE,TRUE)</formula>
    </cfRule>
    <cfRule type="expression" dxfId="220" priority="262">
      <formula>IF(RIGHT(TEXT(AU19,"0.#"),1)=".",TRUE,FALSE)</formula>
    </cfRule>
  </conditionalFormatting>
  <conditionalFormatting sqref="Y31">
    <cfRule type="expression" dxfId="219" priority="259">
      <formula>IF(RIGHT(TEXT(Y31,"0.#"),1)=".",FALSE,TRUE)</formula>
    </cfRule>
    <cfRule type="expression" dxfId="218" priority="260">
      <formula>IF(RIGHT(TEXT(Y31,"0.#"),1)=".",TRUE,FALSE)</formula>
    </cfRule>
  </conditionalFormatting>
  <conditionalFormatting sqref="Y40">
    <cfRule type="expression" dxfId="217" priority="257">
      <formula>IF(RIGHT(TEXT(Y40,"0.#"),1)=".",FALSE,TRUE)</formula>
    </cfRule>
    <cfRule type="expression" dxfId="216" priority="258">
      <formula>IF(RIGHT(TEXT(Y40,"0.#"),1)=".",TRUE,FALSE)</formula>
    </cfRule>
  </conditionalFormatting>
  <conditionalFormatting sqref="Y32:Y39 Y30">
    <cfRule type="expression" dxfId="215" priority="255">
      <formula>IF(RIGHT(TEXT(Y30,"0.#"),1)=".",FALSE,TRUE)</formula>
    </cfRule>
    <cfRule type="expression" dxfId="214" priority="256">
      <formula>IF(RIGHT(TEXT(Y30,"0.#"),1)=".",TRUE,FALSE)</formula>
    </cfRule>
  </conditionalFormatting>
  <conditionalFormatting sqref="AU31">
    <cfRule type="expression" dxfId="213" priority="253">
      <formula>IF(RIGHT(TEXT(AU31,"0.#"),1)=".",FALSE,TRUE)</formula>
    </cfRule>
    <cfRule type="expression" dxfId="212" priority="254">
      <formula>IF(RIGHT(TEXT(AU31,"0.#"),1)=".",TRUE,FALSE)</formula>
    </cfRule>
  </conditionalFormatting>
  <conditionalFormatting sqref="AU40">
    <cfRule type="expression" dxfId="211" priority="251">
      <formula>IF(RIGHT(TEXT(AU40,"0.#"),1)=".",FALSE,TRUE)</formula>
    </cfRule>
    <cfRule type="expression" dxfId="210" priority="252">
      <formula>IF(RIGHT(TEXT(AU40,"0.#"),1)=".",TRUE,FALSE)</formula>
    </cfRule>
  </conditionalFormatting>
  <conditionalFormatting sqref="AU32:AU39 AU30">
    <cfRule type="expression" dxfId="209" priority="249">
      <formula>IF(RIGHT(TEXT(AU30,"0.#"),1)=".",FALSE,TRUE)</formula>
    </cfRule>
    <cfRule type="expression" dxfId="208" priority="250">
      <formula>IF(RIGHT(TEXT(AU30,"0.#"),1)=".",TRUE,FALSE)</formula>
    </cfRule>
  </conditionalFormatting>
  <conditionalFormatting sqref="Y44">
    <cfRule type="expression" dxfId="207" priority="247">
      <formula>IF(RIGHT(TEXT(Y44,"0.#"),1)=".",FALSE,TRUE)</formula>
    </cfRule>
    <cfRule type="expression" dxfId="206" priority="248">
      <formula>IF(RIGHT(TEXT(Y44,"0.#"),1)=".",TRUE,FALSE)</formula>
    </cfRule>
  </conditionalFormatting>
  <conditionalFormatting sqref="Y53">
    <cfRule type="expression" dxfId="205" priority="245">
      <formula>IF(RIGHT(TEXT(Y53,"0.#"),1)=".",FALSE,TRUE)</formula>
    </cfRule>
    <cfRule type="expression" dxfId="204" priority="246">
      <formula>IF(RIGHT(TEXT(Y53,"0.#"),1)=".",TRUE,FALSE)</formula>
    </cfRule>
  </conditionalFormatting>
  <conditionalFormatting sqref="Y45:Y52 Y43">
    <cfRule type="expression" dxfId="203" priority="243">
      <formula>IF(RIGHT(TEXT(Y43,"0.#"),1)=".",FALSE,TRUE)</formula>
    </cfRule>
    <cfRule type="expression" dxfId="202" priority="244">
      <formula>IF(RIGHT(TEXT(Y43,"0.#"),1)=".",TRUE,FALSE)</formula>
    </cfRule>
  </conditionalFormatting>
  <conditionalFormatting sqref="AU44">
    <cfRule type="expression" dxfId="201" priority="241">
      <formula>IF(RIGHT(TEXT(AU44,"0.#"),1)=".",FALSE,TRUE)</formula>
    </cfRule>
    <cfRule type="expression" dxfId="200" priority="242">
      <formula>IF(RIGHT(TEXT(AU44,"0.#"),1)=".",TRUE,FALSE)</formula>
    </cfRule>
  </conditionalFormatting>
  <conditionalFormatting sqref="AU53">
    <cfRule type="expression" dxfId="199" priority="239">
      <formula>IF(RIGHT(TEXT(AU53,"0.#"),1)=".",FALSE,TRUE)</formula>
    </cfRule>
    <cfRule type="expression" dxfId="198" priority="240">
      <formula>IF(RIGHT(TEXT(AU53,"0.#"),1)=".",TRUE,FALSE)</formula>
    </cfRule>
  </conditionalFormatting>
  <conditionalFormatting sqref="AU45:AU52 AU43">
    <cfRule type="expression" dxfId="197" priority="237">
      <formula>IF(RIGHT(TEXT(AU43,"0.#"),1)=".",FALSE,TRUE)</formula>
    </cfRule>
    <cfRule type="expression" dxfId="196" priority="238">
      <formula>IF(RIGHT(TEXT(AU43,"0.#"),1)=".",TRUE,FALSE)</formula>
    </cfRule>
  </conditionalFormatting>
  <conditionalFormatting sqref="Y58">
    <cfRule type="expression" dxfId="195" priority="235">
      <formula>IF(RIGHT(TEXT(Y58,"0.#"),1)=".",FALSE,TRUE)</formula>
    </cfRule>
    <cfRule type="expression" dxfId="194" priority="236">
      <formula>IF(RIGHT(TEXT(Y58,"0.#"),1)=".",TRUE,FALSE)</formula>
    </cfRule>
  </conditionalFormatting>
  <conditionalFormatting sqref="Y67">
    <cfRule type="expression" dxfId="193" priority="233">
      <formula>IF(RIGHT(TEXT(Y67,"0.#"),1)=".",FALSE,TRUE)</formula>
    </cfRule>
    <cfRule type="expression" dxfId="192" priority="234">
      <formula>IF(RIGHT(TEXT(Y67,"0.#"),1)=".",TRUE,FALSE)</formula>
    </cfRule>
  </conditionalFormatting>
  <conditionalFormatting sqref="Y59:Y66 Y57">
    <cfRule type="expression" dxfId="191" priority="231">
      <formula>IF(RIGHT(TEXT(Y57,"0.#"),1)=".",FALSE,TRUE)</formula>
    </cfRule>
    <cfRule type="expression" dxfId="190" priority="232">
      <formula>IF(RIGHT(TEXT(Y57,"0.#"),1)=".",TRUE,FALSE)</formula>
    </cfRule>
  </conditionalFormatting>
  <conditionalFormatting sqref="AU58">
    <cfRule type="expression" dxfId="189" priority="229">
      <formula>IF(RIGHT(TEXT(AU58,"0.#"),1)=".",FALSE,TRUE)</formula>
    </cfRule>
    <cfRule type="expression" dxfId="188" priority="230">
      <formula>IF(RIGHT(TEXT(AU58,"0.#"),1)=".",TRUE,FALSE)</formula>
    </cfRule>
  </conditionalFormatting>
  <conditionalFormatting sqref="AU67">
    <cfRule type="expression" dxfId="187" priority="227">
      <formula>IF(RIGHT(TEXT(AU67,"0.#"),1)=".",FALSE,TRUE)</formula>
    </cfRule>
    <cfRule type="expression" dxfId="186" priority="228">
      <formula>IF(RIGHT(TEXT(AU67,"0.#"),1)=".",TRUE,FALSE)</formula>
    </cfRule>
  </conditionalFormatting>
  <conditionalFormatting sqref="AU59:AU66 AU57">
    <cfRule type="expression" dxfId="185" priority="225">
      <formula>IF(RIGHT(TEXT(AU57,"0.#"),1)=".",FALSE,TRUE)</formula>
    </cfRule>
    <cfRule type="expression" dxfId="184" priority="226">
      <formula>IF(RIGHT(TEXT(AU57,"0.#"),1)=".",TRUE,FALSE)</formula>
    </cfRule>
  </conditionalFormatting>
  <conditionalFormatting sqref="Y71">
    <cfRule type="expression" dxfId="183" priority="223">
      <formula>IF(RIGHT(TEXT(Y71,"0.#"),1)=".",FALSE,TRUE)</formula>
    </cfRule>
    <cfRule type="expression" dxfId="182" priority="224">
      <formula>IF(RIGHT(TEXT(Y71,"0.#"),1)=".",TRUE,FALSE)</formula>
    </cfRule>
  </conditionalFormatting>
  <conditionalFormatting sqref="Y80">
    <cfRule type="expression" dxfId="181" priority="221">
      <formula>IF(RIGHT(TEXT(Y80,"0.#"),1)=".",FALSE,TRUE)</formula>
    </cfRule>
    <cfRule type="expression" dxfId="180" priority="222">
      <formula>IF(RIGHT(TEXT(Y80,"0.#"),1)=".",TRUE,FALSE)</formula>
    </cfRule>
  </conditionalFormatting>
  <conditionalFormatting sqref="Y72:Y79 Y70">
    <cfRule type="expression" dxfId="179" priority="219">
      <formula>IF(RIGHT(TEXT(Y70,"0.#"),1)=".",FALSE,TRUE)</formula>
    </cfRule>
    <cfRule type="expression" dxfId="178" priority="220">
      <formula>IF(RIGHT(TEXT(Y70,"0.#"),1)=".",TRUE,FALSE)</formula>
    </cfRule>
  </conditionalFormatting>
  <conditionalFormatting sqref="AU71">
    <cfRule type="expression" dxfId="177" priority="217">
      <formula>IF(RIGHT(TEXT(AU71,"0.#"),1)=".",FALSE,TRUE)</formula>
    </cfRule>
    <cfRule type="expression" dxfId="176" priority="218">
      <formula>IF(RIGHT(TEXT(AU71,"0.#"),1)=".",TRUE,FALSE)</formula>
    </cfRule>
  </conditionalFormatting>
  <conditionalFormatting sqref="AU80">
    <cfRule type="expression" dxfId="175" priority="215">
      <formula>IF(RIGHT(TEXT(AU80,"0.#"),1)=".",FALSE,TRUE)</formula>
    </cfRule>
    <cfRule type="expression" dxfId="174" priority="216">
      <formula>IF(RIGHT(TEXT(AU80,"0.#"),1)=".",TRUE,FALSE)</formula>
    </cfRule>
  </conditionalFormatting>
  <conditionalFormatting sqref="AU72:AU79 AU70">
    <cfRule type="expression" dxfId="173" priority="213">
      <formula>IF(RIGHT(TEXT(AU70,"0.#"),1)=".",FALSE,TRUE)</formula>
    </cfRule>
    <cfRule type="expression" dxfId="172" priority="214">
      <formula>IF(RIGHT(TEXT(AU70,"0.#"),1)=".",TRUE,FALSE)</formula>
    </cfRule>
  </conditionalFormatting>
  <conditionalFormatting sqref="Y84">
    <cfRule type="expression" dxfId="171" priority="211">
      <formula>IF(RIGHT(TEXT(Y84,"0.#"),1)=".",FALSE,TRUE)</formula>
    </cfRule>
    <cfRule type="expression" dxfId="170" priority="212">
      <formula>IF(RIGHT(TEXT(Y84,"0.#"),1)=".",TRUE,FALSE)</formula>
    </cfRule>
  </conditionalFormatting>
  <conditionalFormatting sqref="Y93">
    <cfRule type="expression" dxfId="169" priority="209">
      <formula>IF(RIGHT(TEXT(Y93,"0.#"),1)=".",FALSE,TRUE)</formula>
    </cfRule>
    <cfRule type="expression" dxfId="168" priority="210">
      <formula>IF(RIGHT(TEXT(Y93,"0.#"),1)=".",TRUE,FALSE)</formula>
    </cfRule>
  </conditionalFormatting>
  <conditionalFormatting sqref="Y85:Y92 Y83">
    <cfRule type="expression" dxfId="167" priority="207">
      <formula>IF(RIGHT(TEXT(Y83,"0.#"),1)=".",FALSE,TRUE)</formula>
    </cfRule>
    <cfRule type="expression" dxfId="166" priority="208">
      <formula>IF(RIGHT(TEXT(Y83,"0.#"),1)=".",TRUE,FALSE)</formula>
    </cfRule>
  </conditionalFormatting>
  <conditionalFormatting sqref="AU84">
    <cfRule type="expression" dxfId="165" priority="205">
      <formula>IF(RIGHT(TEXT(AU84,"0.#"),1)=".",FALSE,TRUE)</formula>
    </cfRule>
    <cfRule type="expression" dxfId="164" priority="206">
      <formula>IF(RIGHT(TEXT(AU84,"0.#"),1)=".",TRUE,FALSE)</formula>
    </cfRule>
  </conditionalFormatting>
  <conditionalFormatting sqref="AU93">
    <cfRule type="expression" dxfId="163" priority="203">
      <formula>IF(RIGHT(TEXT(AU93,"0.#"),1)=".",FALSE,TRUE)</formula>
    </cfRule>
    <cfRule type="expression" dxfId="162" priority="204">
      <formula>IF(RIGHT(TEXT(AU93,"0.#"),1)=".",TRUE,FALSE)</formula>
    </cfRule>
  </conditionalFormatting>
  <conditionalFormatting sqref="AU85:AU92 AU83">
    <cfRule type="expression" dxfId="161" priority="201">
      <formula>IF(RIGHT(TEXT(AU83,"0.#"),1)=".",FALSE,TRUE)</formula>
    </cfRule>
    <cfRule type="expression" dxfId="160" priority="202">
      <formula>IF(RIGHT(TEXT(AU83,"0.#"),1)=".",TRUE,FALSE)</formula>
    </cfRule>
  </conditionalFormatting>
  <conditionalFormatting sqref="Y97">
    <cfRule type="expression" dxfId="159" priority="199">
      <formula>IF(RIGHT(TEXT(Y97,"0.#"),1)=".",FALSE,TRUE)</formula>
    </cfRule>
    <cfRule type="expression" dxfId="158" priority="200">
      <formula>IF(RIGHT(TEXT(Y97,"0.#"),1)=".",TRUE,FALSE)</formula>
    </cfRule>
  </conditionalFormatting>
  <conditionalFormatting sqref="Y106">
    <cfRule type="expression" dxfId="157" priority="197">
      <formula>IF(RIGHT(TEXT(Y106,"0.#"),1)=".",FALSE,TRUE)</formula>
    </cfRule>
    <cfRule type="expression" dxfId="156" priority="198">
      <formula>IF(RIGHT(TEXT(Y106,"0.#"),1)=".",TRUE,FALSE)</formula>
    </cfRule>
  </conditionalFormatting>
  <conditionalFormatting sqref="Y98:Y105 Y96">
    <cfRule type="expression" dxfId="155" priority="195">
      <formula>IF(RIGHT(TEXT(Y96,"0.#"),1)=".",FALSE,TRUE)</formula>
    </cfRule>
    <cfRule type="expression" dxfId="154" priority="196">
      <formula>IF(RIGHT(TEXT(Y96,"0.#"),1)=".",TRUE,FALSE)</formula>
    </cfRule>
  </conditionalFormatting>
  <conditionalFormatting sqref="AU97">
    <cfRule type="expression" dxfId="153" priority="193">
      <formula>IF(RIGHT(TEXT(AU97,"0.#"),1)=".",FALSE,TRUE)</formula>
    </cfRule>
    <cfRule type="expression" dxfId="152" priority="194">
      <formula>IF(RIGHT(TEXT(AU97,"0.#"),1)=".",TRUE,FALSE)</formula>
    </cfRule>
  </conditionalFormatting>
  <conditionalFormatting sqref="AU106">
    <cfRule type="expression" dxfId="151" priority="191">
      <formula>IF(RIGHT(TEXT(AU106,"0.#"),1)=".",FALSE,TRUE)</formula>
    </cfRule>
    <cfRule type="expression" dxfId="150" priority="192">
      <formula>IF(RIGHT(TEXT(AU106,"0.#"),1)=".",TRUE,FALSE)</formula>
    </cfRule>
  </conditionalFormatting>
  <conditionalFormatting sqref="AU98:AU105 AU96">
    <cfRule type="expression" dxfId="149" priority="189">
      <formula>IF(RIGHT(TEXT(AU96,"0.#"),1)=".",FALSE,TRUE)</formula>
    </cfRule>
    <cfRule type="expression" dxfId="148" priority="190">
      <formula>IF(RIGHT(TEXT(AU96,"0.#"),1)=".",TRUE,FALSE)</formula>
    </cfRule>
  </conditionalFormatting>
  <conditionalFormatting sqref="Y111">
    <cfRule type="expression" dxfId="147" priority="187">
      <formula>IF(RIGHT(TEXT(Y111,"0.#"),1)=".",FALSE,TRUE)</formula>
    </cfRule>
    <cfRule type="expression" dxfId="146" priority="188">
      <formula>IF(RIGHT(TEXT(Y111,"0.#"),1)=".",TRUE,FALSE)</formula>
    </cfRule>
  </conditionalFormatting>
  <conditionalFormatting sqref="Y120">
    <cfRule type="expression" dxfId="145" priority="185">
      <formula>IF(RIGHT(TEXT(Y120,"0.#"),1)=".",FALSE,TRUE)</formula>
    </cfRule>
    <cfRule type="expression" dxfId="144" priority="186">
      <formula>IF(RIGHT(TEXT(Y120,"0.#"),1)=".",TRUE,FALSE)</formula>
    </cfRule>
  </conditionalFormatting>
  <conditionalFormatting sqref="Y112:Y119 Y110">
    <cfRule type="expression" dxfId="143" priority="183">
      <formula>IF(RIGHT(TEXT(Y110,"0.#"),1)=".",FALSE,TRUE)</formula>
    </cfRule>
    <cfRule type="expression" dxfId="142" priority="184">
      <formula>IF(RIGHT(TEXT(Y110,"0.#"),1)=".",TRUE,FALSE)</formula>
    </cfRule>
  </conditionalFormatting>
  <conditionalFormatting sqref="AU111">
    <cfRule type="expression" dxfId="141" priority="181">
      <formula>IF(RIGHT(TEXT(AU111,"0.#"),1)=".",FALSE,TRUE)</formula>
    </cfRule>
    <cfRule type="expression" dxfId="140" priority="182">
      <formula>IF(RIGHT(TEXT(AU111,"0.#"),1)=".",TRUE,FALSE)</formula>
    </cfRule>
  </conditionalFormatting>
  <conditionalFormatting sqref="AU120">
    <cfRule type="expression" dxfId="139" priority="179">
      <formula>IF(RIGHT(TEXT(AU120,"0.#"),1)=".",FALSE,TRUE)</formula>
    </cfRule>
    <cfRule type="expression" dxfId="138" priority="180">
      <formula>IF(RIGHT(TEXT(AU120,"0.#"),1)=".",TRUE,FALSE)</formula>
    </cfRule>
  </conditionalFormatting>
  <conditionalFormatting sqref="AU112:AU119 AU110">
    <cfRule type="expression" dxfId="137" priority="177">
      <formula>IF(RIGHT(TEXT(AU110,"0.#"),1)=".",FALSE,TRUE)</formula>
    </cfRule>
    <cfRule type="expression" dxfId="136" priority="178">
      <formula>IF(RIGHT(TEXT(AU110,"0.#"),1)=".",TRUE,FALSE)</formula>
    </cfRule>
  </conditionalFormatting>
  <conditionalFormatting sqref="Y124">
    <cfRule type="expression" dxfId="135" priority="163">
      <formula>IF(RIGHT(TEXT(Y124,"0.#"),1)=".",FALSE,TRUE)</formula>
    </cfRule>
    <cfRule type="expression" dxfId="134" priority="164">
      <formula>IF(RIGHT(TEXT(Y124,"0.#"),1)=".",TRUE,FALSE)</formula>
    </cfRule>
  </conditionalFormatting>
  <conditionalFormatting sqref="Y133">
    <cfRule type="expression" dxfId="133" priority="161">
      <formula>IF(RIGHT(TEXT(Y133,"0.#"),1)=".",FALSE,TRUE)</formula>
    </cfRule>
    <cfRule type="expression" dxfId="132" priority="162">
      <formula>IF(RIGHT(TEXT(Y133,"0.#"),1)=".",TRUE,FALSE)</formula>
    </cfRule>
  </conditionalFormatting>
  <conditionalFormatting sqref="Y125:Y132 Y123">
    <cfRule type="expression" dxfId="131" priority="159">
      <formula>IF(RIGHT(TEXT(Y123,"0.#"),1)=".",FALSE,TRUE)</formula>
    </cfRule>
    <cfRule type="expression" dxfId="130" priority="160">
      <formula>IF(RIGHT(TEXT(Y123,"0.#"),1)=".",TRUE,FALSE)</formula>
    </cfRule>
  </conditionalFormatting>
  <conditionalFormatting sqref="AU124">
    <cfRule type="expression" dxfId="129" priority="157">
      <formula>IF(RIGHT(TEXT(AU124,"0.#"),1)=".",FALSE,TRUE)</formula>
    </cfRule>
    <cfRule type="expression" dxfId="128" priority="158">
      <formula>IF(RIGHT(TEXT(AU124,"0.#"),1)=".",TRUE,FALSE)</formula>
    </cfRule>
  </conditionalFormatting>
  <conditionalFormatting sqref="AU133">
    <cfRule type="expression" dxfId="127" priority="155">
      <formula>IF(RIGHT(TEXT(AU133,"0.#"),1)=".",FALSE,TRUE)</formula>
    </cfRule>
    <cfRule type="expression" dxfId="126" priority="156">
      <formula>IF(RIGHT(TEXT(AU133,"0.#"),1)=".",TRUE,FALSE)</formula>
    </cfRule>
  </conditionalFormatting>
  <conditionalFormatting sqref="AU125:AU132 AU123">
    <cfRule type="expression" dxfId="125" priority="153">
      <formula>IF(RIGHT(TEXT(AU123,"0.#"),1)=".",FALSE,TRUE)</formula>
    </cfRule>
    <cfRule type="expression" dxfId="124" priority="154">
      <formula>IF(RIGHT(TEXT(AU123,"0.#"),1)=".",TRUE,FALSE)</formula>
    </cfRule>
  </conditionalFormatting>
  <conditionalFormatting sqref="Y137">
    <cfRule type="expression" dxfId="123" priority="143">
      <formula>IF(RIGHT(TEXT(Y137,"0.#"),1)=".",FALSE,TRUE)</formula>
    </cfRule>
    <cfRule type="expression" dxfId="122" priority="144">
      <formula>IF(RIGHT(TEXT(Y137,"0.#"),1)=".",TRUE,FALSE)</formula>
    </cfRule>
  </conditionalFormatting>
  <conditionalFormatting sqref="Y146">
    <cfRule type="expression" dxfId="121" priority="141">
      <formula>IF(RIGHT(TEXT(Y146,"0.#"),1)=".",FALSE,TRUE)</formula>
    </cfRule>
    <cfRule type="expression" dxfId="120" priority="142">
      <formula>IF(RIGHT(TEXT(Y146,"0.#"),1)=".",TRUE,FALSE)</formula>
    </cfRule>
  </conditionalFormatting>
  <conditionalFormatting sqref="Y138:Y145 Y136">
    <cfRule type="expression" dxfId="119" priority="139">
      <formula>IF(RIGHT(TEXT(Y136,"0.#"),1)=".",FALSE,TRUE)</formula>
    </cfRule>
    <cfRule type="expression" dxfId="118" priority="140">
      <formula>IF(RIGHT(TEXT(Y136,"0.#"),1)=".",TRUE,FALSE)</formula>
    </cfRule>
  </conditionalFormatting>
  <conditionalFormatting sqref="AU137">
    <cfRule type="expression" dxfId="117" priority="137">
      <formula>IF(RIGHT(TEXT(AU137,"0.#"),1)=".",FALSE,TRUE)</formula>
    </cfRule>
    <cfRule type="expression" dxfId="116" priority="138">
      <formula>IF(RIGHT(TEXT(AU137,"0.#"),1)=".",TRUE,FALSE)</formula>
    </cfRule>
  </conditionalFormatting>
  <conditionalFormatting sqref="AU146">
    <cfRule type="expression" dxfId="115" priority="135">
      <formula>IF(RIGHT(TEXT(AU146,"0.#"),1)=".",FALSE,TRUE)</formula>
    </cfRule>
    <cfRule type="expression" dxfId="114" priority="136">
      <formula>IF(RIGHT(TEXT(AU146,"0.#"),1)=".",TRUE,FALSE)</formula>
    </cfRule>
  </conditionalFormatting>
  <conditionalFormatting sqref="AU138:AU145 AU136">
    <cfRule type="expression" dxfId="113" priority="133">
      <formula>IF(RIGHT(TEXT(AU136,"0.#"),1)=".",FALSE,TRUE)</formula>
    </cfRule>
    <cfRule type="expression" dxfId="112" priority="134">
      <formula>IF(RIGHT(TEXT(AU136,"0.#"),1)=".",TRUE,FALSE)</formula>
    </cfRule>
  </conditionalFormatting>
  <conditionalFormatting sqref="Y150">
    <cfRule type="expression" dxfId="111" priority="131">
      <formula>IF(RIGHT(TEXT(Y150,"0.#"),1)=".",FALSE,TRUE)</formula>
    </cfRule>
    <cfRule type="expression" dxfId="110" priority="132">
      <formula>IF(RIGHT(TEXT(Y150,"0.#"),1)=".",TRUE,FALSE)</formula>
    </cfRule>
  </conditionalFormatting>
  <conditionalFormatting sqref="Y159">
    <cfRule type="expression" dxfId="109" priority="129">
      <formula>IF(RIGHT(TEXT(Y159,"0.#"),1)=".",FALSE,TRUE)</formula>
    </cfRule>
    <cfRule type="expression" dxfId="108" priority="130">
      <formula>IF(RIGHT(TEXT(Y159,"0.#"),1)=".",TRUE,FALSE)</formula>
    </cfRule>
  </conditionalFormatting>
  <conditionalFormatting sqref="Y151:Y158 Y149">
    <cfRule type="expression" dxfId="107" priority="127">
      <formula>IF(RIGHT(TEXT(Y149,"0.#"),1)=".",FALSE,TRUE)</formula>
    </cfRule>
    <cfRule type="expression" dxfId="106" priority="128">
      <formula>IF(RIGHT(TEXT(Y149,"0.#"),1)=".",TRUE,FALSE)</formula>
    </cfRule>
  </conditionalFormatting>
  <conditionalFormatting sqref="AU150">
    <cfRule type="expression" dxfId="105" priority="125">
      <formula>IF(RIGHT(TEXT(AU150,"0.#"),1)=".",FALSE,TRUE)</formula>
    </cfRule>
    <cfRule type="expression" dxfId="104" priority="126">
      <formula>IF(RIGHT(TEXT(AU150,"0.#"),1)=".",TRUE,FALSE)</formula>
    </cfRule>
  </conditionalFormatting>
  <conditionalFormatting sqref="AU159">
    <cfRule type="expression" dxfId="103" priority="123">
      <formula>IF(RIGHT(TEXT(AU159,"0.#"),1)=".",FALSE,TRUE)</formula>
    </cfRule>
    <cfRule type="expression" dxfId="102" priority="124">
      <formula>IF(RIGHT(TEXT(AU159,"0.#"),1)=".",TRUE,FALSE)</formula>
    </cfRule>
  </conditionalFormatting>
  <conditionalFormatting sqref="AU151:AU158 AU149">
    <cfRule type="expression" dxfId="101" priority="121">
      <formula>IF(RIGHT(TEXT(AU149,"0.#"),1)=".",FALSE,TRUE)</formula>
    </cfRule>
    <cfRule type="expression" dxfId="100" priority="122">
      <formula>IF(RIGHT(TEXT(AU149,"0.#"),1)=".",TRUE,FALSE)</formula>
    </cfRule>
  </conditionalFormatting>
  <conditionalFormatting sqref="Y164">
    <cfRule type="expression" dxfId="99" priority="119">
      <formula>IF(RIGHT(TEXT(Y164,"0.#"),1)=".",FALSE,TRUE)</formula>
    </cfRule>
    <cfRule type="expression" dxfId="98" priority="120">
      <formula>IF(RIGHT(TEXT(Y164,"0.#"),1)=".",TRUE,FALSE)</formula>
    </cfRule>
  </conditionalFormatting>
  <conditionalFormatting sqref="Y173">
    <cfRule type="expression" dxfId="97" priority="117">
      <formula>IF(RIGHT(TEXT(Y173,"0.#"),1)=".",FALSE,TRUE)</formula>
    </cfRule>
    <cfRule type="expression" dxfId="96" priority="118">
      <formula>IF(RIGHT(TEXT(Y173,"0.#"),1)=".",TRUE,FALSE)</formula>
    </cfRule>
  </conditionalFormatting>
  <conditionalFormatting sqref="Y165:Y172 Y163">
    <cfRule type="expression" dxfId="95" priority="115">
      <formula>IF(RIGHT(TEXT(Y163,"0.#"),1)=".",FALSE,TRUE)</formula>
    </cfRule>
    <cfRule type="expression" dxfId="94" priority="116">
      <formula>IF(RIGHT(TEXT(Y163,"0.#"),1)=".",TRUE,FALSE)</formula>
    </cfRule>
  </conditionalFormatting>
  <conditionalFormatting sqref="AU164">
    <cfRule type="expression" dxfId="93" priority="113">
      <formula>IF(RIGHT(TEXT(AU164,"0.#"),1)=".",FALSE,TRUE)</formula>
    </cfRule>
    <cfRule type="expression" dxfId="92" priority="114">
      <formula>IF(RIGHT(TEXT(AU164,"0.#"),1)=".",TRUE,FALSE)</formula>
    </cfRule>
  </conditionalFormatting>
  <conditionalFormatting sqref="AU173">
    <cfRule type="expression" dxfId="91" priority="111">
      <formula>IF(RIGHT(TEXT(AU173,"0.#"),1)=".",FALSE,TRUE)</formula>
    </cfRule>
    <cfRule type="expression" dxfId="90" priority="112">
      <formula>IF(RIGHT(TEXT(AU173,"0.#"),1)=".",TRUE,FALSE)</formula>
    </cfRule>
  </conditionalFormatting>
  <conditionalFormatting sqref="AU165:AU172 AU163">
    <cfRule type="expression" dxfId="89" priority="109">
      <formula>IF(RIGHT(TEXT(AU163,"0.#"),1)=".",FALSE,TRUE)</formula>
    </cfRule>
    <cfRule type="expression" dxfId="88" priority="110">
      <formula>IF(RIGHT(TEXT(AU163,"0.#"),1)=".",TRUE,FALSE)</formula>
    </cfRule>
  </conditionalFormatting>
  <conditionalFormatting sqref="Y177">
    <cfRule type="expression" dxfId="87" priority="107">
      <formula>IF(RIGHT(TEXT(Y177,"0.#"),1)=".",FALSE,TRUE)</formula>
    </cfRule>
    <cfRule type="expression" dxfId="86" priority="108">
      <formula>IF(RIGHT(TEXT(Y177,"0.#"),1)=".",TRUE,FALSE)</formula>
    </cfRule>
  </conditionalFormatting>
  <conditionalFormatting sqref="Y186">
    <cfRule type="expression" dxfId="85" priority="105">
      <formula>IF(RIGHT(TEXT(Y186,"0.#"),1)=".",FALSE,TRUE)</formula>
    </cfRule>
    <cfRule type="expression" dxfId="84" priority="106">
      <formula>IF(RIGHT(TEXT(Y186,"0.#"),1)=".",TRUE,FALSE)</formula>
    </cfRule>
  </conditionalFormatting>
  <conditionalFormatting sqref="Y178:Y185 Y176">
    <cfRule type="expression" dxfId="83" priority="103">
      <formula>IF(RIGHT(TEXT(Y176,"0.#"),1)=".",FALSE,TRUE)</formula>
    </cfRule>
    <cfRule type="expression" dxfId="82" priority="104">
      <formula>IF(RIGHT(TEXT(Y176,"0.#"),1)=".",TRUE,FALSE)</formula>
    </cfRule>
  </conditionalFormatting>
  <conditionalFormatting sqref="AU177">
    <cfRule type="expression" dxfId="81" priority="101">
      <formula>IF(RIGHT(TEXT(AU177,"0.#"),1)=".",FALSE,TRUE)</formula>
    </cfRule>
    <cfRule type="expression" dxfId="80" priority="102">
      <formula>IF(RIGHT(TEXT(AU177,"0.#"),1)=".",TRUE,FALSE)</formula>
    </cfRule>
  </conditionalFormatting>
  <conditionalFormatting sqref="AU186">
    <cfRule type="expression" dxfId="79" priority="99">
      <formula>IF(RIGHT(TEXT(AU186,"0.#"),1)=".",FALSE,TRUE)</formula>
    </cfRule>
    <cfRule type="expression" dxfId="78" priority="100">
      <formula>IF(RIGHT(TEXT(AU186,"0.#"),1)=".",TRUE,FALSE)</formula>
    </cfRule>
  </conditionalFormatting>
  <conditionalFormatting sqref="AU178:AU185 AU176">
    <cfRule type="expression" dxfId="77" priority="97">
      <formula>IF(RIGHT(TEXT(AU176,"0.#"),1)=".",FALSE,TRUE)</formula>
    </cfRule>
    <cfRule type="expression" dxfId="76" priority="98">
      <formula>IF(RIGHT(TEXT(AU176,"0.#"),1)=".",TRUE,FALSE)</formula>
    </cfRule>
  </conditionalFormatting>
  <conditionalFormatting sqref="Y190">
    <cfRule type="expression" dxfId="75" priority="95">
      <formula>IF(RIGHT(TEXT(Y190,"0.#"),1)=".",FALSE,TRUE)</formula>
    </cfRule>
    <cfRule type="expression" dxfId="74" priority="96">
      <formula>IF(RIGHT(TEXT(Y190,"0.#"),1)=".",TRUE,FALSE)</formula>
    </cfRule>
  </conditionalFormatting>
  <conditionalFormatting sqref="Y199">
    <cfRule type="expression" dxfId="73" priority="93">
      <formula>IF(RIGHT(TEXT(Y199,"0.#"),1)=".",FALSE,TRUE)</formula>
    </cfRule>
    <cfRule type="expression" dxfId="72" priority="94">
      <formula>IF(RIGHT(TEXT(Y199,"0.#"),1)=".",TRUE,FALSE)</formula>
    </cfRule>
  </conditionalFormatting>
  <conditionalFormatting sqref="Y191:Y198 Y189">
    <cfRule type="expression" dxfId="71" priority="91">
      <formula>IF(RIGHT(TEXT(Y189,"0.#"),1)=".",FALSE,TRUE)</formula>
    </cfRule>
    <cfRule type="expression" dxfId="70" priority="92">
      <formula>IF(RIGHT(TEXT(Y189,"0.#"),1)=".",TRUE,FALSE)</formula>
    </cfRule>
  </conditionalFormatting>
  <conditionalFormatting sqref="AU190">
    <cfRule type="expression" dxfId="69" priority="89">
      <formula>IF(RIGHT(TEXT(AU190,"0.#"),1)=".",FALSE,TRUE)</formula>
    </cfRule>
    <cfRule type="expression" dxfId="68" priority="90">
      <formula>IF(RIGHT(TEXT(AU190,"0.#"),1)=".",TRUE,FALSE)</formula>
    </cfRule>
  </conditionalFormatting>
  <conditionalFormatting sqref="AU199">
    <cfRule type="expression" dxfId="67" priority="87">
      <formula>IF(RIGHT(TEXT(AU199,"0.#"),1)=".",FALSE,TRUE)</formula>
    </cfRule>
    <cfRule type="expression" dxfId="66" priority="88">
      <formula>IF(RIGHT(TEXT(AU199,"0.#"),1)=".",TRUE,FALSE)</formula>
    </cfRule>
  </conditionalFormatting>
  <conditionalFormatting sqref="AU191:AU198 AU189">
    <cfRule type="expression" dxfId="65" priority="85">
      <formula>IF(RIGHT(TEXT(AU189,"0.#"),1)=".",FALSE,TRUE)</formula>
    </cfRule>
    <cfRule type="expression" dxfId="64" priority="86">
      <formula>IF(RIGHT(TEXT(AU189,"0.#"),1)=".",TRUE,FALSE)</formula>
    </cfRule>
  </conditionalFormatting>
  <conditionalFormatting sqref="Y203">
    <cfRule type="expression" dxfId="63" priority="83">
      <formula>IF(RIGHT(TEXT(Y203,"0.#"),1)=".",FALSE,TRUE)</formula>
    </cfRule>
    <cfRule type="expression" dxfId="62" priority="84">
      <formula>IF(RIGHT(TEXT(Y203,"0.#"),1)=".",TRUE,FALSE)</formula>
    </cfRule>
  </conditionalFormatting>
  <conditionalFormatting sqref="Y212">
    <cfRule type="expression" dxfId="61" priority="81">
      <formula>IF(RIGHT(TEXT(Y212,"0.#"),1)=".",FALSE,TRUE)</formula>
    </cfRule>
    <cfRule type="expression" dxfId="60" priority="82">
      <formula>IF(RIGHT(TEXT(Y212,"0.#"),1)=".",TRUE,FALSE)</formula>
    </cfRule>
  </conditionalFormatting>
  <conditionalFormatting sqref="Y204:Y211 Y202">
    <cfRule type="expression" dxfId="59" priority="79">
      <formula>IF(RIGHT(TEXT(Y202,"0.#"),1)=".",FALSE,TRUE)</formula>
    </cfRule>
    <cfRule type="expression" dxfId="58" priority="80">
      <formula>IF(RIGHT(TEXT(Y202,"0.#"),1)=".",TRUE,FALSE)</formula>
    </cfRule>
  </conditionalFormatting>
  <conditionalFormatting sqref="AU203">
    <cfRule type="expression" dxfId="57" priority="77">
      <formula>IF(RIGHT(TEXT(AU203,"0.#"),1)=".",FALSE,TRUE)</formula>
    </cfRule>
    <cfRule type="expression" dxfId="56" priority="78">
      <formula>IF(RIGHT(TEXT(AU203,"0.#"),1)=".",TRUE,FALSE)</formula>
    </cfRule>
  </conditionalFormatting>
  <conditionalFormatting sqref="AU212">
    <cfRule type="expression" dxfId="55" priority="75">
      <formula>IF(RIGHT(TEXT(AU212,"0.#"),1)=".",FALSE,TRUE)</formula>
    </cfRule>
    <cfRule type="expression" dxfId="54" priority="76">
      <formula>IF(RIGHT(TEXT(AU212,"0.#"),1)=".",TRUE,FALSE)</formula>
    </cfRule>
  </conditionalFormatting>
  <conditionalFormatting sqref="AU204:AU211 AU202">
    <cfRule type="expression" dxfId="53" priority="73">
      <formula>IF(RIGHT(TEXT(AU202,"0.#"),1)=".",FALSE,TRUE)</formula>
    </cfRule>
    <cfRule type="expression" dxfId="52" priority="74">
      <formula>IF(RIGHT(TEXT(AU202,"0.#"),1)=".",TRUE,FALSE)</formula>
    </cfRule>
  </conditionalFormatting>
  <conditionalFormatting sqref="Y217">
    <cfRule type="expression" dxfId="51" priority="71">
      <formula>IF(RIGHT(TEXT(Y217,"0.#"),1)=".",FALSE,TRUE)</formula>
    </cfRule>
    <cfRule type="expression" dxfId="50" priority="72">
      <formula>IF(RIGHT(TEXT(Y217,"0.#"),1)=".",TRUE,FALSE)</formula>
    </cfRule>
  </conditionalFormatting>
  <conditionalFormatting sqref="Y226">
    <cfRule type="expression" dxfId="49" priority="69">
      <formula>IF(RIGHT(TEXT(Y226,"0.#"),1)=".",FALSE,TRUE)</formula>
    </cfRule>
    <cfRule type="expression" dxfId="48" priority="70">
      <formula>IF(RIGHT(TEXT(Y226,"0.#"),1)=".",TRUE,FALSE)</formula>
    </cfRule>
  </conditionalFormatting>
  <conditionalFormatting sqref="Y218:Y225 Y216">
    <cfRule type="expression" dxfId="47" priority="67">
      <formula>IF(RIGHT(TEXT(Y216,"0.#"),1)=".",FALSE,TRUE)</formula>
    </cfRule>
    <cfRule type="expression" dxfId="46" priority="68">
      <formula>IF(RIGHT(TEXT(Y216,"0.#"),1)=".",TRUE,FALSE)</formula>
    </cfRule>
  </conditionalFormatting>
  <conditionalFormatting sqref="AU217">
    <cfRule type="expression" dxfId="45" priority="65">
      <formula>IF(RIGHT(TEXT(AU217,"0.#"),1)=".",FALSE,TRUE)</formula>
    </cfRule>
    <cfRule type="expression" dxfId="44" priority="66">
      <formula>IF(RIGHT(TEXT(AU217,"0.#"),1)=".",TRUE,FALSE)</formula>
    </cfRule>
  </conditionalFormatting>
  <conditionalFormatting sqref="AU226">
    <cfRule type="expression" dxfId="43" priority="63">
      <formula>IF(RIGHT(TEXT(AU226,"0.#"),1)=".",FALSE,TRUE)</formula>
    </cfRule>
    <cfRule type="expression" dxfId="42" priority="64">
      <formula>IF(RIGHT(TEXT(AU226,"0.#"),1)=".",TRUE,FALSE)</formula>
    </cfRule>
  </conditionalFormatting>
  <conditionalFormatting sqref="AU218:AU225 AU216">
    <cfRule type="expression" dxfId="41" priority="61">
      <formula>IF(RIGHT(TEXT(AU216,"0.#"),1)=".",FALSE,TRUE)</formula>
    </cfRule>
    <cfRule type="expression" dxfId="40" priority="62">
      <formula>IF(RIGHT(TEXT(AU216,"0.#"),1)=".",TRUE,FALSE)</formula>
    </cfRule>
  </conditionalFormatting>
  <conditionalFormatting sqref="Y230">
    <cfRule type="expression" dxfId="39" priority="47">
      <formula>IF(RIGHT(TEXT(Y230,"0.#"),1)=".",FALSE,TRUE)</formula>
    </cfRule>
    <cfRule type="expression" dxfId="38" priority="48">
      <formula>IF(RIGHT(TEXT(Y230,"0.#"),1)=".",TRUE,FALSE)</formula>
    </cfRule>
  </conditionalFormatting>
  <conditionalFormatting sqref="Y239">
    <cfRule type="expression" dxfId="37" priority="45">
      <formula>IF(RIGHT(TEXT(Y239,"0.#"),1)=".",FALSE,TRUE)</formula>
    </cfRule>
    <cfRule type="expression" dxfId="36" priority="46">
      <formula>IF(RIGHT(TEXT(Y239,"0.#"),1)=".",TRUE,FALSE)</formula>
    </cfRule>
  </conditionalFormatting>
  <conditionalFormatting sqref="Y231:Y238 Y229">
    <cfRule type="expression" dxfId="35" priority="43">
      <formula>IF(RIGHT(TEXT(Y229,"0.#"),1)=".",FALSE,TRUE)</formula>
    </cfRule>
    <cfRule type="expression" dxfId="34" priority="44">
      <formula>IF(RIGHT(TEXT(Y229,"0.#"),1)=".",TRUE,FALSE)</formula>
    </cfRule>
  </conditionalFormatting>
  <conditionalFormatting sqref="AU230">
    <cfRule type="expression" dxfId="33" priority="41">
      <formula>IF(RIGHT(TEXT(AU230,"0.#"),1)=".",FALSE,TRUE)</formula>
    </cfRule>
    <cfRule type="expression" dxfId="32" priority="42">
      <formula>IF(RIGHT(TEXT(AU230,"0.#"),1)=".",TRUE,FALSE)</formula>
    </cfRule>
  </conditionalFormatting>
  <conditionalFormatting sqref="AU239">
    <cfRule type="expression" dxfId="31" priority="39">
      <formula>IF(RIGHT(TEXT(AU239,"0.#"),1)=".",FALSE,TRUE)</formula>
    </cfRule>
    <cfRule type="expression" dxfId="30" priority="40">
      <formula>IF(RIGHT(TEXT(AU239,"0.#"),1)=".",TRUE,FALSE)</formula>
    </cfRule>
  </conditionalFormatting>
  <conditionalFormatting sqref="AU231:AU238 AU229">
    <cfRule type="expression" dxfId="29" priority="37">
      <formula>IF(RIGHT(TEXT(AU229,"0.#"),1)=".",FALSE,TRUE)</formula>
    </cfRule>
    <cfRule type="expression" dxfId="28" priority="38">
      <formula>IF(RIGHT(TEXT(AU229,"0.#"),1)=".",TRUE,FALSE)</formula>
    </cfRule>
  </conditionalFormatting>
  <conditionalFormatting sqref="Y243">
    <cfRule type="expression" dxfId="27" priority="35">
      <formula>IF(RIGHT(TEXT(Y243,"0.#"),1)=".",FALSE,TRUE)</formula>
    </cfRule>
    <cfRule type="expression" dxfId="26" priority="36">
      <formula>IF(RIGHT(TEXT(Y243,"0.#"),1)=".",TRUE,FALSE)</formula>
    </cfRule>
  </conditionalFormatting>
  <conditionalFormatting sqref="Y252">
    <cfRule type="expression" dxfId="25" priority="33">
      <formula>IF(RIGHT(TEXT(Y252,"0.#"),1)=".",FALSE,TRUE)</formula>
    </cfRule>
    <cfRule type="expression" dxfId="24" priority="34">
      <formula>IF(RIGHT(TEXT(Y252,"0.#"),1)=".",TRUE,FALSE)</formula>
    </cfRule>
  </conditionalFormatting>
  <conditionalFormatting sqref="Y244:Y251 Y242">
    <cfRule type="expression" dxfId="23" priority="31">
      <formula>IF(RIGHT(TEXT(Y242,"0.#"),1)=".",FALSE,TRUE)</formula>
    </cfRule>
    <cfRule type="expression" dxfId="22" priority="32">
      <formula>IF(RIGHT(TEXT(Y242,"0.#"),1)=".",TRUE,FALSE)</formula>
    </cfRule>
  </conditionalFormatting>
  <conditionalFormatting sqref="AU243">
    <cfRule type="expression" dxfId="21" priority="29">
      <formula>IF(RIGHT(TEXT(AU243,"0.#"),1)=".",FALSE,TRUE)</formula>
    </cfRule>
    <cfRule type="expression" dxfId="20" priority="30">
      <formula>IF(RIGHT(TEXT(AU243,"0.#"),1)=".",TRUE,FALSE)</formula>
    </cfRule>
  </conditionalFormatting>
  <conditionalFormatting sqref="AU252">
    <cfRule type="expression" dxfId="19" priority="27">
      <formula>IF(RIGHT(TEXT(AU252,"0.#"),1)=".",FALSE,TRUE)</formula>
    </cfRule>
    <cfRule type="expression" dxfId="18" priority="28">
      <formula>IF(RIGHT(TEXT(AU252,"0.#"),1)=".",TRUE,FALSE)</formula>
    </cfRule>
  </conditionalFormatting>
  <conditionalFormatting sqref="AU244:AU251 AU242">
    <cfRule type="expression" dxfId="17" priority="25">
      <formula>IF(RIGHT(TEXT(AU242,"0.#"),1)=".",FALSE,TRUE)</formula>
    </cfRule>
    <cfRule type="expression" dxfId="16" priority="26">
      <formula>IF(RIGHT(TEXT(AU242,"0.#"),1)=".",TRUE,FALSE)</formula>
    </cfRule>
  </conditionalFormatting>
  <conditionalFormatting sqref="Y256">
    <cfRule type="expression" dxfId="15" priority="23">
      <formula>IF(RIGHT(TEXT(Y256,"0.#"),1)=".",FALSE,TRUE)</formula>
    </cfRule>
    <cfRule type="expression" dxfId="14" priority="24">
      <formula>IF(RIGHT(TEXT(Y256,"0.#"),1)=".",TRUE,FALSE)</formula>
    </cfRule>
  </conditionalFormatting>
  <conditionalFormatting sqref="Y265">
    <cfRule type="expression" dxfId="13" priority="21">
      <formula>IF(RIGHT(TEXT(Y265,"0.#"),1)=".",FALSE,TRUE)</formula>
    </cfRule>
    <cfRule type="expression" dxfId="12" priority="22">
      <formula>IF(RIGHT(TEXT(Y265,"0.#"),1)=".",TRUE,FALSE)</formula>
    </cfRule>
  </conditionalFormatting>
  <conditionalFormatting sqref="Y257:Y264 Y255">
    <cfRule type="expression" dxfId="11" priority="19">
      <formula>IF(RIGHT(TEXT(Y255,"0.#"),1)=".",FALSE,TRUE)</formula>
    </cfRule>
    <cfRule type="expression" dxfId="10" priority="20">
      <formula>IF(RIGHT(TEXT(Y255,"0.#"),1)=".",TRUE,FALSE)</formula>
    </cfRule>
  </conditionalFormatting>
  <conditionalFormatting sqref="AU256">
    <cfRule type="expression" dxfId="9" priority="17">
      <formula>IF(RIGHT(TEXT(AU256,"0.#"),1)=".",FALSE,TRUE)</formula>
    </cfRule>
    <cfRule type="expression" dxfId="8" priority="18">
      <formula>IF(RIGHT(TEXT(AU256,"0.#"),1)=".",TRUE,FALSE)</formula>
    </cfRule>
  </conditionalFormatting>
  <conditionalFormatting sqref="AU265">
    <cfRule type="expression" dxfId="7" priority="15">
      <formula>IF(RIGHT(TEXT(AU265,"0.#"),1)=".",FALSE,TRUE)</formula>
    </cfRule>
    <cfRule type="expression" dxfId="6" priority="16">
      <formula>IF(RIGHT(TEXT(AU265,"0.#"),1)=".",TRUE,FALSE)</formula>
    </cfRule>
  </conditionalFormatting>
  <conditionalFormatting sqref="AU257:AU264 AU255">
    <cfRule type="expression" dxfId="5" priority="13">
      <formula>IF(RIGHT(TEXT(AU255,"0.#"),1)=".",FALSE,TRUE)</formula>
    </cfRule>
    <cfRule type="expression" dxfId="4" priority="14">
      <formula>IF(RIGHT(TEXT(AU255,"0.#"),1)=".",TRUE,FALSE)</formula>
    </cfRule>
  </conditionalFormatting>
  <conditionalFormatting sqref="AU17">
    <cfRule type="expression" dxfId="3" priority="3">
      <formula>IF(RIGHT(TEXT(AU17,"0.#"),1)=".",FALSE,TRUE)</formula>
    </cfRule>
    <cfRule type="expression" dxfId="2" priority="4">
      <formula>IF(RIGHT(TEXT(AU17,"0.#"),1)=".",TRUE,FALSE)</formula>
    </cfRule>
  </conditionalFormatting>
  <conditionalFormatting sqref="AU4">
    <cfRule type="expression" dxfId="1" priority="1">
      <formula>IF(RIGHT(TEXT(AU4,"0.#"),1)=".",FALSE,TRUE)</formula>
    </cfRule>
    <cfRule type="expression" dxfId="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平成27年度行政事業レビュー_幅広いアプローチ（BA）活動の推進に必要な経費</dc:title>
  <dc:creator>文部科学省</dc:creator>
  <cp:lastModifiedBy>文部科学省</cp:lastModifiedBy>
  <cp:lastPrinted>2015-09-02T04:21:37Z</cp:lastPrinted>
  <dcterms:created xsi:type="dcterms:W3CDTF">2012-03-13T00:50:25Z</dcterms:created>
  <dcterms:modified xsi:type="dcterms:W3CDTF">2015-09-02T04:21:40Z</dcterms:modified>
</cp:coreProperties>
</file>