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9" i="3" l="1"/>
  <c r="AO28"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<sst xmlns="http://schemas.openxmlformats.org/spreadsheetml/2006/main" count="727" uniqueCount="437">
  <si>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</si>
  <si>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</si>
  <si>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</si>
  <si>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</si>
  <si>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</si>
  <si>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</si>
  <si>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</si>
  <si>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</si>
  <si>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</si>
  <si>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</si>
  <si>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</si>
  <si>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</si>
  <si>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</si>
  <si>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</si>
  <si>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</si>
  <si>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</si>
  <si>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</si>
  <si>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</si>
  <si>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</si>
  <si>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</si>
  <si>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</si>
  <si>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</si>
  <si>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</si>
  <si>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</si>
  <si>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</si>
  <si>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</si>
  <si>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</si>
  <si>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</si>
  <si>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</si>
  <si>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</si>
  <si>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</si>
  <si>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</si>
  <si>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</si>
  <si>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</si>
  <si>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</si>
  <si>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</si>
  <si>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</si>
  <si>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</si>
  <si>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</si>
  <si>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</si>
  <si>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</si>
  <si>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</si>
  <si>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</si>
  <si>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</si>
  <si>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</si>
  <si>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</si>
  <si>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</si>
  <si>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</si>
  <si>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</si>
  <si>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</si>
  <si>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</si>
  <si>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</si>
  <si>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</si>
  <si>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</si>
  <si>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</si>
  <si>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</si>
  <si>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</si>
  <si>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</si>
  <si>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</si>
  <si>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</si>
  <si>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</si>
  <si>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</si>
  <si>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</si>
  <si>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</si>
  <si>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</si>
  <si>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</si>
  <si>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</si>
  <si>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</si>
  <si>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</si>
  <si>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</si>
  <si>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</si>
  <si>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</si>
  <si>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</si>
  <si>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</si>
  <si>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</si>
  <si>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</si>
  <si>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</si>
  <si>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</si>
  <si>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</si>
  <si>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</si>
  <si>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</si>
  <si>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</si>
  <si>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</si>
  <si>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</si>
  <si>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</si>
  <si>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</si>
  <si>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</si>
  <si>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</si>
  <si>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</si>
  <si>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</si>
  <si>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</si>
  <si>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</si>
  <si>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</si>
  <si>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</si>
  <si>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</si>
  <si>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</si>
  <si>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</si>
  <si>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</si>
  <si>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</si>
  <si>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</si>
  <si>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</si>
  <si>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</si>
  <si>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</si>
  <si>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</si>
  <si>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</si>
  <si>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</si>
  <si>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</si>
  <si>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</si>
  <si>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</si>
  <si>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</si>
  <si>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</si>
  <si>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</si>
  <si>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</si>
  <si>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</si>
  <si>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</si>
  <si>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</si>
  <si>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</si>
  <si>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</si>
  <si>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</si>
  <si>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</si>
  <si>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</si>
  <si>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</si>
  <si>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</si>
  <si>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</si>
  <si>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</si>
  <si>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</si>
  <si>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</si>
  <si>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</si>
  <si>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</si>
  <si>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</si>
  <si>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</si>
  <si>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</si>
  <si>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</si>
  <si>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</si>
  <si>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</si>
  <si>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</si>
  <si>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</si>
  <si>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</si>
  <si>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</si>
  <si>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</si>
  <si>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</si>
  <si>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</si>
  <si>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</si>
  <si>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</si>
  <si>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</si>
  <si>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</si>
  <si>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</si>
  <si>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</si>
  <si>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</si>
  <si>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</si>
  <si>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</si>
  <si>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</si>
  <si>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</si>
  <si>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</si>
  <si>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</si>
  <si>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</si>
  <si>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</si>
  <si>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</si>
  <si>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</si>
  <si>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</si>
  <si>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</si>
  <si>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</si>
  <si>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</si>
  <si>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</si>
  <si>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</si>
  <si>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</si>
  <si>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</si>
  <si>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</si>
  <si>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</si>
  <si>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</si>
  <si>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</si>
  <si>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</si>
  <si>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</si>
  <si>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</si>
  <si>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</si>
  <si>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</si>
  <si>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</si>
  <si>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</si>
  <si>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</si>
  <si>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</si>
  <si>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</si>
  <si>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</si>
  <si>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</si>
  <si>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</si>
  <si>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</si>
  <si>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</si>
  <si>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</si>
  <si>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</si>
  <si>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</si>
  <si>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</si>
  <si>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</si>
  <si>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</si>
  <si>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</si>
  <si>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</si>
  <si>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</si>
  <si>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</si>
  <si>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</si>
  <si>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</si>
  <si>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</si>
  <si>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</si>
  <si>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</si>
  <si>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</si>
  <si>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</si>
  <si>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</si>
  <si>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</si>
  <si>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</si>
  <si>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</si>
  <si>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</si>
  <si>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</si>
  <si>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</si>
  <si>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</si>
  <si>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</si>
  <si>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</si>
  <si>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</si>
  <si>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</si>
  <si>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</si>
  <si>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</si>
  <si>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</si>
  <si>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</si>
  <si>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</si>
  <si>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</si>
  <si>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</si>
  <si>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</si>
  <si>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</si>
  <si>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</si>
  <si>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</si>
  <si>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</si>
  <si>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</si>
  <si>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</si>
  <si>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</si>
  <si>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</si>
  <si>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</si>
  <si>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</si>
  <si>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</si>
  <si>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</si>
  <si>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</si>
  <si>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</si>
  <si>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</si>
  <si>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</si>
  <si>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</si>
  <si>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</si>
  <si>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</si>
  <si>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</si>
  <si>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</si>
  <si>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</si>
  <si>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</si>
  <si>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</si>
  <si>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</si>
  <si>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</si>
  <si>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</si>
  <si>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</si>
  <si>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</si>
  <si>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</si>
  <si>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</si>
  <si>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</si>
  <si>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</si>
  <si>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</si>
  <si>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</si>
  <si>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</si>
  <si>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</si>
  <si>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</si>
  <si>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</si>
  <si>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</si>
  <si>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</si>
  <si>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</si>
  <si>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</si>
  <si>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</si>
  <si>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</si>
  <si>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</si>
  <si>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</si>
  <si>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</si>
  <si>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</si>
  <si>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</si>
  <si>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</si>
  <si>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</si>
  <si>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</si>
  <si>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</si>
  <si>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</si>
  <si>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</si>
  <si>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</si>
  <si>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</si>
  <si>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</si>
  <si>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</si>
  <si>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</si>
  <si>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</si>
  <si>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</si>
  <si>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</si>
  <si>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</si>
  <si>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</si>
  <si>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</si>
  <si>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</si>
  <si>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</si>
  <si>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</si>
  <si>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</si>
  <si>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</si>
  <si>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</si>
  <si>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</si>
  <si>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</si>
  <si>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</si>
  <si>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</si>
  <si>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</si>
  <si>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</si>
  <si>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</si>
  <si>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</si>
  <si>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</si>
  <si>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</si>
  <si>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</si>
  <si>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</si>
  <si>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</si>
  <si>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</si>
  <si>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</si>
  <si>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</si>
  <si>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</si>
  <si>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</si>
  <si>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</si>
  <si>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</si>
  <si>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</si>
  <si>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</si>
  <si>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</si>
  <si>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</si>
  <si>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</si>
  <si>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</si>
  <si>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</si>
  <si>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</si>
  <si>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</si>
  <si>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</si>
  <si>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</si>
  <si>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</si>
  <si>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</si>
  <si>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</si>
  <si>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</si>
  <si>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</si>
  <si>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</si>
  <si>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</si>
  <si>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</si>
  <si>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</si>
  <si>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</si>
  <si>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</si>
  <si>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</si>
  <si>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</si>
  <si>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</si>
  <si>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</si>
  <si>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</si>
  <si>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</si>
  <si>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</si>
  <si>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</si>
  <si>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</si>
  <si>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</si>
  <si>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</si>
  <si>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</si>
  <si>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</si>
  <si>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</si>
  <si>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</si>
  <si>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</si>
  <si>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</si>
  <si>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</si>
  <si>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</si>
  <si>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</si>
  <si>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</si>
  <si>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</si>
  <si>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</si>
  <si>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</si>
  <si>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</si>
  <si>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</si>
  <si>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</si>
  <si>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</si>
  <si>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</si>
  <si>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</si>
  <si>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</si>
  <si>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</si>
  <si>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</si>
  <si>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</si>
  <si>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</si>
  <si>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</si>
  <si>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</si>
  <si>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</si>
  <si>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</si>
  <si>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なお、金額は単位未満四捨五入して記載していることから、合計が一致しない場合がある。</t>
    <rPh sb="18" eb="20">
      <t>キサイ</t>
    </rPh>
    <phoneticPr fontId="5"/>
  </si>
  <si>
    <t>文部科学省</t>
  </si>
  <si>
    <t>研究開発局</t>
    <phoneticPr fontId="5"/>
  </si>
  <si>
    <t>原子力課</t>
    <rPh sb="0" eb="3">
      <t>ゲンシリョク</t>
    </rPh>
    <rPh sb="3" eb="4">
      <t>カ</t>
    </rPh>
    <phoneticPr fontId="5"/>
  </si>
  <si>
    <t>○</t>
  </si>
  <si>
    <t>エネルギー基本計画（平成26年4月11日閣議決定）</t>
    <phoneticPr fontId="5"/>
  </si>
  <si>
    <t>件</t>
    <rPh sb="0" eb="1">
      <t>ケン</t>
    </rPh>
    <phoneticPr fontId="5"/>
  </si>
  <si>
    <t>補助事業者からの申請に基づき交付決定を行った補助事業の件数</t>
    <phoneticPr fontId="5"/>
  </si>
  <si>
    <t>百万円</t>
    <rPh sb="0" eb="2">
      <t>ヒャクマン</t>
    </rPh>
    <rPh sb="2" eb="3">
      <t>エン</t>
    </rPh>
    <phoneticPr fontId="5"/>
  </si>
  <si>
    <t>－</t>
    <phoneticPr fontId="5"/>
  </si>
  <si>
    <t>茨城県</t>
    <rPh sb="0" eb="3">
      <t>イバラキケン</t>
    </rPh>
    <phoneticPr fontId="5"/>
  </si>
  <si>
    <t>電源地域産業育成支援補助金</t>
    <phoneticPr fontId="5"/>
  </si>
  <si>
    <t>特別会計に関する法律施行令
第51条第1項第13号</t>
    <phoneticPr fontId="5"/>
  </si>
  <si>
    <t>107百万円/2件</t>
    <rPh sb="3" eb="5">
      <t>ヒャクマン</t>
    </rPh>
    <rPh sb="5" eb="6">
      <t>エン</t>
    </rPh>
    <rPh sb="8" eb="9">
      <t>ケン</t>
    </rPh>
    <phoneticPr fontId="5"/>
  </si>
  <si>
    <t>109百万円/2件</t>
    <rPh sb="3" eb="5">
      <t>ヒャクマン</t>
    </rPh>
    <rPh sb="5" eb="6">
      <t>エン</t>
    </rPh>
    <rPh sb="8" eb="9">
      <t>ケン</t>
    </rPh>
    <phoneticPr fontId="5"/>
  </si>
  <si>
    <t>110百万円/2件</t>
    <rPh sb="3" eb="5">
      <t>ヒャクマン</t>
    </rPh>
    <rPh sb="5" eb="6">
      <t>エン</t>
    </rPh>
    <rPh sb="8" eb="9">
      <t>ケン</t>
    </rPh>
    <phoneticPr fontId="5"/>
  </si>
  <si>
    <t>109百万円/2件</t>
    <rPh sb="3" eb="4">
      <t>ヒャク</t>
    </rPh>
    <rPh sb="4" eb="6">
      <t>マンエン</t>
    </rPh>
    <rPh sb="8" eb="9">
      <t>ケン</t>
    </rPh>
    <phoneticPr fontId="5"/>
  </si>
  <si>
    <t>電源地域産業育成支援事業</t>
    <rPh sb="0" eb="2">
      <t>デンゲン</t>
    </rPh>
    <rPh sb="2" eb="4">
      <t>チイキ</t>
    </rPh>
    <rPh sb="4" eb="6">
      <t>サンギョウ</t>
    </rPh>
    <rPh sb="6" eb="8">
      <t>イクセイ</t>
    </rPh>
    <rPh sb="8" eb="10">
      <t>シエン</t>
    </rPh>
    <rPh sb="10" eb="12">
      <t>ジギョウ</t>
    </rPh>
    <phoneticPr fontId="5"/>
  </si>
  <si>
    <t>A.福井県</t>
    <rPh sb="2" eb="4">
      <t>フクイ</t>
    </rPh>
    <rPh sb="4" eb="5">
      <t>ケン</t>
    </rPh>
    <phoneticPr fontId="5"/>
  </si>
  <si>
    <t>事業費</t>
    <rPh sb="0" eb="3">
      <t>ジギョウヒ</t>
    </rPh>
    <phoneticPr fontId="5"/>
  </si>
  <si>
    <t>福井県における産業の発掘・育成に関するマーケティング経費</t>
    <rPh sb="0" eb="3">
      <t>フクイケン</t>
    </rPh>
    <rPh sb="7" eb="9">
      <t>サンギョウ</t>
    </rPh>
    <rPh sb="10" eb="12">
      <t>ハックツ</t>
    </rPh>
    <rPh sb="13" eb="15">
      <t>イクセイ</t>
    </rPh>
    <rPh sb="16" eb="17">
      <t>カン</t>
    </rPh>
    <rPh sb="26" eb="28">
      <t>ケイヒ</t>
    </rPh>
    <phoneticPr fontId="5"/>
  </si>
  <si>
    <t>福井県</t>
    <rPh sb="0" eb="3">
      <t>フクイケン</t>
    </rPh>
    <phoneticPr fontId="5"/>
  </si>
  <si>
    <t>福井県における産業の発掘・育成に関する事業（観光産業）を実施</t>
    <rPh sb="0" eb="3">
      <t>フクイケン</t>
    </rPh>
    <rPh sb="7" eb="9">
      <t>サンギョウ</t>
    </rPh>
    <rPh sb="10" eb="12">
      <t>ハックツ</t>
    </rPh>
    <rPh sb="13" eb="15">
      <t>イクセイ</t>
    </rPh>
    <rPh sb="16" eb="17">
      <t>カン</t>
    </rPh>
    <rPh sb="19" eb="21">
      <t>ジギョウ</t>
    </rPh>
    <rPh sb="22" eb="24">
      <t>カンコウ</t>
    </rPh>
    <rPh sb="24" eb="26">
      <t>サンギョウ</t>
    </rPh>
    <rPh sb="28" eb="30">
      <t>ジッシ</t>
    </rPh>
    <phoneticPr fontId="5"/>
  </si>
  <si>
    <t>茨城県における産業の発掘・育成に関する事業（観光産業、企業立地）を実施</t>
    <rPh sb="0" eb="3">
      <t>イバラキケン</t>
    </rPh>
    <rPh sb="7" eb="9">
      <t>サンギョウ</t>
    </rPh>
    <rPh sb="10" eb="12">
      <t>ハックツ</t>
    </rPh>
    <rPh sb="13" eb="15">
      <t>イクセイ</t>
    </rPh>
    <rPh sb="16" eb="17">
      <t>カン</t>
    </rPh>
    <rPh sb="19" eb="21">
      <t>ジギョウ</t>
    </rPh>
    <rPh sb="22" eb="24">
      <t>カンコウ</t>
    </rPh>
    <rPh sb="24" eb="26">
      <t>サンギョウ</t>
    </rPh>
    <rPh sb="27" eb="29">
      <t>キギョウ</t>
    </rPh>
    <rPh sb="29" eb="31">
      <t>リッチ</t>
    </rPh>
    <rPh sb="33" eb="35">
      <t>ジッシ</t>
    </rPh>
    <phoneticPr fontId="5"/>
  </si>
  <si>
    <t>A.都道府県</t>
    <rPh sb="2" eb="6">
      <t>トドウフケン</t>
    </rPh>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</si>
  <si>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電源立地対策のうち、本事業については電源立地地域の自立的・持続的発展に結びつく産業の発掘・育成に関する当該地域の自発的努力に対し、国として側面からの支援措置を講じることを目的とする。</t>
    <rPh sb="1" eb="3">
      <t>デンゲン</t>
    </rPh>
    <rPh sb="3" eb="5">
      <t>リッチ</t>
    </rPh>
    <rPh sb="5" eb="7">
      <t>タイサク</t>
    </rPh>
    <rPh sb="11" eb="14">
      <t>ハツデンヨウ</t>
    </rPh>
    <rPh sb="14" eb="16">
      <t>シセツ</t>
    </rPh>
    <rPh sb="17" eb="19">
      <t>シュウヘン</t>
    </rPh>
    <rPh sb="19" eb="21">
      <t>チイキ</t>
    </rPh>
    <rPh sb="25" eb="28">
      <t>コウキョウヨウ</t>
    </rPh>
    <rPh sb="28" eb="30">
      <t>シセツ</t>
    </rPh>
    <rPh sb="31" eb="33">
      <t>セイビ</t>
    </rPh>
    <rPh sb="34" eb="36">
      <t>ジュウミン</t>
    </rPh>
    <rPh sb="37" eb="39">
      <t>セイカツ</t>
    </rPh>
    <rPh sb="40" eb="43">
      <t>リベンセイ</t>
    </rPh>
    <rPh sb="44" eb="46">
      <t>コウジョウ</t>
    </rPh>
    <rPh sb="46" eb="47">
      <t>オヨ</t>
    </rPh>
    <rPh sb="48" eb="50">
      <t>サンギョウ</t>
    </rPh>
    <rPh sb="51" eb="53">
      <t>シンコウ</t>
    </rPh>
    <rPh sb="54" eb="56">
      <t>キヨ</t>
    </rPh>
    <rPh sb="58" eb="60">
      <t>ジギョウ</t>
    </rPh>
    <rPh sb="61" eb="63">
      <t>ソクシン</t>
    </rPh>
    <rPh sb="71" eb="73">
      <t>チイキ</t>
    </rPh>
    <rPh sb="73" eb="75">
      <t>ジュウミン</t>
    </rPh>
    <rPh sb="76" eb="78">
      <t>フクシ</t>
    </rPh>
    <rPh sb="79" eb="81">
      <t>コウジョウ</t>
    </rPh>
    <rPh sb="82" eb="83">
      <t>ハカ</t>
    </rPh>
    <rPh sb="88" eb="91">
      <t>ハツデンヨウ</t>
    </rPh>
    <rPh sb="91" eb="93">
      <t>シセツ</t>
    </rPh>
    <rPh sb="94" eb="96">
      <t>セッチ</t>
    </rPh>
    <rPh sb="96" eb="97">
      <t>オヨ</t>
    </rPh>
    <rPh sb="98" eb="100">
      <t>ウンテン</t>
    </rPh>
    <rPh sb="101" eb="104">
      <t>エンカツカ</t>
    </rPh>
    <rPh sb="105" eb="106">
      <t>ハカ</t>
    </rPh>
    <rPh sb="120" eb="121">
      <t>ホン</t>
    </rPh>
    <rPh sb="121" eb="123">
      <t>ジギョウ</t>
    </rPh>
    <rPh sb="128" eb="130">
      <t>デンゲン</t>
    </rPh>
    <rPh sb="195" eb="197">
      <t>モクテキ</t>
    </rPh>
    <phoneticPr fontId="5"/>
  </si>
  <si>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</si>
  <si>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5"/>
  </si>
  <si>
    <t>本事業は電源立地対策として、原子力発電施設等に対する理解促進を図るための事業であり、政策体系の中で優先度は高い。</t>
    <phoneticPr fontId="5"/>
  </si>
  <si>
    <t>‐</t>
  </si>
  <si>
    <t>本事業は電源立地対策として、原子力発電施設等に対する理解促進を図るための事業であり、これまでも電源立地地域における産業の育成に資する事業に活用されてきたところである。また、その事業内容は地域のニーズ等について最も知見を有する地方自治体により企画・実施されており、効果的かつ効率的なものとなっている。
なお、補助金の執行にあたっては交付先である地方自治体において、関係法令や交付規則に基づき、事業の目的に沿った使用がされていた。</t>
    <phoneticPr fontId="5"/>
  </si>
  <si>
    <t>補助目的に沿った補助金の使用等がなされるよう引き続き補助金の使用状況等の把握に努める。</t>
    <rPh sb="0" eb="2">
      <t>ホジョ</t>
    </rPh>
    <rPh sb="2" eb="4">
      <t>モクテキ</t>
    </rPh>
    <rPh sb="5" eb="6">
      <t>ソ</t>
    </rPh>
    <rPh sb="8" eb="11">
      <t>ホジョキン</t>
    </rPh>
    <rPh sb="12" eb="14">
      <t>シヨウ</t>
    </rPh>
    <rPh sb="14" eb="15">
      <t>トウ</t>
    </rPh>
    <rPh sb="22" eb="23">
      <t>ヒ</t>
    </rPh>
    <rPh sb="24" eb="25">
      <t>ツヅ</t>
    </rPh>
    <rPh sb="26" eb="29">
      <t>ホジョキン</t>
    </rPh>
    <rPh sb="30" eb="32">
      <t>シヨウ</t>
    </rPh>
    <rPh sb="32" eb="34">
      <t>ジョウキョウ</t>
    </rPh>
    <rPh sb="34" eb="35">
      <t>トウ</t>
    </rPh>
    <rPh sb="36" eb="38">
      <t>ハアク</t>
    </rPh>
    <rPh sb="39" eb="40">
      <t>ツト</t>
    </rPh>
    <phoneticPr fontId="5"/>
  </si>
  <si>
    <t>関係法令や交付規則に基づき、電源立地地域へ交付している。</t>
    <phoneticPr fontId="5"/>
  </si>
  <si>
    <t>額の確定を実施し、費目・使途が事業目的に即している事を確認している。</t>
    <phoneticPr fontId="5"/>
  </si>
  <si>
    <t>交付決定時に契約をする場合は、原則、競争入札によるべきことを通知している。</t>
    <rPh sb="0" eb="2">
      <t>コウフ</t>
    </rPh>
    <rPh sb="2" eb="4">
      <t>ケッテイ</t>
    </rPh>
    <rPh sb="4" eb="5">
      <t>ジ</t>
    </rPh>
    <rPh sb="15" eb="17">
      <t>ゲンソク</t>
    </rPh>
    <rPh sb="30" eb="32">
      <t>ツウチ</t>
    </rPh>
    <phoneticPr fontId="5"/>
  </si>
  <si>
    <t xml:space="preserve">電源立地地域が実施する、電源立地地域の自立的・持続的発展に結びつく産業の発掘・育成に関する事業へ支援を行ったものであり、実行性の高い事業となっている。
</t>
    <phoneticPr fontId="5"/>
  </si>
  <si>
    <t>交付が見込まれた交付金事業者へ交付金を交付している。</t>
    <phoneticPr fontId="5"/>
  </si>
  <si>
    <t>額の確定を実施し、資金の流れは中間段階においても合理的である事を確認している。</t>
    <phoneticPr fontId="5"/>
  </si>
  <si>
    <t>交付決定した事業は着実に実施されている。</t>
    <rPh sb="0" eb="2">
      <t>コウフ</t>
    </rPh>
    <rPh sb="2" eb="4">
      <t>ケッテイ</t>
    </rPh>
    <rPh sb="6" eb="8">
      <t>ジギョウ</t>
    </rPh>
    <rPh sb="9" eb="11">
      <t>チャクジツ</t>
    </rPh>
    <rPh sb="12" eb="14">
      <t>ジッシ</t>
    </rPh>
    <phoneticPr fontId="5"/>
  </si>
  <si>
    <t>政策目標9:科学技術の戦略的重点化
施策目標:9-5 原子力・核融合分野の研究・開発・利用（紛争解決を含む）の推進</t>
    <phoneticPr fontId="5"/>
  </si>
  <si>
    <t>百万円/件</t>
    <rPh sb="0" eb="1">
      <t>ヒャク</t>
    </rPh>
    <rPh sb="1" eb="3">
      <t>マンエン</t>
    </rPh>
    <rPh sb="4" eb="5">
      <t>ケン</t>
    </rPh>
    <phoneticPr fontId="5"/>
  </si>
  <si>
    <r>
      <rPr>
        <sz val="11"/>
        <rFont val="ＭＳ Ｐゴシック"/>
        <family val="3"/>
        <charset val="128"/>
      </rPr>
      <t>0</t>
    </r>
    <r>
      <rPr>
        <sz val="11"/>
        <rFont val="ＭＳ Ｐゴシック"/>
        <family val="3"/>
        <charset val="128"/>
      </rPr>
      <t>511</t>
    </r>
    <phoneticPr fontId="5"/>
  </si>
  <si>
    <r>
      <rPr>
        <sz val="11"/>
        <rFont val="ＭＳ Ｐゴシック"/>
        <family val="3"/>
        <charset val="128"/>
      </rPr>
      <t>0</t>
    </r>
    <r>
      <rPr>
        <sz val="11"/>
        <rFont val="ＭＳ Ｐゴシック"/>
        <family val="3"/>
        <charset val="128"/>
      </rPr>
      <t>511</t>
    </r>
    <phoneticPr fontId="5"/>
  </si>
  <si>
    <r>
      <rPr>
        <sz val="11"/>
        <rFont val="ＭＳ Ｐゴシック"/>
        <family val="3"/>
        <charset val="128"/>
      </rPr>
      <t>0</t>
    </r>
    <r>
      <rPr>
        <sz val="11"/>
        <rFont val="ＭＳ Ｐゴシック"/>
        <family val="3"/>
        <charset val="128"/>
      </rPr>
      <t>458</t>
    </r>
    <phoneticPr fontId="5"/>
  </si>
  <si>
    <r>
      <rPr>
        <sz val="11"/>
        <rFont val="ＭＳ Ｐゴシック"/>
        <family val="3"/>
        <charset val="128"/>
      </rPr>
      <t>0</t>
    </r>
    <r>
      <rPr>
        <sz val="11"/>
        <rFont val="ＭＳ Ｐゴシック"/>
        <family val="3"/>
        <charset val="128"/>
      </rPr>
      <t>275</t>
    </r>
    <phoneticPr fontId="5"/>
  </si>
  <si>
    <t>-</t>
    <phoneticPr fontId="5"/>
  </si>
  <si>
    <t>-</t>
    <phoneticPr fontId="5"/>
  </si>
  <si>
    <t>-</t>
    <phoneticPr fontId="5"/>
  </si>
  <si>
    <t>執行額／交付先件数　　　　　　　　　　　　　</t>
  </si>
  <si>
    <t>-</t>
    <phoneticPr fontId="5"/>
  </si>
  <si>
    <t>本件は補助金のため、支出先上位１０者リストの入札者数及び落札率は「－」としている。</t>
    <rPh sb="0" eb="2">
      <t>ホンケン</t>
    </rPh>
    <rPh sb="3" eb="6">
      <t>ホジョキン</t>
    </rPh>
    <rPh sb="10" eb="12">
      <t>シシュツ</t>
    </rPh>
    <rPh sb="12" eb="13">
      <t>サキ</t>
    </rPh>
    <rPh sb="13" eb="15">
      <t>ジョウイ</t>
    </rPh>
    <rPh sb="17" eb="18">
      <t>シャ</t>
    </rPh>
    <rPh sb="22" eb="24">
      <t>ニュウサツ</t>
    </rPh>
    <rPh sb="24" eb="25">
      <t>シャ</t>
    </rPh>
    <rPh sb="25" eb="26">
      <t>スウ</t>
    </rPh>
    <rPh sb="26" eb="27">
      <t>オヨ</t>
    </rPh>
    <rPh sb="28" eb="30">
      <t>ラクサツ</t>
    </rPh>
    <rPh sb="30" eb="31">
      <t>リツ</t>
    </rPh>
    <phoneticPr fontId="5"/>
  </si>
  <si>
    <t>地域の自立的・持続的発展を図るため、自治体が産業振興に資するマーケティング事業を行うこと</t>
    <rPh sb="0" eb="2">
      <t>チイキ</t>
    </rPh>
    <rPh sb="13" eb="14">
      <t>ハカ</t>
    </rPh>
    <rPh sb="27" eb="28">
      <t>シ</t>
    </rPh>
    <rPh sb="40" eb="41">
      <t>オコナ</t>
    </rPh>
    <phoneticPr fontId="5"/>
  </si>
  <si>
    <t>マーケティング事業数
（目標最終年度欄には27年度の目標値を記載している）</t>
    <rPh sb="7" eb="10">
      <t>ジギョウスウ</t>
    </rPh>
    <rPh sb="12" eb="14">
      <t>モクヒョウ</t>
    </rPh>
    <rPh sb="14" eb="16">
      <t>サイシュウ</t>
    </rPh>
    <rPh sb="16" eb="18">
      <t>ネンド</t>
    </rPh>
    <rPh sb="18" eb="19">
      <t>ラン</t>
    </rPh>
    <rPh sb="23" eb="25">
      <t>ネンド</t>
    </rPh>
    <rPh sb="26" eb="29">
      <t>モクヒョウチ</t>
    </rPh>
    <rPh sb="30" eb="32">
      <t>キサイ</t>
    </rPh>
    <phoneticPr fontId="5"/>
  </si>
  <si>
    <t>本制度の対象となる国立研究開発法人日本原子力研究開発機構の原子力発電施設等が設置されている都道府県（電源立地地域）が実施する産業育成事業に対する補助金を交付する。（補助率：定額）
※　平成２２年度行政事業レビューにおける「予算監視・効率化チームの所見」を踏まえ、平成２３年度より交付先を公益法人から地方公共団体（都道府県）とする見直しを行った。</t>
    <rPh sb="9" eb="11">
      <t>コクリツ</t>
    </rPh>
    <rPh sb="11" eb="13">
      <t>ケンキュウ</t>
    </rPh>
    <rPh sb="13" eb="15">
      <t>カイハツ</t>
    </rPh>
    <rPh sb="15" eb="17">
      <t>ホウジン</t>
    </rPh>
    <phoneticPr fontId="5"/>
  </si>
  <si>
    <t>補助事業者の事業計画等による</t>
    <rPh sb="0" eb="2">
      <t>ホジョ</t>
    </rPh>
    <rPh sb="2" eb="5">
      <t>ジギョウシャ</t>
    </rPh>
    <rPh sb="6" eb="8">
      <t>ジギョウ</t>
    </rPh>
    <rPh sb="8" eb="10">
      <t>ケイカク</t>
    </rPh>
    <rPh sb="10" eb="11">
      <t>トウ</t>
    </rPh>
    <phoneticPr fontId="5"/>
  </si>
  <si>
    <t>原子力課長
岡村 直子</t>
    <rPh sb="6" eb="8">
      <t>オカムラ</t>
    </rPh>
    <rPh sb="9" eb="11">
      <t>ナオコ</t>
    </rPh>
    <phoneticPr fontId="5"/>
  </si>
  <si>
    <t>執行等改善</t>
  </si>
  <si>
    <t>※外部有識者による点検対象外</t>
    <rPh sb="1" eb="3">
      <t>ガイブ</t>
    </rPh>
    <rPh sb="3" eb="6">
      <t>ユウシキシャ</t>
    </rPh>
    <rPh sb="9" eb="11">
      <t>テンケン</t>
    </rPh>
    <rPh sb="11" eb="13">
      <t>タイショウ</t>
    </rPh>
    <rPh sb="13" eb="14">
      <t>ガイ</t>
    </rPh>
    <phoneticPr fontId="5"/>
  </si>
  <si>
    <t>１．事業評価の観点：この事業は、電源立地地域の自立的・持続的発展に結びつく産業の発掘・育成に関する当該地域の自発的努力に対し、国として側面からの支援措置を講ずるものであり、長期継続事業、事業の効率化の観点から検証を行った。
２．所見：本事業は長期継続事業であるが、引き続き事業の目的に則り着実に実施すべきである。実施にあたっては、予算の硬直化を防ぐため、事業内容の精査や、補助金事業者による執行が補助要綱等に基づく経済的・効率的・効果的なものとなるよう努め、経費の効率化を図るべきである。</t>
    <phoneticPr fontId="5"/>
  </si>
  <si>
    <t>行政事業レビュー推進チームの所見を踏まえ、引き続き、補助金の使用状況等の把握に努めるとともに、補助事業者に対して補助目的に沿った経済的・効率的・効果的な事業の実施を促す。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</si>
</sst>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0"/>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11" xfId="0" applyFont="1" applyBorder="1" applyAlignment="1" applyProtection="1">
      <alignment vertical="center" wrapText="1"/>
      <protection locked="0"/>
    </xf>
    <xf numFmtId="0" fontId="30"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0" fillId="0" borderId="99" xfId="0" applyFont="1" applyFill="1" applyBorder="1" applyAlignment="1" applyProtection="1">
      <alignment vertical="center"/>
      <protection locked="0"/>
    </xf>
    <xf numFmtId="0" fontId="30" fillId="0" borderId="15" xfId="0" applyFont="1" applyFill="1" applyBorder="1" applyAlignment="1" applyProtection="1">
      <alignment vertical="center"/>
      <protection locked="0"/>
    </xf>
    <xf numFmtId="0" fontId="30" fillId="0" borderId="16" xfId="0" applyFont="1" applyFill="1" applyBorder="1" applyAlignment="1" applyProtection="1">
      <alignmen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1" fillId="5" borderId="27" xfId="0" applyFont="1" applyFill="1" applyBorder="1" applyAlignment="1" applyProtection="1">
      <alignment horizontal="center" vertical="center"/>
      <protection locked="0"/>
    </xf>
    <xf numFmtId="0" fontId="31" fillId="5" borderId="140" xfId="0" applyFont="1" applyFill="1" applyBorder="1" applyAlignment="1" applyProtection="1">
      <alignment horizontal="center" vertical="center"/>
      <protection locked="0"/>
    </xf>
    <xf numFmtId="0" fontId="30" fillId="5" borderId="25" xfId="0" applyFont="1" applyFill="1" applyBorder="1" applyAlignment="1" applyProtection="1">
      <alignment vertical="center" shrinkToFit="1"/>
      <protection locked="0"/>
    </xf>
    <xf numFmtId="0" fontId="30" fillId="5" borderId="26" xfId="0" applyFont="1" applyFill="1" applyBorder="1" applyAlignment="1" applyProtection="1">
      <alignment vertical="center" shrinkToFit="1"/>
      <protection locked="0"/>
    </xf>
    <xf numFmtId="0" fontId="30" fillId="5" borderId="3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0" fillId="0" borderId="139" xfId="0" applyFont="1" applyFill="1" applyBorder="1" applyAlignment="1" applyProtection="1">
      <alignment horizontal="righ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0" fillId="0" borderId="25"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0" fontId="30" fillId="0" borderId="1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1" fillId="0" borderId="7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6" fontId="30" fillId="0" borderId="14" xfId="0" applyNumberFormat="1" applyFont="1" applyBorder="1" applyAlignment="1" applyProtection="1">
      <alignment horizontal="right" vertical="center"/>
      <protection locked="0"/>
    </xf>
    <xf numFmtId="176" fontId="30" fillId="0" borderId="15" xfId="0" applyNumberFormat="1" applyFont="1" applyBorder="1" applyAlignment="1" applyProtection="1">
      <alignment horizontal="right" vertical="center"/>
      <protection locked="0"/>
    </xf>
    <xf numFmtId="176" fontId="30" fillId="0" borderId="16"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0" fillId="0" borderId="96" xfId="0" applyFont="1" applyFill="1" applyBorder="1" applyAlignment="1" applyProtection="1">
      <alignment vertical="center"/>
      <protection locked="0"/>
    </xf>
    <xf numFmtId="0" fontId="30" fillId="0" borderId="73" xfId="0" applyFont="1" applyFill="1" applyBorder="1" applyAlignment="1" applyProtection="1">
      <alignment vertical="center"/>
      <protection locked="0"/>
    </xf>
    <xf numFmtId="0" fontId="30" fillId="0" borderId="97" xfId="0" applyFont="1" applyFill="1" applyBorder="1" applyAlignment="1" applyProtection="1">
      <alignmen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0" fillId="0" borderId="72" xfId="0" applyNumberFormat="1" applyFont="1" applyBorder="1" applyAlignment="1" applyProtection="1">
      <alignment horizontal="right" vertical="center"/>
      <protection locked="0"/>
    </xf>
    <xf numFmtId="176" fontId="30" fillId="0" borderId="73" xfId="0" applyNumberFormat="1" applyFont="1" applyBorder="1" applyAlignment="1" applyProtection="1">
      <alignment horizontal="right" vertical="center"/>
      <protection locked="0"/>
    </xf>
    <xf numFmtId="176" fontId="3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183723</xdr:colOff>
      <xdr:row>140</xdr:row>
      <xdr:rowOff>342843</xdr:rowOff>
    </xdr:from>
    <xdr:to>
      <xdr:col>42</xdr:col>
      <xdr:colOff>116948</xdr:colOff>
      <xdr:row>144</xdr:row>
      <xdr:rowOff>268692</xdr:rowOff>
    </xdr:to>
    <xdr:sp macro="" textlink="">
      <xdr:nvSpPr>
        <xdr:cNvPr id="10" name="AutoShape 38"/>
        <xdr:cNvSpPr>
          <a:spLocks noChangeArrowheads="1"/>
        </xdr:cNvSpPr>
      </xdr:nvSpPr>
      <xdr:spPr bwMode="auto">
        <a:xfrm>
          <a:off x="3384123" y="30556143"/>
          <a:ext cx="5133875" cy="133554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47625</xdr:colOff>
      <xdr:row>148</xdr:row>
      <xdr:rowOff>0</xdr:rowOff>
    </xdr:from>
    <xdr:to>
      <xdr:col>31</xdr:col>
      <xdr:colOff>43143</xdr:colOff>
      <xdr:row>151</xdr:row>
      <xdr:rowOff>53228</xdr:rowOff>
    </xdr:to>
    <xdr:sp macro="" textlink="">
      <xdr:nvSpPr>
        <xdr:cNvPr id="14" name="AutoShape 42"/>
        <xdr:cNvSpPr>
          <a:spLocks noChangeArrowheads="1"/>
        </xdr:cNvSpPr>
      </xdr:nvSpPr>
      <xdr:spPr bwMode="auto">
        <a:xfrm>
          <a:off x="5648325" y="35328225"/>
          <a:ext cx="595593" cy="1110503"/>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111979</xdr:colOff>
      <xdr:row>148</xdr:row>
      <xdr:rowOff>155762</xdr:rowOff>
    </xdr:from>
    <xdr:to>
      <xdr:col>36</xdr:col>
      <xdr:colOff>83404</xdr:colOff>
      <xdr:row>150</xdr:row>
      <xdr:rowOff>60512</xdr:rowOff>
    </xdr:to>
    <xdr:sp macro="" textlink="">
      <xdr:nvSpPr>
        <xdr:cNvPr id="15" name="Rectangle 43"/>
        <xdr:cNvSpPr>
          <a:spLocks noChangeArrowheads="1"/>
        </xdr:cNvSpPr>
      </xdr:nvSpPr>
      <xdr:spPr bwMode="auto">
        <a:xfrm>
          <a:off x="6312754" y="35483987"/>
          <a:ext cx="971550"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0</xdr:colOff>
      <xdr:row>145</xdr:row>
      <xdr:rowOff>104775</xdr:rowOff>
    </xdr:from>
    <xdr:to>
      <xdr:col>47</xdr:col>
      <xdr:colOff>142875</xdr:colOff>
      <xdr:row>147</xdr:row>
      <xdr:rowOff>122711</xdr:rowOff>
    </xdr:to>
    <xdr:sp macro="" textlink="">
      <xdr:nvSpPr>
        <xdr:cNvPr id="16" name="AutoShape 3"/>
        <xdr:cNvSpPr>
          <a:spLocks noChangeArrowheads="1"/>
        </xdr:cNvSpPr>
      </xdr:nvSpPr>
      <xdr:spPr bwMode="auto">
        <a:xfrm>
          <a:off x="2600325" y="31899225"/>
          <a:ext cx="6943725" cy="7227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19050</xdr:colOff>
      <xdr:row>156</xdr:row>
      <xdr:rowOff>0</xdr:rowOff>
    </xdr:from>
    <xdr:to>
      <xdr:col>46</xdr:col>
      <xdr:colOff>100416</xdr:colOff>
      <xdr:row>158</xdr:row>
      <xdr:rowOff>17936</xdr:rowOff>
    </xdr:to>
    <xdr:sp macro="" textlink="">
      <xdr:nvSpPr>
        <xdr:cNvPr id="17" name="AutoShape 5"/>
        <xdr:cNvSpPr>
          <a:spLocks noChangeArrowheads="1"/>
        </xdr:cNvSpPr>
      </xdr:nvSpPr>
      <xdr:spPr bwMode="auto">
        <a:xfrm>
          <a:off x="2619375" y="35671125"/>
          <a:ext cx="6682191" cy="7227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原子力発電施設等が所在する地域における産業の発掘・育成に関する事業を実施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19050</xdr:colOff>
      <xdr:row>151</xdr:row>
      <xdr:rowOff>180975</xdr:rowOff>
    </xdr:from>
    <xdr:to>
      <xdr:col>42</xdr:col>
      <xdr:colOff>114300</xdr:colOff>
      <xdr:row>154</xdr:row>
      <xdr:rowOff>85725</xdr:rowOff>
    </xdr:to>
    <xdr:sp macro="" textlink="">
      <xdr:nvSpPr>
        <xdr:cNvPr id="2" name="正方形/長方形 1"/>
        <xdr:cNvSpPr/>
      </xdr:nvSpPr>
      <xdr:spPr>
        <a:xfrm>
          <a:off x="3419475" y="34270950"/>
          <a:ext cx="5095875" cy="96202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latin typeface="+mn-ea"/>
              <a:ea typeface="+mn-ea"/>
            </a:rPr>
            <a:t>Ａ　電源地域産業育成支援補助金事業</a:t>
          </a:r>
          <a:endParaRPr kumimoji="1" lang="en-US" altLang="ja-JP" sz="1600">
            <a:latin typeface="+mn-ea"/>
            <a:ea typeface="+mn-ea"/>
          </a:endParaRPr>
        </a:p>
        <a:p>
          <a:pPr algn="ctr"/>
          <a:r>
            <a:rPr kumimoji="1" lang="en-US" altLang="ja-JP" sz="1600">
              <a:latin typeface="+mn-ea"/>
              <a:ea typeface="+mn-ea"/>
            </a:rPr>
            <a:t>110</a:t>
          </a:r>
          <a:r>
            <a:rPr kumimoji="1" lang="ja-JP" altLang="en-US" sz="1600">
              <a:latin typeface="+mn-ea"/>
              <a:ea typeface="+mn-ea"/>
            </a:rPr>
            <a:t>百万円</a:t>
          </a:r>
          <a:endParaRPr kumimoji="1" lang="en-US" altLang="ja-JP" sz="1600">
            <a:latin typeface="+mn-ea"/>
            <a:ea typeface="+mn-ea"/>
          </a:endParaRPr>
        </a:p>
        <a:p>
          <a:pPr algn="ctr"/>
          <a:r>
            <a:rPr kumimoji="1" lang="ja-JP" altLang="en-US" sz="1600">
              <a:latin typeface="+mn-ea"/>
              <a:ea typeface="+mn-ea"/>
            </a:rPr>
            <a:t>都道府県（全</a:t>
          </a:r>
          <a:r>
            <a:rPr kumimoji="1" lang="en-US" altLang="ja-JP" sz="1600">
              <a:latin typeface="+mn-ea"/>
              <a:ea typeface="+mn-ea"/>
            </a:rPr>
            <a:t>2</a:t>
          </a:r>
          <a:r>
            <a:rPr kumimoji="1" lang="ja-JP" altLang="en-US" sz="1600">
              <a:latin typeface="+mn-ea"/>
              <a:ea typeface="+mn-ea"/>
            </a:rPr>
            <a:t>県）</a:t>
          </a:r>
        </a:p>
      </xdr:txBody>
    </xdr:sp>
    <xdr:clientData/>
  </xdr:twoCellAnchor>
  <xdr:twoCellAnchor>
    <xdr:from>
      <xdr:col>17</xdr:col>
      <xdr:colOff>19051</xdr:colOff>
      <xdr:row>154</xdr:row>
      <xdr:rowOff>85725</xdr:rowOff>
    </xdr:from>
    <xdr:to>
      <xdr:col>29</xdr:col>
      <xdr:colOff>161924</xdr:colOff>
      <xdr:row>155</xdr:row>
      <xdr:rowOff>276225</xdr:rowOff>
    </xdr:to>
    <xdr:sp macro="" textlink="">
      <xdr:nvSpPr>
        <xdr:cNvPr id="18" name="正方形/長方形 17"/>
        <xdr:cNvSpPr/>
      </xdr:nvSpPr>
      <xdr:spPr>
        <a:xfrm>
          <a:off x="3419476" y="35232975"/>
          <a:ext cx="2543173" cy="54292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mn-ea"/>
              <a:ea typeface="+mn-ea"/>
            </a:rPr>
            <a:t>福井県：</a:t>
          </a:r>
          <a:r>
            <a:rPr kumimoji="1" lang="en-US" altLang="ja-JP" sz="1600">
              <a:latin typeface="+mn-ea"/>
              <a:ea typeface="+mn-ea"/>
            </a:rPr>
            <a:t>55</a:t>
          </a:r>
          <a:r>
            <a:rPr kumimoji="1" lang="ja-JP" altLang="en-US" sz="1600">
              <a:latin typeface="+mn-ea"/>
              <a:ea typeface="+mn-ea"/>
            </a:rPr>
            <a:t>百万円</a:t>
          </a:r>
          <a:endParaRPr kumimoji="1" lang="en-US" altLang="ja-JP" sz="1600">
            <a:latin typeface="+mn-ea"/>
            <a:ea typeface="+mn-ea"/>
          </a:endParaRPr>
        </a:p>
      </xdr:txBody>
    </xdr:sp>
    <xdr:clientData/>
  </xdr:twoCellAnchor>
  <xdr:twoCellAnchor>
    <xdr:from>
      <xdr:col>29</xdr:col>
      <xdr:colOff>161925</xdr:colOff>
      <xdr:row>154</xdr:row>
      <xdr:rowOff>85725</xdr:rowOff>
    </xdr:from>
    <xdr:to>
      <xdr:col>42</xdr:col>
      <xdr:colOff>114299</xdr:colOff>
      <xdr:row>155</xdr:row>
      <xdr:rowOff>276225</xdr:rowOff>
    </xdr:to>
    <xdr:sp macro="" textlink="">
      <xdr:nvSpPr>
        <xdr:cNvPr id="19" name="正方形/長方形 18"/>
        <xdr:cNvSpPr/>
      </xdr:nvSpPr>
      <xdr:spPr>
        <a:xfrm>
          <a:off x="5962650" y="35232975"/>
          <a:ext cx="2552699" cy="54292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mn-ea"/>
              <a:ea typeface="+mn-ea"/>
            </a:rPr>
            <a:t>茨城県：</a:t>
          </a:r>
          <a:r>
            <a:rPr kumimoji="1" lang="en-US" altLang="ja-JP" sz="1600">
              <a:latin typeface="+mn-ea"/>
              <a:ea typeface="+mn-ea"/>
            </a:rPr>
            <a:t>54</a:t>
          </a:r>
          <a:r>
            <a:rPr kumimoji="1" lang="ja-JP" altLang="en-US" sz="1600">
              <a:latin typeface="+mn-ea"/>
              <a:ea typeface="+mn-ea"/>
            </a:rPr>
            <a:t>百万円</a:t>
          </a:r>
          <a:endParaRPr kumimoji="1" lang="en-US" altLang="ja-JP" sz="16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4" zoomScaleNormal="100" zoomScaleSheetLayoutView="100" zoomScalePageLayoutView="85" workbookViewId="0">
      <selection activeCell="A134" sqref="A134:AX13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11" t="s">
        <v>0</v>
      </c>
      <c r="AK2" s="511"/>
      <c r="AL2" s="511"/>
      <c r="AM2" s="511"/>
      <c r="AN2" s="511"/>
      <c r="AO2" s="511"/>
      <c r="AP2" s="511"/>
      <c r="AQ2" s="97"/>
      <c r="AR2" s="97"/>
      <c r="AS2" s="59" t="str">
        <f>IF(OR(AQ2="　", AQ2=""), "", "-")</f>
        <v/>
      </c>
      <c r="AT2" s="98">
        <v>265</v>
      </c>
      <c r="AU2" s="98"/>
      <c r="AV2" s="60" t="str">
        <f>IF(AW2="", "", "-")</f>
        <v/>
      </c>
      <c r="AW2" s="102"/>
      <c r="AX2" s="102"/>
    </row>
    <row r="3" spans="1:50" ht="21" customHeight="1" thickBot="1">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378</v>
      </c>
      <c r="AK3" s="303"/>
      <c r="AL3" s="303"/>
      <c r="AM3" s="303"/>
      <c r="AN3" s="303"/>
      <c r="AO3" s="303"/>
      <c r="AP3" s="303"/>
      <c r="AQ3" s="303"/>
      <c r="AR3" s="303"/>
      <c r="AS3" s="303"/>
      <c r="AT3" s="303"/>
      <c r="AU3" s="303"/>
      <c r="AV3" s="303"/>
      <c r="AW3" s="303"/>
      <c r="AX3" s="36" t="s">
        <v>91</v>
      </c>
    </row>
    <row r="4" spans="1:50" ht="24.75" customHeight="1">
      <c r="A4" s="539" t="s">
        <v>30</v>
      </c>
      <c r="B4" s="540"/>
      <c r="C4" s="540"/>
      <c r="D4" s="540"/>
      <c r="E4" s="540"/>
      <c r="F4" s="540"/>
      <c r="G4" s="513" t="s">
        <v>388</v>
      </c>
      <c r="H4" s="514"/>
      <c r="I4" s="514"/>
      <c r="J4" s="514"/>
      <c r="K4" s="514"/>
      <c r="L4" s="514"/>
      <c r="M4" s="514"/>
      <c r="N4" s="514"/>
      <c r="O4" s="514"/>
      <c r="P4" s="514"/>
      <c r="Q4" s="514"/>
      <c r="R4" s="514"/>
      <c r="S4" s="514"/>
      <c r="T4" s="514"/>
      <c r="U4" s="514"/>
      <c r="V4" s="514"/>
      <c r="W4" s="514"/>
      <c r="X4" s="514"/>
      <c r="Y4" s="515" t="s">
        <v>1</v>
      </c>
      <c r="Z4" s="516"/>
      <c r="AA4" s="516"/>
      <c r="AB4" s="516"/>
      <c r="AC4" s="516"/>
      <c r="AD4" s="517"/>
      <c r="AE4" s="518" t="s">
        <v>379</v>
      </c>
      <c r="AF4" s="519"/>
      <c r="AG4" s="519"/>
      <c r="AH4" s="519"/>
      <c r="AI4" s="519"/>
      <c r="AJ4" s="519"/>
      <c r="AK4" s="519"/>
      <c r="AL4" s="519"/>
      <c r="AM4" s="519"/>
      <c r="AN4" s="519"/>
      <c r="AO4" s="519"/>
      <c r="AP4" s="520"/>
      <c r="AQ4" s="521" t="s">
        <v>2</v>
      </c>
      <c r="AR4" s="516"/>
      <c r="AS4" s="516"/>
      <c r="AT4" s="516"/>
      <c r="AU4" s="516"/>
      <c r="AV4" s="516"/>
      <c r="AW4" s="516"/>
      <c r="AX4" s="522"/>
    </row>
    <row r="5" spans="1:50" ht="30" customHeight="1">
      <c r="A5" s="523" t="s">
        <v>93</v>
      </c>
      <c r="B5" s="524"/>
      <c r="C5" s="524"/>
      <c r="D5" s="524"/>
      <c r="E5" s="524"/>
      <c r="F5" s="525"/>
      <c r="G5" s="330" t="s">
        <v>193</v>
      </c>
      <c r="H5" s="331"/>
      <c r="I5" s="331"/>
      <c r="J5" s="331"/>
      <c r="K5" s="331"/>
      <c r="L5" s="331"/>
      <c r="M5" s="332" t="s">
        <v>92</v>
      </c>
      <c r="N5" s="333"/>
      <c r="O5" s="333"/>
      <c r="P5" s="333"/>
      <c r="Q5" s="333"/>
      <c r="R5" s="334"/>
      <c r="S5" s="335" t="s">
        <v>157</v>
      </c>
      <c r="T5" s="331"/>
      <c r="U5" s="331"/>
      <c r="V5" s="331"/>
      <c r="W5" s="331"/>
      <c r="X5" s="336"/>
      <c r="Y5" s="530" t="s">
        <v>3</v>
      </c>
      <c r="Z5" s="531"/>
      <c r="AA5" s="531"/>
      <c r="AB5" s="531"/>
      <c r="AC5" s="531"/>
      <c r="AD5" s="532"/>
      <c r="AE5" s="533" t="s">
        <v>380</v>
      </c>
      <c r="AF5" s="534"/>
      <c r="AG5" s="534"/>
      <c r="AH5" s="534"/>
      <c r="AI5" s="534"/>
      <c r="AJ5" s="534"/>
      <c r="AK5" s="534"/>
      <c r="AL5" s="534"/>
      <c r="AM5" s="534"/>
      <c r="AN5" s="534"/>
      <c r="AO5" s="534"/>
      <c r="AP5" s="535"/>
      <c r="AQ5" s="536" t="s">
        <v>432</v>
      </c>
      <c r="AR5" s="537"/>
      <c r="AS5" s="537"/>
      <c r="AT5" s="537"/>
      <c r="AU5" s="537"/>
      <c r="AV5" s="537"/>
      <c r="AW5" s="537"/>
      <c r="AX5" s="538"/>
    </row>
    <row r="6" spans="1:50" ht="44.25" customHeight="1">
      <c r="A6" s="541" t="s">
        <v>4</v>
      </c>
      <c r="B6" s="542"/>
      <c r="C6" s="542"/>
      <c r="D6" s="542"/>
      <c r="E6" s="542"/>
      <c r="F6" s="542"/>
      <c r="G6" s="543" t="str">
        <f>入力規則等!F39</f>
        <v>エネルギー対策特別会計電源開発促進勘定</v>
      </c>
      <c r="H6" s="544"/>
      <c r="I6" s="544"/>
      <c r="J6" s="544"/>
      <c r="K6" s="544"/>
      <c r="L6" s="544"/>
      <c r="M6" s="544"/>
      <c r="N6" s="544"/>
      <c r="O6" s="544"/>
      <c r="P6" s="544"/>
      <c r="Q6" s="544"/>
      <c r="R6" s="544"/>
      <c r="S6" s="544"/>
      <c r="T6" s="544"/>
      <c r="U6" s="544"/>
      <c r="V6" s="544"/>
      <c r="W6" s="544"/>
      <c r="X6" s="544"/>
      <c r="Y6" s="545" t="s">
        <v>56</v>
      </c>
      <c r="Z6" s="546"/>
      <c r="AA6" s="546"/>
      <c r="AB6" s="546"/>
      <c r="AC6" s="546"/>
      <c r="AD6" s="547"/>
      <c r="AE6" s="548" t="s">
        <v>416</v>
      </c>
      <c r="AF6" s="548"/>
      <c r="AG6" s="548"/>
      <c r="AH6" s="548"/>
      <c r="AI6" s="548"/>
      <c r="AJ6" s="548"/>
      <c r="AK6" s="548"/>
      <c r="AL6" s="548"/>
      <c r="AM6" s="548"/>
      <c r="AN6" s="548"/>
      <c r="AO6" s="548"/>
      <c r="AP6" s="548"/>
      <c r="AQ6" s="549"/>
      <c r="AR6" s="549"/>
      <c r="AS6" s="549"/>
      <c r="AT6" s="549"/>
      <c r="AU6" s="549"/>
      <c r="AV6" s="549"/>
      <c r="AW6" s="549"/>
      <c r="AX6" s="550"/>
    </row>
    <row r="7" spans="1:50" ht="37.5" customHeight="1">
      <c r="A7" s="469" t="s">
        <v>25</v>
      </c>
      <c r="B7" s="470"/>
      <c r="C7" s="470"/>
      <c r="D7" s="470"/>
      <c r="E7" s="470"/>
      <c r="F7" s="470"/>
      <c r="G7" s="471" t="s">
        <v>389</v>
      </c>
      <c r="H7" s="472"/>
      <c r="I7" s="472"/>
      <c r="J7" s="472"/>
      <c r="K7" s="472"/>
      <c r="L7" s="472"/>
      <c r="M7" s="472"/>
      <c r="N7" s="472"/>
      <c r="O7" s="472"/>
      <c r="P7" s="472"/>
      <c r="Q7" s="472"/>
      <c r="R7" s="472"/>
      <c r="S7" s="472"/>
      <c r="T7" s="472"/>
      <c r="U7" s="472"/>
      <c r="V7" s="473"/>
      <c r="W7" s="473"/>
      <c r="X7" s="473"/>
      <c r="Y7" s="474" t="s">
        <v>5</v>
      </c>
      <c r="Z7" s="405"/>
      <c r="AA7" s="405"/>
      <c r="AB7" s="405"/>
      <c r="AC7" s="405"/>
      <c r="AD7" s="407"/>
      <c r="AE7" s="475" t="s">
        <v>382</v>
      </c>
      <c r="AF7" s="476"/>
      <c r="AG7" s="476"/>
      <c r="AH7" s="476"/>
      <c r="AI7" s="476"/>
      <c r="AJ7" s="476"/>
      <c r="AK7" s="476"/>
      <c r="AL7" s="476"/>
      <c r="AM7" s="476"/>
      <c r="AN7" s="476"/>
      <c r="AO7" s="476"/>
      <c r="AP7" s="476"/>
      <c r="AQ7" s="476"/>
      <c r="AR7" s="476"/>
      <c r="AS7" s="476"/>
      <c r="AT7" s="476"/>
      <c r="AU7" s="476"/>
      <c r="AV7" s="476"/>
      <c r="AW7" s="476"/>
      <c r="AX7" s="477"/>
    </row>
    <row r="8" spans="1:50" ht="44.25" customHeight="1">
      <c r="A8" s="360" t="s">
        <v>308</v>
      </c>
      <c r="B8" s="361"/>
      <c r="C8" s="361"/>
      <c r="D8" s="361"/>
      <c r="E8" s="361"/>
      <c r="F8" s="362"/>
      <c r="G8" s="357" t="str">
        <f>入力規則等!A26</f>
        <v>科学技術・イノベーション</v>
      </c>
      <c r="H8" s="358"/>
      <c r="I8" s="358"/>
      <c r="J8" s="358"/>
      <c r="K8" s="358"/>
      <c r="L8" s="358"/>
      <c r="M8" s="358"/>
      <c r="N8" s="358"/>
      <c r="O8" s="358"/>
      <c r="P8" s="358"/>
      <c r="Q8" s="358"/>
      <c r="R8" s="358"/>
      <c r="S8" s="358"/>
      <c r="T8" s="358"/>
      <c r="U8" s="358"/>
      <c r="V8" s="358"/>
      <c r="W8" s="358"/>
      <c r="X8" s="359"/>
      <c r="Y8" s="551" t="s">
        <v>79</v>
      </c>
      <c r="Z8" s="551"/>
      <c r="AA8" s="551"/>
      <c r="AB8" s="551"/>
      <c r="AC8" s="551"/>
      <c r="AD8" s="551"/>
      <c r="AE8" s="504" t="str">
        <f>入力規則等!K13</f>
        <v>エネルギー対策</v>
      </c>
      <c r="AF8" s="505"/>
      <c r="AG8" s="505"/>
      <c r="AH8" s="505"/>
      <c r="AI8" s="505"/>
      <c r="AJ8" s="505"/>
      <c r="AK8" s="505"/>
      <c r="AL8" s="505"/>
      <c r="AM8" s="505"/>
      <c r="AN8" s="505"/>
      <c r="AO8" s="505"/>
      <c r="AP8" s="505"/>
      <c r="AQ8" s="505"/>
      <c r="AR8" s="505"/>
      <c r="AS8" s="505"/>
      <c r="AT8" s="505"/>
      <c r="AU8" s="505"/>
      <c r="AV8" s="505"/>
      <c r="AW8" s="505"/>
      <c r="AX8" s="506"/>
    </row>
    <row r="9" spans="1:50" ht="69" customHeight="1">
      <c r="A9" s="478" t="s">
        <v>26</v>
      </c>
      <c r="B9" s="479"/>
      <c r="C9" s="479"/>
      <c r="D9" s="479"/>
      <c r="E9" s="479"/>
      <c r="F9" s="479"/>
      <c r="G9" s="507" t="s">
        <v>402</v>
      </c>
      <c r="H9" s="508"/>
      <c r="I9" s="508"/>
      <c r="J9" s="508"/>
      <c r="K9" s="508"/>
      <c r="L9" s="508"/>
      <c r="M9" s="508"/>
      <c r="N9" s="508"/>
      <c r="O9" s="508"/>
      <c r="P9" s="508"/>
      <c r="Q9" s="508"/>
      <c r="R9" s="508"/>
      <c r="S9" s="508"/>
      <c r="T9" s="508"/>
      <c r="U9" s="508"/>
      <c r="V9" s="508"/>
      <c r="W9" s="508"/>
      <c r="X9" s="508"/>
      <c r="Y9" s="509"/>
      <c r="Z9" s="509"/>
      <c r="AA9" s="509"/>
      <c r="AB9" s="509"/>
      <c r="AC9" s="509"/>
      <c r="AD9" s="509"/>
      <c r="AE9" s="508"/>
      <c r="AF9" s="508"/>
      <c r="AG9" s="508"/>
      <c r="AH9" s="508"/>
      <c r="AI9" s="508"/>
      <c r="AJ9" s="508"/>
      <c r="AK9" s="508"/>
      <c r="AL9" s="508"/>
      <c r="AM9" s="508"/>
      <c r="AN9" s="508"/>
      <c r="AO9" s="508"/>
      <c r="AP9" s="508"/>
      <c r="AQ9" s="508"/>
      <c r="AR9" s="508"/>
      <c r="AS9" s="508"/>
      <c r="AT9" s="508"/>
      <c r="AU9" s="508"/>
      <c r="AV9" s="508"/>
      <c r="AW9" s="508"/>
      <c r="AX9" s="510"/>
    </row>
    <row r="10" spans="1:50" ht="82.5" customHeight="1">
      <c r="A10" s="478" t="s">
        <v>36</v>
      </c>
      <c r="B10" s="479"/>
      <c r="C10" s="479"/>
      <c r="D10" s="479"/>
      <c r="E10" s="479"/>
      <c r="F10" s="479"/>
      <c r="G10" s="507" t="s">
        <v>430</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10"/>
    </row>
    <row r="11" spans="1:50" ht="26.25" customHeight="1">
      <c r="A11" s="478" t="s">
        <v>6</v>
      </c>
      <c r="B11" s="479"/>
      <c r="C11" s="479"/>
      <c r="D11" s="479"/>
      <c r="E11" s="479"/>
      <c r="F11" s="480"/>
      <c r="G11" s="527" t="str">
        <f>入力規則等!P10</f>
        <v>補助</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c r="A12" s="481" t="s">
        <v>27</v>
      </c>
      <c r="B12" s="482"/>
      <c r="C12" s="482"/>
      <c r="D12" s="482"/>
      <c r="E12" s="482"/>
      <c r="F12" s="483"/>
      <c r="G12" s="490"/>
      <c r="H12" s="491"/>
      <c r="I12" s="491"/>
      <c r="J12" s="491"/>
      <c r="K12" s="491"/>
      <c r="L12" s="491"/>
      <c r="M12" s="491"/>
      <c r="N12" s="491"/>
      <c r="O12" s="491"/>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94"/>
    </row>
    <row r="13" spans="1:50" ht="21" customHeight="1">
      <c r="A13" s="484"/>
      <c r="B13" s="485"/>
      <c r="C13" s="485"/>
      <c r="D13" s="485"/>
      <c r="E13" s="485"/>
      <c r="F13" s="486"/>
      <c r="G13" s="495" t="s">
        <v>7</v>
      </c>
      <c r="H13" s="496"/>
      <c r="I13" s="501" t="s">
        <v>8</v>
      </c>
      <c r="J13" s="502"/>
      <c r="K13" s="502"/>
      <c r="L13" s="502"/>
      <c r="M13" s="502"/>
      <c r="N13" s="502"/>
      <c r="O13" s="503"/>
      <c r="P13" s="62">
        <v>110</v>
      </c>
      <c r="Q13" s="63"/>
      <c r="R13" s="63"/>
      <c r="S13" s="63"/>
      <c r="T13" s="63"/>
      <c r="U13" s="63"/>
      <c r="V13" s="64"/>
      <c r="W13" s="62">
        <v>110</v>
      </c>
      <c r="X13" s="63"/>
      <c r="Y13" s="63"/>
      <c r="Z13" s="63"/>
      <c r="AA13" s="63"/>
      <c r="AB13" s="63"/>
      <c r="AC13" s="64"/>
      <c r="AD13" s="62">
        <v>110</v>
      </c>
      <c r="AE13" s="63"/>
      <c r="AF13" s="63"/>
      <c r="AG13" s="63"/>
      <c r="AH13" s="63"/>
      <c r="AI13" s="63"/>
      <c r="AJ13" s="64"/>
      <c r="AK13" s="62">
        <v>109</v>
      </c>
      <c r="AL13" s="63"/>
      <c r="AM13" s="63"/>
      <c r="AN13" s="63"/>
      <c r="AO13" s="63"/>
      <c r="AP13" s="63"/>
      <c r="AQ13" s="64"/>
      <c r="AR13" s="699">
        <v>124</v>
      </c>
      <c r="AS13" s="700"/>
      <c r="AT13" s="700"/>
      <c r="AU13" s="700"/>
      <c r="AV13" s="700"/>
      <c r="AW13" s="700"/>
      <c r="AX13" s="701"/>
    </row>
    <row r="14" spans="1:50" ht="21" customHeight="1">
      <c r="A14" s="484"/>
      <c r="B14" s="485"/>
      <c r="C14" s="485"/>
      <c r="D14" s="485"/>
      <c r="E14" s="485"/>
      <c r="F14" s="486"/>
      <c r="G14" s="497"/>
      <c r="H14" s="498"/>
      <c r="I14" s="348" t="s">
        <v>9</v>
      </c>
      <c r="J14" s="492"/>
      <c r="K14" s="492"/>
      <c r="L14" s="492"/>
      <c r="M14" s="492"/>
      <c r="N14" s="492"/>
      <c r="O14" s="493"/>
      <c r="P14" s="62" t="s">
        <v>422</v>
      </c>
      <c r="Q14" s="63"/>
      <c r="R14" s="63"/>
      <c r="S14" s="63"/>
      <c r="T14" s="63"/>
      <c r="U14" s="63"/>
      <c r="V14" s="64"/>
      <c r="W14" s="62" t="s">
        <v>423</v>
      </c>
      <c r="X14" s="63"/>
      <c r="Y14" s="63"/>
      <c r="Z14" s="63"/>
      <c r="AA14" s="63"/>
      <c r="AB14" s="63"/>
      <c r="AC14" s="64"/>
      <c r="AD14" s="62" t="s">
        <v>424</v>
      </c>
      <c r="AE14" s="63"/>
      <c r="AF14" s="63"/>
      <c r="AG14" s="63"/>
      <c r="AH14" s="63"/>
      <c r="AI14" s="63"/>
      <c r="AJ14" s="64"/>
      <c r="AK14" s="62" t="s">
        <v>423</v>
      </c>
      <c r="AL14" s="63"/>
      <c r="AM14" s="63"/>
      <c r="AN14" s="63"/>
      <c r="AO14" s="63"/>
      <c r="AP14" s="63"/>
      <c r="AQ14" s="64"/>
      <c r="AR14" s="697"/>
      <c r="AS14" s="697"/>
      <c r="AT14" s="697"/>
      <c r="AU14" s="697"/>
      <c r="AV14" s="697"/>
      <c r="AW14" s="697"/>
      <c r="AX14" s="698"/>
    </row>
    <row r="15" spans="1:50" ht="21" customHeight="1">
      <c r="A15" s="484"/>
      <c r="B15" s="485"/>
      <c r="C15" s="485"/>
      <c r="D15" s="485"/>
      <c r="E15" s="485"/>
      <c r="F15" s="486"/>
      <c r="G15" s="497"/>
      <c r="H15" s="498"/>
      <c r="I15" s="348" t="s">
        <v>62</v>
      </c>
      <c r="J15" s="349"/>
      <c r="K15" s="349"/>
      <c r="L15" s="349"/>
      <c r="M15" s="349"/>
      <c r="N15" s="349"/>
      <c r="O15" s="350"/>
      <c r="P15" s="62" t="s">
        <v>423</v>
      </c>
      <c r="Q15" s="63"/>
      <c r="R15" s="63"/>
      <c r="S15" s="63"/>
      <c r="T15" s="63"/>
      <c r="U15" s="63"/>
      <c r="V15" s="64"/>
      <c r="W15" s="62" t="s">
        <v>423</v>
      </c>
      <c r="X15" s="63"/>
      <c r="Y15" s="63"/>
      <c r="Z15" s="63"/>
      <c r="AA15" s="63"/>
      <c r="AB15" s="63"/>
      <c r="AC15" s="64"/>
      <c r="AD15" s="62" t="s">
        <v>423</v>
      </c>
      <c r="AE15" s="63"/>
      <c r="AF15" s="63"/>
      <c r="AG15" s="63"/>
      <c r="AH15" s="63"/>
      <c r="AI15" s="63"/>
      <c r="AJ15" s="64"/>
      <c r="AK15" s="62" t="s">
        <v>424</v>
      </c>
      <c r="AL15" s="63"/>
      <c r="AM15" s="63"/>
      <c r="AN15" s="63"/>
      <c r="AO15" s="63"/>
      <c r="AP15" s="63"/>
      <c r="AQ15" s="64"/>
      <c r="AR15" s="62"/>
      <c r="AS15" s="63"/>
      <c r="AT15" s="63"/>
      <c r="AU15" s="63"/>
      <c r="AV15" s="63"/>
      <c r="AW15" s="63"/>
      <c r="AX15" s="696"/>
    </row>
    <row r="16" spans="1:50" ht="21" customHeight="1">
      <c r="A16" s="484"/>
      <c r="B16" s="485"/>
      <c r="C16" s="485"/>
      <c r="D16" s="485"/>
      <c r="E16" s="485"/>
      <c r="F16" s="486"/>
      <c r="G16" s="497"/>
      <c r="H16" s="498"/>
      <c r="I16" s="348" t="s">
        <v>63</v>
      </c>
      <c r="J16" s="349"/>
      <c r="K16" s="349"/>
      <c r="L16" s="349"/>
      <c r="M16" s="349"/>
      <c r="N16" s="349"/>
      <c r="O16" s="350"/>
      <c r="P16" s="62" t="s">
        <v>423</v>
      </c>
      <c r="Q16" s="63"/>
      <c r="R16" s="63"/>
      <c r="S16" s="63"/>
      <c r="T16" s="63"/>
      <c r="U16" s="63"/>
      <c r="V16" s="64"/>
      <c r="W16" s="62" t="s">
        <v>424</v>
      </c>
      <c r="X16" s="63"/>
      <c r="Y16" s="63"/>
      <c r="Z16" s="63"/>
      <c r="AA16" s="63"/>
      <c r="AB16" s="63"/>
      <c r="AC16" s="64"/>
      <c r="AD16" s="62" t="s">
        <v>423</v>
      </c>
      <c r="AE16" s="63"/>
      <c r="AF16" s="63"/>
      <c r="AG16" s="63"/>
      <c r="AH16" s="63"/>
      <c r="AI16" s="63"/>
      <c r="AJ16" s="64"/>
      <c r="AK16" s="62" t="s">
        <v>423</v>
      </c>
      <c r="AL16" s="63"/>
      <c r="AM16" s="63"/>
      <c r="AN16" s="63"/>
      <c r="AO16" s="63"/>
      <c r="AP16" s="63"/>
      <c r="AQ16" s="64"/>
      <c r="AR16" s="464"/>
      <c r="AS16" s="465"/>
      <c r="AT16" s="465"/>
      <c r="AU16" s="465"/>
      <c r="AV16" s="465"/>
      <c r="AW16" s="465"/>
      <c r="AX16" s="466"/>
    </row>
    <row r="17" spans="1:50" ht="24.75" customHeight="1">
      <c r="A17" s="484"/>
      <c r="B17" s="485"/>
      <c r="C17" s="485"/>
      <c r="D17" s="485"/>
      <c r="E17" s="485"/>
      <c r="F17" s="486"/>
      <c r="G17" s="497"/>
      <c r="H17" s="498"/>
      <c r="I17" s="348" t="s">
        <v>61</v>
      </c>
      <c r="J17" s="492"/>
      <c r="K17" s="492"/>
      <c r="L17" s="492"/>
      <c r="M17" s="492"/>
      <c r="N17" s="492"/>
      <c r="O17" s="493"/>
      <c r="P17" s="62">
        <v>-3</v>
      </c>
      <c r="Q17" s="63"/>
      <c r="R17" s="63"/>
      <c r="S17" s="63"/>
      <c r="T17" s="63"/>
      <c r="U17" s="63"/>
      <c r="V17" s="64"/>
      <c r="W17" s="62" t="s">
        <v>423</v>
      </c>
      <c r="X17" s="63"/>
      <c r="Y17" s="63"/>
      <c r="Z17" s="63"/>
      <c r="AA17" s="63"/>
      <c r="AB17" s="63"/>
      <c r="AC17" s="64"/>
      <c r="AD17" s="62" t="s">
        <v>423</v>
      </c>
      <c r="AE17" s="63"/>
      <c r="AF17" s="63"/>
      <c r="AG17" s="63"/>
      <c r="AH17" s="63"/>
      <c r="AI17" s="63"/>
      <c r="AJ17" s="64"/>
      <c r="AK17" s="62" t="s">
        <v>424</v>
      </c>
      <c r="AL17" s="63"/>
      <c r="AM17" s="63"/>
      <c r="AN17" s="63"/>
      <c r="AO17" s="63"/>
      <c r="AP17" s="63"/>
      <c r="AQ17" s="64"/>
      <c r="AR17" s="467"/>
      <c r="AS17" s="467"/>
      <c r="AT17" s="467"/>
      <c r="AU17" s="467"/>
      <c r="AV17" s="467"/>
      <c r="AW17" s="467"/>
      <c r="AX17" s="468"/>
    </row>
    <row r="18" spans="1:50" ht="24.75" customHeight="1">
      <c r="A18" s="484"/>
      <c r="B18" s="485"/>
      <c r="C18" s="485"/>
      <c r="D18" s="485"/>
      <c r="E18" s="485"/>
      <c r="F18" s="486"/>
      <c r="G18" s="499"/>
      <c r="H18" s="500"/>
      <c r="I18" s="351" t="s">
        <v>22</v>
      </c>
      <c r="J18" s="352"/>
      <c r="K18" s="352"/>
      <c r="L18" s="352"/>
      <c r="M18" s="352"/>
      <c r="N18" s="352"/>
      <c r="O18" s="353"/>
      <c r="P18" s="319">
        <f>SUM(P13:V17)</f>
        <v>107</v>
      </c>
      <c r="Q18" s="320"/>
      <c r="R18" s="320"/>
      <c r="S18" s="320"/>
      <c r="T18" s="320"/>
      <c r="U18" s="320"/>
      <c r="V18" s="321"/>
      <c r="W18" s="319">
        <f>SUM(W13:AC17)</f>
        <v>110</v>
      </c>
      <c r="X18" s="320"/>
      <c r="Y18" s="320"/>
      <c r="Z18" s="320"/>
      <c r="AA18" s="320"/>
      <c r="AB18" s="320"/>
      <c r="AC18" s="321"/>
      <c r="AD18" s="319">
        <f t="shared" ref="AD18" si="0">SUM(AD13:AJ17)</f>
        <v>110</v>
      </c>
      <c r="AE18" s="320"/>
      <c r="AF18" s="320"/>
      <c r="AG18" s="320"/>
      <c r="AH18" s="320"/>
      <c r="AI18" s="320"/>
      <c r="AJ18" s="321"/>
      <c r="AK18" s="319">
        <f t="shared" ref="AK18" si="1">SUM(AK13:AQ17)</f>
        <v>109</v>
      </c>
      <c r="AL18" s="320"/>
      <c r="AM18" s="320"/>
      <c r="AN18" s="320"/>
      <c r="AO18" s="320"/>
      <c r="AP18" s="320"/>
      <c r="AQ18" s="321"/>
      <c r="AR18" s="319">
        <f t="shared" ref="AR18" si="2">SUM(AR13:AX17)</f>
        <v>124</v>
      </c>
      <c r="AS18" s="320"/>
      <c r="AT18" s="320"/>
      <c r="AU18" s="320"/>
      <c r="AV18" s="320"/>
      <c r="AW18" s="320"/>
      <c r="AX18" s="322"/>
    </row>
    <row r="19" spans="1:50" ht="24.75" customHeight="1">
      <c r="A19" s="484"/>
      <c r="B19" s="485"/>
      <c r="C19" s="485"/>
      <c r="D19" s="485"/>
      <c r="E19" s="485"/>
      <c r="F19" s="486"/>
      <c r="G19" s="316" t="s">
        <v>10</v>
      </c>
      <c r="H19" s="317"/>
      <c r="I19" s="317"/>
      <c r="J19" s="317"/>
      <c r="K19" s="317"/>
      <c r="L19" s="317"/>
      <c r="M19" s="317"/>
      <c r="N19" s="317"/>
      <c r="O19" s="317"/>
      <c r="P19" s="62">
        <v>107</v>
      </c>
      <c r="Q19" s="63"/>
      <c r="R19" s="63"/>
      <c r="S19" s="63"/>
      <c r="T19" s="63"/>
      <c r="U19" s="63"/>
      <c r="V19" s="64"/>
      <c r="W19" s="62">
        <v>109</v>
      </c>
      <c r="X19" s="63"/>
      <c r="Y19" s="63"/>
      <c r="Z19" s="63"/>
      <c r="AA19" s="63"/>
      <c r="AB19" s="63"/>
      <c r="AC19" s="64"/>
      <c r="AD19" s="62">
        <v>110</v>
      </c>
      <c r="AE19" s="63"/>
      <c r="AF19" s="63"/>
      <c r="AG19" s="63"/>
      <c r="AH19" s="63"/>
      <c r="AI19" s="63"/>
      <c r="AJ19" s="64"/>
      <c r="AK19" s="318"/>
      <c r="AL19" s="318"/>
      <c r="AM19" s="318"/>
      <c r="AN19" s="318"/>
      <c r="AO19" s="318"/>
      <c r="AP19" s="318"/>
      <c r="AQ19" s="318"/>
      <c r="AR19" s="318"/>
      <c r="AS19" s="318"/>
      <c r="AT19" s="318"/>
      <c r="AU19" s="318"/>
      <c r="AV19" s="318"/>
      <c r="AW19" s="318"/>
      <c r="AX19" s="323"/>
    </row>
    <row r="20" spans="1:50" ht="24.75" customHeight="1">
      <c r="A20" s="487"/>
      <c r="B20" s="488"/>
      <c r="C20" s="488"/>
      <c r="D20" s="488"/>
      <c r="E20" s="488"/>
      <c r="F20" s="489"/>
      <c r="G20" s="316" t="s">
        <v>11</v>
      </c>
      <c r="H20" s="317"/>
      <c r="I20" s="317"/>
      <c r="J20" s="317"/>
      <c r="K20" s="317"/>
      <c r="L20" s="317"/>
      <c r="M20" s="317"/>
      <c r="N20" s="317"/>
      <c r="O20" s="317"/>
      <c r="P20" s="324">
        <f>IF(P18=0, "-", P19/P18)</f>
        <v>1</v>
      </c>
      <c r="Q20" s="324"/>
      <c r="R20" s="324"/>
      <c r="S20" s="324"/>
      <c r="T20" s="324"/>
      <c r="U20" s="324"/>
      <c r="V20" s="324"/>
      <c r="W20" s="324">
        <f>IF(W18=0, "-", W19/W18)</f>
        <v>0.99090909090909096</v>
      </c>
      <c r="X20" s="324"/>
      <c r="Y20" s="324"/>
      <c r="Z20" s="324"/>
      <c r="AA20" s="324"/>
      <c r="AB20" s="324"/>
      <c r="AC20" s="324"/>
      <c r="AD20" s="324">
        <f>IF(AD18=0, "-", AD19/AD18)</f>
        <v>1</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hidden="1" customHeight="1">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77"/>
      <c r="AA21" s="78"/>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hidden="1" customHeight="1">
      <c r="A22" s="217"/>
      <c r="B22" s="218"/>
      <c r="C22" s="218"/>
      <c r="D22" s="218"/>
      <c r="E22" s="218"/>
      <c r="F22" s="219"/>
      <c r="G22" s="227"/>
      <c r="H22" s="99"/>
      <c r="I22" s="99"/>
      <c r="J22" s="99"/>
      <c r="K22" s="99"/>
      <c r="L22" s="99"/>
      <c r="M22" s="99"/>
      <c r="N22" s="99"/>
      <c r="O22" s="228"/>
      <c r="P22" s="245"/>
      <c r="Q22" s="99"/>
      <c r="R22" s="99"/>
      <c r="S22" s="99"/>
      <c r="T22" s="99"/>
      <c r="U22" s="99"/>
      <c r="V22" s="99"/>
      <c r="W22" s="99"/>
      <c r="X22" s="228"/>
      <c r="Y22" s="283"/>
      <c r="Z22" s="284"/>
      <c r="AA22" s="285"/>
      <c r="AB22" s="129"/>
      <c r="AC22" s="124"/>
      <c r="AD22" s="125"/>
      <c r="AE22" s="130"/>
      <c r="AF22" s="123"/>
      <c r="AG22" s="123"/>
      <c r="AH22" s="123"/>
      <c r="AI22" s="289"/>
      <c r="AJ22" s="130"/>
      <c r="AK22" s="123"/>
      <c r="AL22" s="123"/>
      <c r="AM22" s="123"/>
      <c r="AN22" s="289"/>
      <c r="AO22" s="130"/>
      <c r="AP22" s="123"/>
      <c r="AQ22" s="123"/>
      <c r="AR22" s="123"/>
      <c r="AS22" s="289"/>
      <c r="AT22" s="58"/>
      <c r="AU22" s="101"/>
      <c r="AV22" s="101"/>
      <c r="AW22" s="99" t="s">
        <v>355</v>
      </c>
      <c r="AX22" s="100"/>
    </row>
    <row r="23" spans="1:50" ht="22.5" hidden="1" customHeight="1">
      <c r="A23" s="220"/>
      <c r="B23" s="218"/>
      <c r="C23" s="218"/>
      <c r="D23" s="218"/>
      <c r="E23" s="218"/>
      <c r="F23" s="219"/>
      <c r="G23" s="325"/>
      <c r="H23" s="292"/>
      <c r="I23" s="292"/>
      <c r="J23" s="292"/>
      <c r="K23" s="292"/>
      <c r="L23" s="292"/>
      <c r="M23" s="292"/>
      <c r="N23" s="292"/>
      <c r="O23" s="293"/>
      <c r="P23" s="258"/>
      <c r="Q23" s="199"/>
      <c r="R23" s="199"/>
      <c r="S23" s="199"/>
      <c r="T23" s="199"/>
      <c r="U23" s="199"/>
      <c r="V23" s="199"/>
      <c r="W23" s="199"/>
      <c r="X23" s="200"/>
      <c r="Y23" s="297" t="s">
        <v>14</v>
      </c>
      <c r="Z23" s="298"/>
      <c r="AA23" s="299"/>
      <c r="AB23" s="329"/>
      <c r="AC23" s="300"/>
      <c r="AD23" s="300"/>
      <c r="AE23" s="84"/>
      <c r="AF23" s="85"/>
      <c r="AG23" s="85"/>
      <c r="AH23" s="85"/>
      <c r="AI23" s="86"/>
      <c r="AJ23" s="84"/>
      <c r="AK23" s="85"/>
      <c r="AL23" s="85"/>
      <c r="AM23" s="85"/>
      <c r="AN23" s="86"/>
      <c r="AO23" s="84"/>
      <c r="AP23" s="85"/>
      <c r="AQ23" s="85"/>
      <c r="AR23" s="85"/>
      <c r="AS23" s="86"/>
      <c r="AT23" s="230"/>
      <c r="AU23" s="230"/>
      <c r="AV23" s="230"/>
      <c r="AW23" s="230"/>
      <c r="AX23" s="231"/>
    </row>
    <row r="24" spans="1:50" ht="22.5" hidden="1" customHeight="1">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68" t="s">
        <v>65</v>
      </c>
      <c r="Z24" s="112"/>
      <c r="AA24" s="164"/>
      <c r="AB24" s="341"/>
      <c r="AC24" s="290"/>
      <c r="AD24" s="290"/>
      <c r="AE24" s="84"/>
      <c r="AF24" s="85"/>
      <c r="AG24" s="85"/>
      <c r="AH24" s="85"/>
      <c r="AI24" s="86"/>
      <c r="AJ24" s="84"/>
      <c r="AK24" s="85"/>
      <c r="AL24" s="85"/>
      <c r="AM24" s="85"/>
      <c r="AN24" s="86"/>
      <c r="AO24" s="84"/>
      <c r="AP24" s="85"/>
      <c r="AQ24" s="85"/>
      <c r="AR24" s="85"/>
      <c r="AS24" s="86"/>
      <c r="AT24" s="84"/>
      <c r="AU24" s="85"/>
      <c r="AV24" s="85"/>
      <c r="AW24" s="85"/>
      <c r="AX24" s="87"/>
    </row>
    <row r="25" spans="1:50" ht="22.5" hidden="1" customHeight="1">
      <c r="A25" s="702"/>
      <c r="B25" s="703"/>
      <c r="C25" s="703"/>
      <c r="D25" s="703"/>
      <c r="E25" s="703"/>
      <c r="F25" s="704"/>
      <c r="G25" s="326"/>
      <c r="H25" s="327"/>
      <c r="I25" s="327"/>
      <c r="J25" s="327"/>
      <c r="K25" s="327"/>
      <c r="L25" s="327"/>
      <c r="M25" s="327"/>
      <c r="N25" s="327"/>
      <c r="O25" s="328"/>
      <c r="P25" s="201"/>
      <c r="Q25" s="201"/>
      <c r="R25" s="201"/>
      <c r="S25" s="201"/>
      <c r="T25" s="201"/>
      <c r="U25" s="201"/>
      <c r="V25" s="201"/>
      <c r="W25" s="201"/>
      <c r="X25" s="202"/>
      <c r="Y25" s="111" t="s">
        <v>15</v>
      </c>
      <c r="Z25" s="112"/>
      <c r="AA25" s="164"/>
      <c r="AB25" s="714" t="s">
        <v>358</v>
      </c>
      <c r="AC25" s="268"/>
      <c r="AD25" s="268"/>
      <c r="AE25" s="84"/>
      <c r="AF25" s="85"/>
      <c r="AG25" s="85"/>
      <c r="AH25" s="85"/>
      <c r="AI25" s="86"/>
      <c r="AJ25" s="84"/>
      <c r="AK25" s="85"/>
      <c r="AL25" s="85"/>
      <c r="AM25" s="85"/>
      <c r="AN25" s="86"/>
      <c r="AO25" s="84"/>
      <c r="AP25" s="85"/>
      <c r="AQ25" s="85"/>
      <c r="AR25" s="85"/>
      <c r="AS25" s="86"/>
      <c r="AT25" s="272"/>
      <c r="AU25" s="273"/>
      <c r="AV25" s="273"/>
      <c r="AW25" s="273"/>
      <c r="AX25" s="274"/>
    </row>
    <row r="26" spans="1:50" ht="18.75" customHeight="1">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77"/>
      <c r="AA26" s="78"/>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93" t="s">
        <v>303</v>
      </c>
      <c r="AU26" s="694"/>
      <c r="AV26" s="694"/>
      <c r="AW26" s="694"/>
      <c r="AX26" s="695"/>
    </row>
    <row r="27" spans="1:50" ht="18.75" customHeight="1">
      <c r="A27" s="217"/>
      <c r="B27" s="218"/>
      <c r="C27" s="218"/>
      <c r="D27" s="218"/>
      <c r="E27" s="218"/>
      <c r="F27" s="219"/>
      <c r="G27" s="227"/>
      <c r="H27" s="99"/>
      <c r="I27" s="99"/>
      <c r="J27" s="99"/>
      <c r="K27" s="99"/>
      <c r="L27" s="99"/>
      <c r="M27" s="99"/>
      <c r="N27" s="99"/>
      <c r="O27" s="228"/>
      <c r="P27" s="245"/>
      <c r="Q27" s="99"/>
      <c r="R27" s="99"/>
      <c r="S27" s="99"/>
      <c r="T27" s="99"/>
      <c r="U27" s="99"/>
      <c r="V27" s="99"/>
      <c r="W27" s="99"/>
      <c r="X27" s="228"/>
      <c r="Y27" s="283"/>
      <c r="Z27" s="284"/>
      <c r="AA27" s="285"/>
      <c r="AB27" s="129"/>
      <c r="AC27" s="124"/>
      <c r="AD27" s="125"/>
      <c r="AE27" s="130"/>
      <c r="AF27" s="123"/>
      <c r="AG27" s="123"/>
      <c r="AH27" s="123"/>
      <c r="AI27" s="289"/>
      <c r="AJ27" s="130"/>
      <c r="AK27" s="123"/>
      <c r="AL27" s="123"/>
      <c r="AM27" s="123"/>
      <c r="AN27" s="289"/>
      <c r="AO27" s="130"/>
      <c r="AP27" s="123"/>
      <c r="AQ27" s="123"/>
      <c r="AR27" s="123"/>
      <c r="AS27" s="289"/>
      <c r="AT27" s="58"/>
      <c r="AU27" s="101" t="s">
        <v>426</v>
      </c>
      <c r="AV27" s="101"/>
      <c r="AW27" s="99" t="s">
        <v>355</v>
      </c>
      <c r="AX27" s="100"/>
    </row>
    <row r="28" spans="1:50" ht="22.5" customHeight="1">
      <c r="A28" s="220"/>
      <c r="B28" s="218"/>
      <c r="C28" s="218"/>
      <c r="D28" s="218"/>
      <c r="E28" s="218"/>
      <c r="F28" s="219"/>
      <c r="G28" s="325" t="s">
        <v>428</v>
      </c>
      <c r="H28" s="292"/>
      <c r="I28" s="292"/>
      <c r="J28" s="292"/>
      <c r="K28" s="292"/>
      <c r="L28" s="292"/>
      <c r="M28" s="292"/>
      <c r="N28" s="292"/>
      <c r="O28" s="293"/>
      <c r="P28" s="258" t="s">
        <v>429</v>
      </c>
      <c r="Q28" s="199"/>
      <c r="R28" s="199"/>
      <c r="S28" s="199"/>
      <c r="T28" s="199"/>
      <c r="U28" s="199"/>
      <c r="V28" s="199"/>
      <c r="W28" s="199"/>
      <c r="X28" s="200"/>
      <c r="Y28" s="297" t="s">
        <v>14</v>
      </c>
      <c r="Z28" s="298"/>
      <c r="AA28" s="299"/>
      <c r="AB28" s="329" t="s">
        <v>383</v>
      </c>
      <c r="AC28" s="300"/>
      <c r="AD28" s="300"/>
      <c r="AE28" s="84">
        <v>7</v>
      </c>
      <c r="AF28" s="85"/>
      <c r="AG28" s="85"/>
      <c r="AH28" s="85"/>
      <c r="AI28" s="86"/>
      <c r="AJ28" s="84">
        <v>10</v>
      </c>
      <c r="AK28" s="85"/>
      <c r="AL28" s="85"/>
      <c r="AM28" s="85"/>
      <c r="AN28" s="86"/>
      <c r="AO28" s="84">
        <f>2+1+5</f>
        <v>8</v>
      </c>
      <c r="AP28" s="85"/>
      <c r="AQ28" s="85"/>
      <c r="AR28" s="85"/>
      <c r="AS28" s="86"/>
      <c r="AT28" s="230"/>
      <c r="AU28" s="230"/>
      <c r="AV28" s="230"/>
      <c r="AW28" s="230"/>
      <c r="AX28" s="231"/>
    </row>
    <row r="29" spans="1:50" ht="22.5" customHeight="1">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68" t="s">
        <v>65</v>
      </c>
      <c r="Z29" s="112"/>
      <c r="AA29" s="164"/>
      <c r="AB29" s="329" t="s">
        <v>383</v>
      </c>
      <c r="AC29" s="300"/>
      <c r="AD29" s="300"/>
      <c r="AE29" s="84">
        <v>7</v>
      </c>
      <c r="AF29" s="85"/>
      <c r="AG29" s="85"/>
      <c r="AH29" s="85"/>
      <c r="AI29" s="86"/>
      <c r="AJ29" s="84">
        <v>10</v>
      </c>
      <c r="AK29" s="85"/>
      <c r="AL29" s="85"/>
      <c r="AM29" s="85"/>
      <c r="AN29" s="86"/>
      <c r="AO29" s="84">
        <f>2+1+5</f>
        <v>8</v>
      </c>
      <c r="AP29" s="85"/>
      <c r="AQ29" s="85"/>
      <c r="AR29" s="85"/>
      <c r="AS29" s="86"/>
      <c r="AT29" s="84">
        <v>8</v>
      </c>
      <c r="AU29" s="85"/>
      <c r="AV29" s="85"/>
      <c r="AW29" s="85"/>
      <c r="AX29" s="87"/>
    </row>
    <row r="30" spans="1:50" ht="22.5" customHeight="1">
      <c r="A30" s="702"/>
      <c r="B30" s="703"/>
      <c r="C30" s="703"/>
      <c r="D30" s="703"/>
      <c r="E30" s="703"/>
      <c r="F30" s="704"/>
      <c r="G30" s="326"/>
      <c r="H30" s="327"/>
      <c r="I30" s="327"/>
      <c r="J30" s="327"/>
      <c r="K30" s="327"/>
      <c r="L30" s="327"/>
      <c r="M30" s="327"/>
      <c r="N30" s="327"/>
      <c r="O30" s="328"/>
      <c r="P30" s="201"/>
      <c r="Q30" s="201"/>
      <c r="R30" s="201"/>
      <c r="S30" s="201"/>
      <c r="T30" s="201"/>
      <c r="U30" s="201"/>
      <c r="V30" s="201"/>
      <c r="W30" s="201"/>
      <c r="X30" s="202"/>
      <c r="Y30" s="111" t="s">
        <v>15</v>
      </c>
      <c r="Z30" s="112"/>
      <c r="AA30" s="164"/>
      <c r="AB30" s="268" t="s">
        <v>16</v>
      </c>
      <c r="AC30" s="268"/>
      <c r="AD30" s="268"/>
      <c r="AE30" s="84">
        <v>100</v>
      </c>
      <c r="AF30" s="85"/>
      <c r="AG30" s="85"/>
      <c r="AH30" s="85"/>
      <c r="AI30" s="86"/>
      <c r="AJ30" s="84">
        <v>100</v>
      </c>
      <c r="AK30" s="85"/>
      <c r="AL30" s="85"/>
      <c r="AM30" s="85"/>
      <c r="AN30" s="86"/>
      <c r="AO30" s="84">
        <v>100</v>
      </c>
      <c r="AP30" s="85"/>
      <c r="AQ30" s="85"/>
      <c r="AR30" s="85"/>
      <c r="AS30" s="86"/>
      <c r="AT30" s="272"/>
      <c r="AU30" s="273"/>
      <c r="AV30" s="273"/>
      <c r="AW30" s="273"/>
      <c r="AX30" s="274"/>
    </row>
    <row r="31" spans="1:50" ht="18.75" hidden="1" customHeight="1">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77"/>
      <c r="AA31" s="78"/>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c r="A32" s="217"/>
      <c r="B32" s="218"/>
      <c r="C32" s="218"/>
      <c r="D32" s="218"/>
      <c r="E32" s="218"/>
      <c r="F32" s="219"/>
      <c r="G32" s="227"/>
      <c r="H32" s="99"/>
      <c r="I32" s="99"/>
      <c r="J32" s="99"/>
      <c r="K32" s="99"/>
      <c r="L32" s="99"/>
      <c r="M32" s="99"/>
      <c r="N32" s="99"/>
      <c r="O32" s="228"/>
      <c r="P32" s="245"/>
      <c r="Q32" s="99"/>
      <c r="R32" s="99"/>
      <c r="S32" s="99"/>
      <c r="T32" s="99"/>
      <c r="U32" s="99"/>
      <c r="V32" s="99"/>
      <c r="W32" s="99"/>
      <c r="X32" s="228"/>
      <c r="Y32" s="283"/>
      <c r="Z32" s="284"/>
      <c r="AA32" s="285"/>
      <c r="AB32" s="129"/>
      <c r="AC32" s="124"/>
      <c r="AD32" s="125"/>
      <c r="AE32" s="130"/>
      <c r="AF32" s="123"/>
      <c r="AG32" s="123"/>
      <c r="AH32" s="123"/>
      <c r="AI32" s="289"/>
      <c r="AJ32" s="130"/>
      <c r="AK32" s="123"/>
      <c r="AL32" s="123"/>
      <c r="AM32" s="123"/>
      <c r="AN32" s="289"/>
      <c r="AO32" s="130"/>
      <c r="AP32" s="123"/>
      <c r="AQ32" s="123"/>
      <c r="AR32" s="123"/>
      <c r="AS32" s="289"/>
      <c r="AT32" s="58"/>
      <c r="AU32" s="101"/>
      <c r="AV32" s="101"/>
      <c r="AW32" s="99" t="s">
        <v>355</v>
      </c>
      <c r="AX32" s="100"/>
    </row>
    <row r="33" spans="1:50" ht="22.5" hidden="1" customHeight="1">
      <c r="A33" s="220"/>
      <c r="B33" s="218"/>
      <c r="C33" s="218"/>
      <c r="D33" s="218"/>
      <c r="E33" s="218"/>
      <c r="F33" s="219"/>
      <c r="G33" s="325"/>
      <c r="H33" s="292"/>
      <c r="I33" s="292"/>
      <c r="J33" s="292"/>
      <c r="K33" s="292"/>
      <c r="L33" s="292"/>
      <c r="M33" s="292"/>
      <c r="N33" s="292"/>
      <c r="O33" s="293"/>
      <c r="P33" s="258"/>
      <c r="Q33" s="199"/>
      <c r="R33" s="199"/>
      <c r="S33" s="199"/>
      <c r="T33" s="199"/>
      <c r="U33" s="199"/>
      <c r="V33" s="199"/>
      <c r="W33" s="199"/>
      <c r="X33" s="200"/>
      <c r="Y33" s="297" t="s">
        <v>14</v>
      </c>
      <c r="Z33" s="298"/>
      <c r="AA33" s="299"/>
      <c r="AB33" s="329"/>
      <c r="AC33" s="300"/>
      <c r="AD33" s="300"/>
      <c r="AE33" s="84"/>
      <c r="AF33" s="85"/>
      <c r="AG33" s="85"/>
      <c r="AH33" s="85"/>
      <c r="AI33" s="86"/>
      <c r="AJ33" s="84"/>
      <c r="AK33" s="85"/>
      <c r="AL33" s="85"/>
      <c r="AM33" s="85"/>
      <c r="AN33" s="86"/>
      <c r="AO33" s="84"/>
      <c r="AP33" s="85"/>
      <c r="AQ33" s="85"/>
      <c r="AR33" s="85"/>
      <c r="AS33" s="86"/>
      <c r="AT33" s="230"/>
      <c r="AU33" s="230"/>
      <c r="AV33" s="230"/>
      <c r="AW33" s="230"/>
      <c r="AX33" s="231"/>
    </row>
    <row r="34" spans="1:50" ht="22.5" hidden="1" customHeight="1">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68" t="s">
        <v>65</v>
      </c>
      <c r="Z34" s="112"/>
      <c r="AA34" s="164"/>
      <c r="AB34" s="290"/>
      <c r="AC34" s="290"/>
      <c r="AD34" s="29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702"/>
      <c r="B35" s="703"/>
      <c r="C35" s="703"/>
      <c r="D35" s="703"/>
      <c r="E35" s="703"/>
      <c r="F35" s="704"/>
      <c r="G35" s="326"/>
      <c r="H35" s="327"/>
      <c r="I35" s="327"/>
      <c r="J35" s="327"/>
      <c r="K35" s="327"/>
      <c r="L35" s="327"/>
      <c r="M35" s="327"/>
      <c r="N35" s="327"/>
      <c r="O35" s="328"/>
      <c r="P35" s="201"/>
      <c r="Q35" s="201"/>
      <c r="R35" s="201"/>
      <c r="S35" s="201"/>
      <c r="T35" s="201"/>
      <c r="U35" s="201"/>
      <c r="V35" s="201"/>
      <c r="W35" s="201"/>
      <c r="X35" s="202"/>
      <c r="Y35" s="111" t="s">
        <v>15</v>
      </c>
      <c r="Z35" s="112"/>
      <c r="AA35" s="164"/>
      <c r="AB35" s="268" t="s">
        <v>16</v>
      </c>
      <c r="AC35" s="268"/>
      <c r="AD35" s="268"/>
      <c r="AE35" s="84"/>
      <c r="AF35" s="85"/>
      <c r="AG35" s="85"/>
      <c r="AH35" s="85"/>
      <c r="AI35" s="86"/>
      <c r="AJ35" s="84"/>
      <c r="AK35" s="85"/>
      <c r="AL35" s="85"/>
      <c r="AM35" s="85"/>
      <c r="AN35" s="86"/>
      <c r="AO35" s="84"/>
      <c r="AP35" s="85"/>
      <c r="AQ35" s="85"/>
      <c r="AR35" s="85"/>
      <c r="AS35" s="86"/>
      <c r="AT35" s="272"/>
      <c r="AU35" s="273"/>
      <c r="AV35" s="273"/>
      <c r="AW35" s="273"/>
      <c r="AX35" s="274"/>
    </row>
    <row r="36" spans="1:50" ht="18.75" hidden="1" customHeight="1">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77"/>
      <c r="AA36" s="78"/>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c r="A37" s="217"/>
      <c r="B37" s="218"/>
      <c r="C37" s="218"/>
      <c r="D37" s="218"/>
      <c r="E37" s="218"/>
      <c r="F37" s="219"/>
      <c r="G37" s="227"/>
      <c r="H37" s="99"/>
      <c r="I37" s="99"/>
      <c r="J37" s="99"/>
      <c r="K37" s="99"/>
      <c r="L37" s="99"/>
      <c r="M37" s="99"/>
      <c r="N37" s="99"/>
      <c r="O37" s="228"/>
      <c r="P37" s="245"/>
      <c r="Q37" s="99"/>
      <c r="R37" s="99"/>
      <c r="S37" s="99"/>
      <c r="T37" s="99"/>
      <c r="U37" s="99"/>
      <c r="V37" s="99"/>
      <c r="W37" s="99"/>
      <c r="X37" s="228"/>
      <c r="Y37" s="283"/>
      <c r="Z37" s="284"/>
      <c r="AA37" s="285"/>
      <c r="AB37" s="129"/>
      <c r="AC37" s="124"/>
      <c r="AD37" s="125"/>
      <c r="AE37" s="130"/>
      <c r="AF37" s="123"/>
      <c r="AG37" s="123"/>
      <c r="AH37" s="123"/>
      <c r="AI37" s="289"/>
      <c r="AJ37" s="130"/>
      <c r="AK37" s="123"/>
      <c r="AL37" s="123"/>
      <c r="AM37" s="123"/>
      <c r="AN37" s="289"/>
      <c r="AO37" s="130"/>
      <c r="AP37" s="123"/>
      <c r="AQ37" s="123"/>
      <c r="AR37" s="123"/>
      <c r="AS37" s="289"/>
      <c r="AT37" s="58"/>
      <c r="AU37" s="101"/>
      <c r="AV37" s="101"/>
      <c r="AW37" s="99" t="s">
        <v>355</v>
      </c>
      <c r="AX37" s="100"/>
    </row>
    <row r="38" spans="1:50" ht="22.5" hidden="1" customHeight="1">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84"/>
      <c r="AF38" s="85"/>
      <c r="AG38" s="85"/>
      <c r="AH38" s="85"/>
      <c r="AI38" s="86"/>
      <c r="AJ38" s="84"/>
      <c r="AK38" s="85"/>
      <c r="AL38" s="85"/>
      <c r="AM38" s="85"/>
      <c r="AN38" s="86"/>
      <c r="AO38" s="84"/>
      <c r="AP38" s="85"/>
      <c r="AQ38" s="85"/>
      <c r="AR38" s="85"/>
      <c r="AS38" s="86"/>
      <c r="AT38" s="230"/>
      <c r="AU38" s="230"/>
      <c r="AV38" s="230"/>
      <c r="AW38" s="230"/>
      <c r="AX38" s="231"/>
    </row>
    <row r="39" spans="1:50" ht="22.5" hidden="1" customHeight="1">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68" t="s">
        <v>65</v>
      </c>
      <c r="Z39" s="112"/>
      <c r="AA39" s="164"/>
      <c r="AB39" s="290"/>
      <c r="AC39" s="290"/>
      <c r="AD39" s="29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702"/>
      <c r="B40" s="703"/>
      <c r="C40" s="703"/>
      <c r="D40" s="703"/>
      <c r="E40" s="703"/>
      <c r="F40" s="704"/>
      <c r="G40" s="326"/>
      <c r="H40" s="327"/>
      <c r="I40" s="327"/>
      <c r="J40" s="327"/>
      <c r="K40" s="327"/>
      <c r="L40" s="327"/>
      <c r="M40" s="327"/>
      <c r="N40" s="327"/>
      <c r="O40" s="328"/>
      <c r="P40" s="201"/>
      <c r="Q40" s="201"/>
      <c r="R40" s="201"/>
      <c r="S40" s="201"/>
      <c r="T40" s="201"/>
      <c r="U40" s="201"/>
      <c r="V40" s="201"/>
      <c r="W40" s="201"/>
      <c r="X40" s="202"/>
      <c r="Y40" s="111" t="s">
        <v>15</v>
      </c>
      <c r="Z40" s="112"/>
      <c r="AA40" s="164"/>
      <c r="AB40" s="268" t="s">
        <v>16</v>
      </c>
      <c r="AC40" s="268"/>
      <c r="AD40" s="268"/>
      <c r="AE40" s="84"/>
      <c r="AF40" s="85"/>
      <c r="AG40" s="85"/>
      <c r="AH40" s="85"/>
      <c r="AI40" s="86"/>
      <c r="AJ40" s="84"/>
      <c r="AK40" s="85"/>
      <c r="AL40" s="85"/>
      <c r="AM40" s="85"/>
      <c r="AN40" s="86"/>
      <c r="AO40" s="84"/>
      <c r="AP40" s="85"/>
      <c r="AQ40" s="85"/>
      <c r="AR40" s="85"/>
      <c r="AS40" s="86"/>
      <c r="AT40" s="272"/>
      <c r="AU40" s="273"/>
      <c r="AV40" s="273"/>
      <c r="AW40" s="273"/>
      <c r="AX40" s="274"/>
    </row>
    <row r="41" spans="1:50" ht="18.75" hidden="1" customHeight="1">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77"/>
      <c r="AA41" s="78"/>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c r="A42" s="217"/>
      <c r="B42" s="218"/>
      <c r="C42" s="218"/>
      <c r="D42" s="218"/>
      <c r="E42" s="218"/>
      <c r="F42" s="219"/>
      <c r="G42" s="227"/>
      <c r="H42" s="99"/>
      <c r="I42" s="99"/>
      <c r="J42" s="99"/>
      <c r="K42" s="99"/>
      <c r="L42" s="99"/>
      <c r="M42" s="99"/>
      <c r="N42" s="99"/>
      <c r="O42" s="228"/>
      <c r="P42" s="245"/>
      <c r="Q42" s="99"/>
      <c r="R42" s="99"/>
      <c r="S42" s="99"/>
      <c r="T42" s="99"/>
      <c r="U42" s="99"/>
      <c r="V42" s="99"/>
      <c r="W42" s="99"/>
      <c r="X42" s="228"/>
      <c r="Y42" s="283"/>
      <c r="Z42" s="284"/>
      <c r="AA42" s="285"/>
      <c r="AB42" s="129"/>
      <c r="AC42" s="124"/>
      <c r="AD42" s="125"/>
      <c r="AE42" s="130"/>
      <c r="AF42" s="123"/>
      <c r="AG42" s="123"/>
      <c r="AH42" s="123"/>
      <c r="AI42" s="289"/>
      <c r="AJ42" s="130"/>
      <c r="AK42" s="123"/>
      <c r="AL42" s="123"/>
      <c r="AM42" s="123"/>
      <c r="AN42" s="289"/>
      <c r="AO42" s="130"/>
      <c r="AP42" s="123"/>
      <c r="AQ42" s="123"/>
      <c r="AR42" s="123"/>
      <c r="AS42" s="289"/>
      <c r="AT42" s="58"/>
      <c r="AU42" s="101"/>
      <c r="AV42" s="101"/>
      <c r="AW42" s="99" t="s">
        <v>355</v>
      </c>
      <c r="AX42" s="100"/>
    </row>
    <row r="43" spans="1:50" ht="22.5" hidden="1" customHeight="1">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84"/>
      <c r="AF43" s="85"/>
      <c r="AG43" s="85"/>
      <c r="AH43" s="85"/>
      <c r="AI43" s="86"/>
      <c r="AJ43" s="84"/>
      <c r="AK43" s="85"/>
      <c r="AL43" s="85"/>
      <c r="AM43" s="85"/>
      <c r="AN43" s="86"/>
      <c r="AO43" s="84"/>
      <c r="AP43" s="85"/>
      <c r="AQ43" s="85"/>
      <c r="AR43" s="85"/>
      <c r="AS43" s="86"/>
      <c r="AT43" s="230"/>
      <c r="AU43" s="230"/>
      <c r="AV43" s="230"/>
      <c r="AW43" s="230"/>
      <c r="AX43" s="231"/>
    </row>
    <row r="44" spans="1:50" ht="22.5" hidden="1" customHeight="1">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68" t="s">
        <v>65</v>
      </c>
      <c r="Z44" s="112"/>
      <c r="AA44" s="164"/>
      <c r="AB44" s="290"/>
      <c r="AC44" s="290"/>
      <c r="AD44" s="29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84"/>
      <c r="AF45" s="85"/>
      <c r="AG45" s="85"/>
      <c r="AH45" s="85"/>
      <c r="AI45" s="86"/>
      <c r="AJ45" s="84"/>
      <c r="AK45" s="85"/>
      <c r="AL45" s="85"/>
      <c r="AM45" s="85"/>
      <c r="AN45" s="86"/>
      <c r="AO45" s="84"/>
      <c r="AP45" s="85"/>
      <c r="AQ45" s="85"/>
      <c r="AR45" s="85"/>
      <c r="AS45" s="86"/>
      <c r="AT45" s="272"/>
      <c r="AU45" s="273"/>
      <c r="AV45" s="273"/>
      <c r="AW45" s="273"/>
      <c r="AX45" s="274"/>
    </row>
    <row r="46" spans="1:50" ht="22.5" customHeight="1">
      <c r="A46" s="715" t="s">
        <v>322</v>
      </c>
      <c r="B46" s="716"/>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c r="AD46" s="716"/>
      <c r="AE46" s="716"/>
      <c r="AF46" s="716"/>
      <c r="AG46" s="716"/>
      <c r="AH46" s="716"/>
      <c r="AI46" s="716"/>
      <c r="AJ46" s="716"/>
      <c r="AK46" s="716"/>
      <c r="AL46" s="716"/>
      <c r="AM46" s="716"/>
      <c r="AN46" s="716"/>
      <c r="AO46" s="30"/>
      <c r="AP46" s="30"/>
      <c r="AQ46" s="30"/>
      <c r="AR46" s="30"/>
      <c r="AS46" s="30"/>
      <c r="AT46" s="30"/>
      <c r="AU46" s="30"/>
      <c r="AV46" s="30"/>
      <c r="AW46" s="30"/>
      <c r="AX46" s="32"/>
    </row>
    <row r="47" spans="1:50" ht="18.75" hidden="1" customHeight="1">
      <c r="A47" s="238" t="s">
        <v>320</v>
      </c>
      <c r="B47" s="717" t="s">
        <v>317</v>
      </c>
      <c r="C47" s="240"/>
      <c r="D47" s="240"/>
      <c r="E47" s="240"/>
      <c r="F47" s="241"/>
      <c r="G47" s="655" t="s">
        <v>311</v>
      </c>
      <c r="H47" s="655"/>
      <c r="I47" s="655"/>
      <c r="J47" s="655"/>
      <c r="K47" s="655"/>
      <c r="L47" s="655"/>
      <c r="M47" s="655"/>
      <c r="N47" s="655"/>
      <c r="O47" s="655"/>
      <c r="P47" s="655"/>
      <c r="Q47" s="655"/>
      <c r="R47" s="655"/>
      <c r="S47" s="655"/>
      <c r="T47" s="655"/>
      <c r="U47" s="655"/>
      <c r="V47" s="655"/>
      <c r="W47" s="655"/>
      <c r="X47" s="655"/>
      <c r="Y47" s="655"/>
      <c r="Z47" s="655"/>
      <c r="AA47" s="722"/>
      <c r="AB47" s="654" t="s">
        <v>310</v>
      </c>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6"/>
    </row>
    <row r="48" spans="1:50" ht="18.75" hidden="1" customHeight="1">
      <c r="A48" s="238"/>
      <c r="B48" s="717"/>
      <c r="C48" s="240"/>
      <c r="D48" s="240"/>
      <c r="E48" s="240"/>
      <c r="F48" s="241"/>
      <c r="G48" s="99"/>
      <c r="H48" s="99"/>
      <c r="I48" s="99"/>
      <c r="J48" s="99"/>
      <c r="K48" s="99"/>
      <c r="L48" s="99"/>
      <c r="M48" s="99"/>
      <c r="N48" s="99"/>
      <c r="O48" s="99"/>
      <c r="P48" s="99"/>
      <c r="Q48" s="99"/>
      <c r="R48" s="99"/>
      <c r="S48" s="99"/>
      <c r="T48" s="99"/>
      <c r="U48" s="99"/>
      <c r="V48" s="99"/>
      <c r="W48" s="99"/>
      <c r="X48" s="99"/>
      <c r="Y48" s="99"/>
      <c r="Z48" s="99"/>
      <c r="AA48" s="228"/>
      <c r="AB48" s="24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8"/>
      <c r="B49" s="717"/>
      <c r="C49" s="240"/>
      <c r="D49" s="240"/>
      <c r="E49" s="240"/>
      <c r="F49" s="241"/>
      <c r="G49" s="342"/>
      <c r="H49" s="342"/>
      <c r="I49" s="342"/>
      <c r="J49" s="342"/>
      <c r="K49" s="342"/>
      <c r="L49" s="342"/>
      <c r="M49" s="342"/>
      <c r="N49" s="342"/>
      <c r="O49" s="342"/>
      <c r="P49" s="342"/>
      <c r="Q49" s="342"/>
      <c r="R49" s="342"/>
      <c r="S49" s="342"/>
      <c r="T49" s="342"/>
      <c r="U49" s="342"/>
      <c r="V49" s="342"/>
      <c r="W49" s="342"/>
      <c r="X49" s="342"/>
      <c r="Y49" s="342"/>
      <c r="Z49" s="342"/>
      <c r="AA49" s="343"/>
      <c r="AB49" s="648"/>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49"/>
    </row>
    <row r="50" spans="1:50" ht="22.5" hidden="1" customHeight="1">
      <c r="A50" s="238"/>
      <c r="B50" s="717"/>
      <c r="C50" s="240"/>
      <c r="D50" s="240"/>
      <c r="E50" s="240"/>
      <c r="F50" s="241"/>
      <c r="G50" s="344"/>
      <c r="H50" s="344"/>
      <c r="I50" s="344"/>
      <c r="J50" s="344"/>
      <c r="K50" s="344"/>
      <c r="L50" s="344"/>
      <c r="M50" s="344"/>
      <c r="N50" s="344"/>
      <c r="O50" s="344"/>
      <c r="P50" s="344"/>
      <c r="Q50" s="344"/>
      <c r="R50" s="344"/>
      <c r="S50" s="344"/>
      <c r="T50" s="344"/>
      <c r="U50" s="344"/>
      <c r="V50" s="344"/>
      <c r="W50" s="344"/>
      <c r="X50" s="344"/>
      <c r="Y50" s="344"/>
      <c r="Z50" s="344"/>
      <c r="AA50" s="345"/>
      <c r="AB50" s="650"/>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51"/>
    </row>
    <row r="51" spans="1:50" ht="22.5" hidden="1" customHeight="1">
      <c r="A51" s="238"/>
      <c r="B51" s="718"/>
      <c r="C51" s="242"/>
      <c r="D51" s="242"/>
      <c r="E51" s="242"/>
      <c r="F51" s="243"/>
      <c r="G51" s="346"/>
      <c r="H51" s="346"/>
      <c r="I51" s="346"/>
      <c r="J51" s="346"/>
      <c r="K51" s="346"/>
      <c r="L51" s="346"/>
      <c r="M51" s="346"/>
      <c r="N51" s="346"/>
      <c r="O51" s="346"/>
      <c r="P51" s="346"/>
      <c r="Q51" s="346"/>
      <c r="R51" s="346"/>
      <c r="S51" s="346"/>
      <c r="T51" s="346"/>
      <c r="U51" s="346"/>
      <c r="V51" s="346"/>
      <c r="W51" s="346"/>
      <c r="X51" s="346"/>
      <c r="Y51" s="346"/>
      <c r="Z51" s="346"/>
      <c r="AA51" s="347"/>
      <c r="AB51" s="652"/>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53"/>
    </row>
    <row r="52" spans="1:50" ht="18.75" hidden="1" customHeight="1">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c r="A53" s="238"/>
      <c r="B53" s="240"/>
      <c r="C53" s="240"/>
      <c r="D53" s="240"/>
      <c r="E53" s="240"/>
      <c r="F53" s="241"/>
      <c r="G53" s="227"/>
      <c r="H53" s="99"/>
      <c r="I53" s="99"/>
      <c r="J53" s="99"/>
      <c r="K53" s="99"/>
      <c r="L53" s="99"/>
      <c r="M53" s="99"/>
      <c r="N53" s="99"/>
      <c r="O53" s="228"/>
      <c r="P53" s="245"/>
      <c r="Q53" s="99"/>
      <c r="R53" s="99"/>
      <c r="S53" s="99"/>
      <c r="T53" s="99"/>
      <c r="U53" s="99"/>
      <c r="V53" s="99"/>
      <c r="W53" s="99"/>
      <c r="X53" s="228"/>
      <c r="Y53" s="249"/>
      <c r="Z53" s="250"/>
      <c r="AA53" s="251"/>
      <c r="AB53" s="255"/>
      <c r="AC53" s="256"/>
      <c r="AD53" s="257"/>
      <c r="AE53" s="245"/>
      <c r="AF53" s="99"/>
      <c r="AG53" s="99"/>
      <c r="AH53" s="99"/>
      <c r="AI53" s="228"/>
      <c r="AJ53" s="245"/>
      <c r="AK53" s="99"/>
      <c r="AL53" s="99"/>
      <c r="AM53" s="99"/>
      <c r="AN53" s="228"/>
      <c r="AO53" s="245"/>
      <c r="AP53" s="99"/>
      <c r="AQ53" s="99"/>
      <c r="AR53" s="99"/>
      <c r="AS53" s="228"/>
      <c r="AT53" s="58"/>
      <c r="AU53" s="101"/>
      <c r="AV53" s="101"/>
      <c r="AW53" s="99" t="s">
        <v>355</v>
      </c>
      <c r="AX53" s="100"/>
    </row>
    <row r="54" spans="1:50" ht="22.5" hidden="1" customHeight="1">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4"/>
      <c r="AC54" s="229"/>
      <c r="AD54" s="229"/>
      <c r="AE54" s="84"/>
      <c r="AF54" s="85"/>
      <c r="AG54" s="85"/>
      <c r="AH54" s="85"/>
      <c r="AI54" s="86"/>
      <c r="AJ54" s="84"/>
      <c r="AK54" s="85"/>
      <c r="AL54" s="85"/>
      <c r="AM54" s="85"/>
      <c r="AN54" s="86"/>
      <c r="AO54" s="84"/>
      <c r="AP54" s="85"/>
      <c r="AQ54" s="85"/>
      <c r="AR54" s="85"/>
      <c r="AS54" s="86"/>
      <c r="AT54" s="230"/>
      <c r="AU54" s="230"/>
      <c r="AV54" s="230"/>
      <c r="AW54" s="230"/>
      <c r="AX54" s="231"/>
    </row>
    <row r="55" spans="1:50" ht="22.5" hidden="1" customHeight="1">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91"/>
      <c r="AC55" s="235"/>
      <c r="AD55" s="23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84"/>
      <c r="AF56" s="85"/>
      <c r="AG56" s="85"/>
      <c r="AH56" s="85"/>
      <c r="AI56" s="86"/>
      <c r="AJ56" s="84"/>
      <c r="AK56" s="85"/>
      <c r="AL56" s="85"/>
      <c r="AM56" s="85"/>
      <c r="AN56" s="86"/>
      <c r="AO56" s="84"/>
      <c r="AP56" s="85"/>
      <c r="AQ56" s="85"/>
      <c r="AR56" s="85"/>
      <c r="AS56" s="86"/>
      <c r="AT56" s="272"/>
      <c r="AU56" s="273"/>
      <c r="AV56" s="273"/>
      <c r="AW56" s="273"/>
      <c r="AX56" s="274"/>
    </row>
    <row r="57" spans="1:50" ht="18.75" hidden="1" customHeight="1">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c r="A58" s="238"/>
      <c r="B58" s="240"/>
      <c r="C58" s="240"/>
      <c r="D58" s="240"/>
      <c r="E58" s="240"/>
      <c r="F58" s="241"/>
      <c r="G58" s="227"/>
      <c r="H58" s="99"/>
      <c r="I58" s="99"/>
      <c r="J58" s="99"/>
      <c r="K58" s="99"/>
      <c r="L58" s="99"/>
      <c r="M58" s="99"/>
      <c r="N58" s="99"/>
      <c r="O58" s="228"/>
      <c r="P58" s="245"/>
      <c r="Q58" s="99"/>
      <c r="R58" s="99"/>
      <c r="S58" s="99"/>
      <c r="T58" s="99"/>
      <c r="U58" s="99"/>
      <c r="V58" s="99"/>
      <c r="W58" s="99"/>
      <c r="X58" s="228"/>
      <c r="Y58" s="249"/>
      <c r="Z58" s="250"/>
      <c r="AA58" s="251"/>
      <c r="AB58" s="255"/>
      <c r="AC58" s="256"/>
      <c r="AD58" s="257"/>
      <c r="AE58" s="245"/>
      <c r="AF58" s="99"/>
      <c r="AG58" s="99"/>
      <c r="AH58" s="99"/>
      <c r="AI58" s="228"/>
      <c r="AJ58" s="245"/>
      <c r="AK58" s="99"/>
      <c r="AL58" s="99"/>
      <c r="AM58" s="99"/>
      <c r="AN58" s="228"/>
      <c r="AO58" s="245"/>
      <c r="AP58" s="99"/>
      <c r="AQ58" s="99"/>
      <c r="AR58" s="99"/>
      <c r="AS58" s="228"/>
      <c r="AT58" s="58"/>
      <c r="AU58" s="101"/>
      <c r="AV58" s="101"/>
      <c r="AW58" s="99" t="s">
        <v>355</v>
      </c>
      <c r="AX58" s="100"/>
    </row>
    <row r="59" spans="1:50" ht="22.5" hidden="1" customHeight="1">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84"/>
      <c r="AF59" s="85"/>
      <c r="AG59" s="85"/>
      <c r="AH59" s="85"/>
      <c r="AI59" s="86"/>
      <c r="AJ59" s="84"/>
      <c r="AK59" s="85"/>
      <c r="AL59" s="85"/>
      <c r="AM59" s="85"/>
      <c r="AN59" s="86"/>
      <c r="AO59" s="84"/>
      <c r="AP59" s="85"/>
      <c r="AQ59" s="85"/>
      <c r="AR59" s="85"/>
      <c r="AS59" s="86"/>
      <c r="AT59" s="230"/>
      <c r="AU59" s="230"/>
      <c r="AV59" s="230"/>
      <c r="AW59" s="230"/>
      <c r="AX59" s="231"/>
    </row>
    <row r="60" spans="1:50" ht="22.5" hidden="1" customHeight="1">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84"/>
      <c r="AF61" s="85"/>
      <c r="AG61" s="85"/>
      <c r="AH61" s="85"/>
      <c r="AI61" s="86"/>
      <c r="AJ61" s="84"/>
      <c r="AK61" s="85"/>
      <c r="AL61" s="85"/>
      <c r="AM61" s="85"/>
      <c r="AN61" s="86"/>
      <c r="AO61" s="84"/>
      <c r="AP61" s="85"/>
      <c r="AQ61" s="85"/>
      <c r="AR61" s="85"/>
      <c r="AS61" s="86"/>
      <c r="AT61" s="272"/>
      <c r="AU61" s="273"/>
      <c r="AV61" s="273"/>
      <c r="AW61" s="273"/>
      <c r="AX61" s="274"/>
    </row>
    <row r="62" spans="1:50" ht="18.75" hidden="1" customHeight="1">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c r="A63" s="238"/>
      <c r="B63" s="240"/>
      <c r="C63" s="240"/>
      <c r="D63" s="240"/>
      <c r="E63" s="240"/>
      <c r="F63" s="241"/>
      <c r="G63" s="227"/>
      <c r="H63" s="99"/>
      <c r="I63" s="99"/>
      <c r="J63" s="99"/>
      <c r="K63" s="99"/>
      <c r="L63" s="99"/>
      <c r="M63" s="99"/>
      <c r="N63" s="99"/>
      <c r="O63" s="228"/>
      <c r="P63" s="245"/>
      <c r="Q63" s="99"/>
      <c r="R63" s="99"/>
      <c r="S63" s="99"/>
      <c r="T63" s="99"/>
      <c r="U63" s="99"/>
      <c r="V63" s="99"/>
      <c r="W63" s="99"/>
      <c r="X63" s="228"/>
      <c r="Y63" s="249"/>
      <c r="Z63" s="250"/>
      <c r="AA63" s="251"/>
      <c r="AB63" s="255"/>
      <c r="AC63" s="256"/>
      <c r="AD63" s="257"/>
      <c r="AE63" s="245"/>
      <c r="AF63" s="99"/>
      <c r="AG63" s="99"/>
      <c r="AH63" s="99"/>
      <c r="AI63" s="228"/>
      <c r="AJ63" s="245"/>
      <c r="AK63" s="99"/>
      <c r="AL63" s="99"/>
      <c r="AM63" s="99"/>
      <c r="AN63" s="228"/>
      <c r="AO63" s="245"/>
      <c r="AP63" s="99"/>
      <c r="AQ63" s="99"/>
      <c r="AR63" s="99"/>
      <c r="AS63" s="228"/>
      <c r="AT63" s="58"/>
      <c r="AU63" s="101"/>
      <c r="AV63" s="101"/>
      <c r="AW63" s="99" t="s">
        <v>355</v>
      </c>
      <c r="AX63" s="100"/>
    </row>
    <row r="64" spans="1:50" ht="22.5" hidden="1" customHeight="1">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84"/>
      <c r="AF64" s="85"/>
      <c r="AG64" s="85"/>
      <c r="AH64" s="85"/>
      <c r="AI64" s="86"/>
      <c r="AJ64" s="84"/>
      <c r="AK64" s="85"/>
      <c r="AL64" s="85"/>
      <c r="AM64" s="85"/>
      <c r="AN64" s="86"/>
      <c r="AO64" s="84"/>
      <c r="AP64" s="85"/>
      <c r="AQ64" s="85"/>
      <c r="AR64" s="85"/>
      <c r="AS64" s="86"/>
      <c r="AT64" s="230"/>
      <c r="AU64" s="230"/>
      <c r="AV64" s="230"/>
      <c r="AW64" s="230"/>
      <c r="AX64" s="231"/>
    </row>
    <row r="65" spans="1:60" ht="22.5" hidden="1" customHeight="1">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84"/>
      <c r="AF66" s="85"/>
      <c r="AG66" s="85"/>
      <c r="AH66" s="85"/>
      <c r="AI66" s="86"/>
      <c r="AJ66" s="84"/>
      <c r="AK66" s="85"/>
      <c r="AL66" s="85"/>
      <c r="AM66" s="85"/>
      <c r="AN66" s="86"/>
      <c r="AO66" s="84"/>
      <c r="AP66" s="85"/>
      <c r="AQ66" s="85"/>
      <c r="AR66" s="85"/>
      <c r="AS66" s="86"/>
      <c r="AT66" s="272"/>
      <c r="AU66" s="273"/>
      <c r="AV66" s="273"/>
      <c r="AW66" s="273"/>
      <c r="AX66" s="274"/>
    </row>
    <row r="67" spans="1:60" ht="31.7" customHeight="1">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77"/>
      <c r="AA67" s="78"/>
      <c r="AB67" s="111" t="s">
        <v>12</v>
      </c>
      <c r="AC67" s="112"/>
      <c r="AD67" s="164"/>
      <c r="AE67" s="692" t="s">
        <v>69</v>
      </c>
      <c r="AF67" s="109"/>
      <c r="AG67" s="109"/>
      <c r="AH67" s="109"/>
      <c r="AI67" s="109"/>
      <c r="AJ67" s="692" t="s">
        <v>70</v>
      </c>
      <c r="AK67" s="109"/>
      <c r="AL67" s="109"/>
      <c r="AM67" s="109"/>
      <c r="AN67" s="109"/>
      <c r="AO67" s="692" t="s">
        <v>71</v>
      </c>
      <c r="AP67" s="109"/>
      <c r="AQ67" s="109"/>
      <c r="AR67" s="109"/>
      <c r="AS67" s="109"/>
      <c r="AT67" s="169" t="s">
        <v>74</v>
      </c>
      <c r="AU67" s="170"/>
      <c r="AV67" s="170"/>
      <c r="AW67" s="170"/>
      <c r="AX67" s="171"/>
    </row>
    <row r="68" spans="1:60" ht="22.5" customHeight="1">
      <c r="A68" s="189"/>
      <c r="B68" s="190"/>
      <c r="C68" s="190"/>
      <c r="D68" s="190"/>
      <c r="E68" s="190"/>
      <c r="F68" s="191"/>
      <c r="G68" s="258" t="s">
        <v>384</v>
      </c>
      <c r="H68" s="199"/>
      <c r="I68" s="199"/>
      <c r="J68" s="199"/>
      <c r="K68" s="199"/>
      <c r="L68" s="199"/>
      <c r="M68" s="199"/>
      <c r="N68" s="199"/>
      <c r="O68" s="199"/>
      <c r="P68" s="199"/>
      <c r="Q68" s="199"/>
      <c r="R68" s="199"/>
      <c r="S68" s="199"/>
      <c r="T68" s="199"/>
      <c r="U68" s="199"/>
      <c r="V68" s="199"/>
      <c r="W68" s="199"/>
      <c r="X68" s="200"/>
      <c r="Y68" s="338" t="s">
        <v>66</v>
      </c>
      <c r="Z68" s="339"/>
      <c r="AA68" s="340"/>
      <c r="AB68" s="206" t="s">
        <v>383</v>
      </c>
      <c r="AC68" s="207"/>
      <c r="AD68" s="208"/>
      <c r="AE68" s="393">
        <v>2</v>
      </c>
      <c r="AF68" s="393"/>
      <c r="AG68" s="393"/>
      <c r="AH68" s="393"/>
      <c r="AI68" s="393"/>
      <c r="AJ68" s="393">
        <v>2</v>
      </c>
      <c r="AK68" s="393"/>
      <c r="AL68" s="393"/>
      <c r="AM68" s="393"/>
      <c r="AN68" s="393"/>
      <c r="AO68" s="84">
        <v>2</v>
      </c>
      <c r="AP68" s="85"/>
      <c r="AQ68" s="85"/>
      <c r="AR68" s="85"/>
      <c r="AS68" s="86"/>
      <c r="AT68" s="209"/>
      <c r="AU68" s="209"/>
      <c r="AV68" s="209"/>
      <c r="AW68" s="209"/>
      <c r="AX68" s="210"/>
      <c r="AY68" s="10"/>
      <c r="AZ68" s="10"/>
      <c r="BA68" s="10"/>
      <c r="BB68" s="10"/>
      <c r="BC68" s="10"/>
    </row>
    <row r="69" spans="1:60" ht="22.5" customHeight="1">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45"/>
      <c r="AA69" s="146"/>
      <c r="AB69" s="214" t="s">
        <v>383</v>
      </c>
      <c r="AC69" s="215"/>
      <c r="AD69" s="216"/>
      <c r="AE69" s="642">
        <v>2</v>
      </c>
      <c r="AF69" s="643"/>
      <c r="AG69" s="643"/>
      <c r="AH69" s="643"/>
      <c r="AI69" s="644"/>
      <c r="AJ69" s="642">
        <v>2</v>
      </c>
      <c r="AK69" s="643"/>
      <c r="AL69" s="643"/>
      <c r="AM69" s="643"/>
      <c r="AN69" s="644"/>
      <c r="AO69" s="84">
        <v>2</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77"/>
      <c r="AA70" s="78"/>
      <c r="AB70" s="111" t="s">
        <v>12</v>
      </c>
      <c r="AC70" s="112"/>
      <c r="AD70" s="164"/>
      <c r="AE70" s="168" t="s">
        <v>69</v>
      </c>
      <c r="AF70" s="163"/>
      <c r="AG70" s="163"/>
      <c r="AH70" s="163"/>
      <c r="AI70" s="198"/>
      <c r="AJ70" s="168" t="s">
        <v>70</v>
      </c>
      <c r="AK70" s="163"/>
      <c r="AL70" s="163"/>
      <c r="AM70" s="163"/>
      <c r="AN70" s="198"/>
      <c r="AO70" s="168" t="s">
        <v>71</v>
      </c>
      <c r="AP70" s="163"/>
      <c r="AQ70" s="163"/>
      <c r="AR70" s="163"/>
      <c r="AS70" s="198"/>
      <c r="AT70" s="169" t="s">
        <v>74</v>
      </c>
      <c r="AU70" s="170"/>
      <c r="AV70" s="170"/>
      <c r="AW70" s="170"/>
      <c r="AX70" s="171"/>
    </row>
    <row r="71" spans="1:60" ht="22.5" hidden="1" customHeight="1">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84"/>
      <c r="AF71" s="85"/>
      <c r="AG71" s="85"/>
      <c r="AH71" s="85"/>
      <c r="AI71" s="86"/>
      <c r="AJ71" s="84"/>
      <c r="AK71" s="85"/>
      <c r="AL71" s="85"/>
      <c r="AM71" s="85"/>
      <c r="AN71" s="86"/>
      <c r="AO71" s="84"/>
      <c r="AP71" s="85"/>
      <c r="AQ71" s="85"/>
      <c r="AR71" s="85"/>
      <c r="AS71" s="86"/>
      <c r="AT71" s="209"/>
      <c r="AU71" s="209"/>
      <c r="AV71" s="209"/>
      <c r="AW71" s="209"/>
      <c r="AX71" s="210"/>
      <c r="AY71" s="10"/>
      <c r="AZ71" s="10"/>
      <c r="BA71" s="10"/>
      <c r="BB71" s="10"/>
      <c r="BC71" s="10"/>
    </row>
    <row r="72" spans="1:60" ht="22.5" hidden="1" customHeight="1">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77"/>
      <c r="AA73" s="78"/>
      <c r="AB73" s="111" t="s">
        <v>12</v>
      </c>
      <c r="AC73" s="112"/>
      <c r="AD73" s="164"/>
      <c r="AE73" s="168" t="s">
        <v>69</v>
      </c>
      <c r="AF73" s="163"/>
      <c r="AG73" s="163"/>
      <c r="AH73" s="163"/>
      <c r="AI73" s="198"/>
      <c r="AJ73" s="168" t="s">
        <v>70</v>
      </c>
      <c r="AK73" s="163"/>
      <c r="AL73" s="163"/>
      <c r="AM73" s="163"/>
      <c r="AN73" s="198"/>
      <c r="AO73" s="168" t="s">
        <v>71</v>
      </c>
      <c r="AP73" s="163"/>
      <c r="AQ73" s="163"/>
      <c r="AR73" s="163"/>
      <c r="AS73" s="198"/>
      <c r="AT73" s="169" t="s">
        <v>74</v>
      </c>
      <c r="AU73" s="170"/>
      <c r="AV73" s="170"/>
      <c r="AW73" s="170"/>
      <c r="AX73" s="171"/>
    </row>
    <row r="74" spans="1:60" ht="22.5" hidden="1" customHeight="1">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4"/>
      <c r="AF74" s="85"/>
      <c r="AG74" s="85"/>
      <c r="AH74" s="85"/>
      <c r="AI74" s="86"/>
      <c r="AJ74" s="84"/>
      <c r="AK74" s="85"/>
      <c r="AL74" s="85"/>
      <c r="AM74" s="85"/>
      <c r="AN74" s="86"/>
      <c r="AO74" s="84"/>
      <c r="AP74" s="85"/>
      <c r="AQ74" s="85"/>
      <c r="AR74" s="85"/>
      <c r="AS74" s="86"/>
      <c r="AT74" s="209"/>
      <c r="AU74" s="209"/>
      <c r="AV74" s="209"/>
      <c r="AW74" s="209"/>
      <c r="AX74" s="210"/>
      <c r="AY74" s="10"/>
      <c r="AZ74" s="10"/>
      <c r="BA74" s="10"/>
      <c r="BB74" s="10"/>
      <c r="BC74" s="10"/>
    </row>
    <row r="75" spans="1:60" ht="22.5" hidden="1" customHeight="1">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77"/>
      <c r="AA76" s="78"/>
      <c r="AB76" s="111" t="s">
        <v>12</v>
      </c>
      <c r="AC76" s="112"/>
      <c r="AD76" s="164"/>
      <c r="AE76" s="168" t="s">
        <v>69</v>
      </c>
      <c r="AF76" s="163"/>
      <c r="AG76" s="163"/>
      <c r="AH76" s="163"/>
      <c r="AI76" s="198"/>
      <c r="AJ76" s="168" t="s">
        <v>70</v>
      </c>
      <c r="AK76" s="163"/>
      <c r="AL76" s="163"/>
      <c r="AM76" s="163"/>
      <c r="AN76" s="198"/>
      <c r="AO76" s="168" t="s">
        <v>71</v>
      </c>
      <c r="AP76" s="163"/>
      <c r="AQ76" s="163"/>
      <c r="AR76" s="163"/>
      <c r="AS76" s="198"/>
      <c r="AT76" s="169" t="s">
        <v>74</v>
      </c>
      <c r="AU76" s="170"/>
      <c r="AV76" s="170"/>
      <c r="AW76" s="170"/>
      <c r="AX76" s="171"/>
    </row>
    <row r="77" spans="1:60" ht="22.5" hidden="1" customHeight="1">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4"/>
      <c r="AF77" s="85"/>
      <c r="AG77" s="85"/>
      <c r="AH77" s="85"/>
      <c r="AI77" s="86"/>
      <c r="AJ77" s="84"/>
      <c r="AK77" s="85"/>
      <c r="AL77" s="85"/>
      <c r="AM77" s="85"/>
      <c r="AN77" s="86"/>
      <c r="AO77" s="84"/>
      <c r="AP77" s="85"/>
      <c r="AQ77" s="85"/>
      <c r="AR77" s="85"/>
      <c r="AS77" s="86"/>
      <c r="AT77" s="209"/>
      <c r="AU77" s="209"/>
      <c r="AV77" s="209"/>
      <c r="AW77" s="209"/>
      <c r="AX77" s="210"/>
      <c r="AY77" s="10"/>
      <c r="AZ77" s="10"/>
      <c r="BA77" s="10"/>
      <c r="BB77" s="10"/>
      <c r="BC77" s="10"/>
    </row>
    <row r="78" spans="1:60" ht="22.5" hidden="1" customHeight="1">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77"/>
      <c r="AA79" s="78"/>
      <c r="AB79" s="111" t="s">
        <v>12</v>
      </c>
      <c r="AC79" s="112"/>
      <c r="AD79" s="164"/>
      <c r="AE79" s="168" t="s">
        <v>69</v>
      </c>
      <c r="AF79" s="163"/>
      <c r="AG79" s="163"/>
      <c r="AH79" s="163"/>
      <c r="AI79" s="198"/>
      <c r="AJ79" s="168" t="s">
        <v>70</v>
      </c>
      <c r="AK79" s="163"/>
      <c r="AL79" s="163"/>
      <c r="AM79" s="163"/>
      <c r="AN79" s="198"/>
      <c r="AO79" s="168" t="s">
        <v>71</v>
      </c>
      <c r="AP79" s="163"/>
      <c r="AQ79" s="163"/>
      <c r="AR79" s="163"/>
      <c r="AS79" s="198"/>
      <c r="AT79" s="169" t="s">
        <v>74</v>
      </c>
      <c r="AU79" s="170"/>
      <c r="AV79" s="170"/>
      <c r="AW79" s="170"/>
      <c r="AX79" s="171"/>
    </row>
    <row r="80" spans="1:60" ht="22.5" hidden="1" customHeight="1">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4"/>
      <c r="AF80" s="85"/>
      <c r="AG80" s="85"/>
      <c r="AH80" s="85"/>
      <c r="AI80" s="86"/>
      <c r="AJ80" s="84"/>
      <c r="AK80" s="85"/>
      <c r="AL80" s="85"/>
      <c r="AM80" s="85"/>
      <c r="AN80" s="86"/>
      <c r="AO80" s="84"/>
      <c r="AP80" s="85"/>
      <c r="AQ80" s="85"/>
      <c r="AR80" s="85"/>
      <c r="AS80" s="86"/>
      <c r="AT80" s="209"/>
      <c r="AU80" s="209"/>
      <c r="AV80" s="209"/>
      <c r="AW80" s="209"/>
      <c r="AX80" s="210"/>
      <c r="AY80" s="10"/>
      <c r="AZ80" s="10"/>
      <c r="BA80" s="10"/>
      <c r="BB80" s="10"/>
      <c r="BC80" s="10"/>
    </row>
    <row r="81" spans="1:60" ht="22.5" hidden="1" customHeight="1">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hidden="1" customHeight="1">
      <c r="A83" s="119"/>
      <c r="B83" s="117"/>
      <c r="C83" s="117"/>
      <c r="D83" s="117"/>
      <c r="E83" s="117"/>
      <c r="F83" s="118"/>
      <c r="G83" s="134"/>
      <c r="H83" s="134"/>
      <c r="I83" s="134"/>
      <c r="J83" s="134"/>
      <c r="K83" s="134"/>
      <c r="L83" s="134"/>
      <c r="M83" s="134"/>
      <c r="N83" s="134"/>
      <c r="O83" s="134"/>
      <c r="P83" s="134"/>
      <c r="Q83" s="134"/>
      <c r="R83" s="134"/>
      <c r="S83" s="134"/>
      <c r="T83" s="134"/>
      <c r="U83" s="134"/>
      <c r="V83" s="134"/>
      <c r="W83" s="134"/>
      <c r="X83" s="134"/>
      <c r="Y83" s="136" t="s">
        <v>17</v>
      </c>
      <c r="Z83" s="137"/>
      <c r="AA83" s="138"/>
      <c r="AB83" s="174"/>
      <c r="AC83" s="140"/>
      <c r="AD83" s="141"/>
      <c r="AE83" s="175"/>
      <c r="AF83" s="176"/>
      <c r="AG83" s="176"/>
      <c r="AH83" s="176"/>
      <c r="AI83" s="177"/>
      <c r="AJ83" s="175"/>
      <c r="AK83" s="176"/>
      <c r="AL83" s="176"/>
      <c r="AM83" s="176"/>
      <c r="AN83" s="177"/>
      <c r="AO83" s="175"/>
      <c r="AP83" s="176"/>
      <c r="AQ83" s="176"/>
      <c r="AR83" s="176"/>
      <c r="AS83" s="178"/>
      <c r="AT83" s="175"/>
      <c r="AU83" s="176"/>
      <c r="AV83" s="176"/>
      <c r="AW83" s="176"/>
      <c r="AX83" s="178"/>
    </row>
    <row r="84" spans="1:60" ht="42" hidden="1" customHeight="1">
      <c r="A84" s="120"/>
      <c r="B84" s="121"/>
      <c r="C84" s="121"/>
      <c r="D84" s="121"/>
      <c r="E84" s="121"/>
      <c r="F84" s="122"/>
      <c r="G84" s="135"/>
      <c r="H84" s="135"/>
      <c r="I84" s="135"/>
      <c r="J84" s="135"/>
      <c r="K84" s="135"/>
      <c r="L84" s="135"/>
      <c r="M84" s="135"/>
      <c r="N84" s="135"/>
      <c r="O84" s="135"/>
      <c r="P84" s="135"/>
      <c r="Q84" s="135"/>
      <c r="R84" s="135"/>
      <c r="S84" s="135"/>
      <c r="T84" s="135"/>
      <c r="U84" s="135"/>
      <c r="V84" s="135"/>
      <c r="W84" s="135"/>
      <c r="X84" s="135"/>
      <c r="Y84" s="144" t="s">
        <v>59</v>
      </c>
      <c r="Z84" s="145"/>
      <c r="AA84" s="146"/>
      <c r="AB84" s="147"/>
      <c r="AC84" s="148"/>
      <c r="AD84" s="149"/>
      <c r="AE84" s="179"/>
      <c r="AF84" s="180"/>
      <c r="AG84" s="180"/>
      <c r="AH84" s="180"/>
      <c r="AI84" s="181"/>
      <c r="AJ84" s="179"/>
      <c r="AK84" s="180"/>
      <c r="AL84" s="180"/>
      <c r="AM84" s="180"/>
      <c r="AN84" s="181"/>
      <c r="AO84" s="179"/>
      <c r="AP84" s="180"/>
      <c r="AQ84" s="180"/>
      <c r="AR84" s="180"/>
      <c r="AS84" s="182"/>
      <c r="AT84" s="183"/>
      <c r="AU84" s="184"/>
      <c r="AV84" s="184"/>
      <c r="AW84" s="184"/>
      <c r="AX84" s="185"/>
    </row>
    <row r="85" spans="1:60" ht="32.25" customHeight="1">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customHeight="1">
      <c r="A86" s="119"/>
      <c r="B86" s="117"/>
      <c r="C86" s="117"/>
      <c r="D86" s="117"/>
      <c r="E86" s="117"/>
      <c r="F86" s="118"/>
      <c r="G86" s="134" t="s">
        <v>425</v>
      </c>
      <c r="H86" s="134"/>
      <c r="I86" s="134"/>
      <c r="J86" s="134"/>
      <c r="K86" s="134"/>
      <c r="L86" s="134"/>
      <c r="M86" s="134"/>
      <c r="N86" s="134"/>
      <c r="O86" s="134"/>
      <c r="P86" s="134"/>
      <c r="Q86" s="134"/>
      <c r="R86" s="134"/>
      <c r="S86" s="134"/>
      <c r="T86" s="134"/>
      <c r="U86" s="134"/>
      <c r="V86" s="134"/>
      <c r="W86" s="134"/>
      <c r="X86" s="134"/>
      <c r="Y86" s="136" t="s">
        <v>17</v>
      </c>
      <c r="Z86" s="137"/>
      <c r="AA86" s="138"/>
      <c r="AB86" s="139" t="s">
        <v>385</v>
      </c>
      <c r="AC86" s="140"/>
      <c r="AD86" s="141"/>
      <c r="AE86" s="142">
        <v>54</v>
      </c>
      <c r="AF86" s="143"/>
      <c r="AG86" s="143"/>
      <c r="AH86" s="143"/>
      <c r="AI86" s="143"/>
      <c r="AJ86" s="142">
        <v>55</v>
      </c>
      <c r="AK86" s="143"/>
      <c r="AL86" s="143"/>
      <c r="AM86" s="143"/>
      <c r="AN86" s="143"/>
      <c r="AO86" s="142">
        <v>55</v>
      </c>
      <c r="AP86" s="143"/>
      <c r="AQ86" s="143"/>
      <c r="AR86" s="143"/>
      <c r="AS86" s="143"/>
      <c r="AT86" s="84">
        <v>55</v>
      </c>
      <c r="AU86" s="85"/>
      <c r="AV86" s="85"/>
      <c r="AW86" s="85"/>
      <c r="AX86" s="87"/>
    </row>
    <row r="87" spans="1:60" ht="47.1" customHeight="1">
      <c r="A87" s="120"/>
      <c r="B87" s="121"/>
      <c r="C87" s="121"/>
      <c r="D87" s="121"/>
      <c r="E87" s="121"/>
      <c r="F87" s="122"/>
      <c r="G87" s="135"/>
      <c r="H87" s="135"/>
      <c r="I87" s="135"/>
      <c r="J87" s="135"/>
      <c r="K87" s="135"/>
      <c r="L87" s="135"/>
      <c r="M87" s="135"/>
      <c r="N87" s="135"/>
      <c r="O87" s="135"/>
      <c r="P87" s="135"/>
      <c r="Q87" s="135"/>
      <c r="R87" s="135"/>
      <c r="S87" s="135"/>
      <c r="T87" s="135"/>
      <c r="U87" s="135"/>
      <c r="V87" s="135"/>
      <c r="W87" s="135"/>
      <c r="X87" s="135"/>
      <c r="Y87" s="144" t="s">
        <v>59</v>
      </c>
      <c r="Z87" s="145"/>
      <c r="AA87" s="146"/>
      <c r="AB87" s="147" t="s">
        <v>417</v>
      </c>
      <c r="AC87" s="148"/>
      <c r="AD87" s="149"/>
      <c r="AE87" s="147" t="s">
        <v>390</v>
      </c>
      <c r="AF87" s="148"/>
      <c r="AG87" s="148"/>
      <c r="AH87" s="148"/>
      <c r="AI87" s="149"/>
      <c r="AJ87" s="147" t="s">
        <v>391</v>
      </c>
      <c r="AK87" s="148"/>
      <c r="AL87" s="148"/>
      <c r="AM87" s="148"/>
      <c r="AN87" s="149"/>
      <c r="AO87" s="147" t="s">
        <v>392</v>
      </c>
      <c r="AP87" s="148"/>
      <c r="AQ87" s="148"/>
      <c r="AR87" s="148"/>
      <c r="AS87" s="149"/>
      <c r="AT87" s="147" t="s">
        <v>393</v>
      </c>
      <c r="AU87" s="148"/>
      <c r="AV87" s="148"/>
      <c r="AW87" s="148"/>
      <c r="AX87" s="150"/>
    </row>
    <row r="88" spans="1:60" ht="32.25" hidden="1" customHeight="1">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c r="A89" s="119"/>
      <c r="B89" s="117"/>
      <c r="C89" s="117"/>
      <c r="D89" s="117"/>
      <c r="E89" s="117"/>
      <c r="F89" s="118"/>
      <c r="G89" s="134" t="s">
        <v>309</v>
      </c>
      <c r="H89" s="134"/>
      <c r="I89" s="134"/>
      <c r="J89" s="134"/>
      <c r="K89" s="134"/>
      <c r="L89" s="134"/>
      <c r="M89" s="134"/>
      <c r="N89" s="134"/>
      <c r="O89" s="134"/>
      <c r="P89" s="134"/>
      <c r="Q89" s="134"/>
      <c r="R89" s="134"/>
      <c r="S89" s="134"/>
      <c r="T89" s="134"/>
      <c r="U89" s="134"/>
      <c r="V89" s="134"/>
      <c r="W89" s="134"/>
      <c r="X89" s="134"/>
      <c r="Y89" s="136" t="s">
        <v>17</v>
      </c>
      <c r="Z89" s="137"/>
      <c r="AA89" s="138"/>
      <c r="AB89" s="139"/>
      <c r="AC89" s="140"/>
      <c r="AD89" s="141"/>
      <c r="AE89" s="142"/>
      <c r="AF89" s="143"/>
      <c r="AG89" s="143"/>
      <c r="AH89" s="143"/>
      <c r="AI89" s="143"/>
      <c r="AJ89" s="142"/>
      <c r="AK89" s="143"/>
      <c r="AL89" s="143"/>
      <c r="AM89" s="143"/>
      <c r="AN89" s="143"/>
      <c r="AO89" s="142"/>
      <c r="AP89" s="143"/>
      <c r="AQ89" s="143"/>
      <c r="AR89" s="143"/>
      <c r="AS89" s="143"/>
      <c r="AT89" s="84"/>
      <c r="AU89" s="85"/>
      <c r="AV89" s="85"/>
      <c r="AW89" s="85"/>
      <c r="AX89" s="87"/>
    </row>
    <row r="90" spans="1:60" ht="47.1" hidden="1" customHeight="1">
      <c r="A90" s="120"/>
      <c r="B90" s="121"/>
      <c r="C90" s="121"/>
      <c r="D90" s="121"/>
      <c r="E90" s="121"/>
      <c r="F90" s="122"/>
      <c r="G90" s="135"/>
      <c r="H90" s="135"/>
      <c r="I90" s="135"/>
      <c r="J90" s="135"/>
      <c r="K90" s="135"/>
      <c r="L90" s="135"/>
      <c r="M90" s="135"/>
      <c r="N90" s="135"/>
      <c r="O90" s="135"/>
      <c r="P90" s="135"/>
      <c r="Q90" s="135"/>
      <c r="R90" s="135"/>
      <c r="S90" s="135"/>
      <c r="T90" s="135"/>
      <c r="U90" s="135"/>
      <c r="V90" s="135"/>
      <c r="W90" s="135"/>
      <c r="X90" s="135"/>
      <c r="Y90" s="144" t="s">
        <v>59</v>
      </c>
      <c r="Z90" s="145"/>
      <c r="AA90" s="146"/>
      <c r="AB90" s="147" t="s">
        <v>60</v>
      </c>
      <c r="AC90" s="148"/>
      <c r="AD90" s="149"/>
      <c r="AE90" s="147"/>
      <c r="AF90" s="148"/>
      <c r="AG90" s="148"/>
      <c r="AH90" s="148"/>
      <c r="AI90" s="149"/>
      <c r="AJ90" s="147"/>
      <c r="AK90" s="148"/>
      <c r="AL90" s="148"/>
      <c r="AM90" s="148"/>
      <c r="AN90" s="149"/>
      <c r="AO90" s="147"/>
      <c r="AP90" s="148"/>
      <c r="AQ90" s="148"/>
      <c r="AR90" s="148"/>
      <c r="AS90" s="149"/>
      <c r="AT90" s="147"/>
      <c r="AU90" s="148"/>
      <c r="AV90" s="148"/>
      <c r="AW90" s="148"/>
      <c r="AX90" s="150"/>
    </row>
    <row r="91" spans="1:60" ht="32.25" hidden="1" customHeight="1">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c r="A92" s="119"/>
      <c r="B92" s="117"/>
      <c r="C92" s="117"/>
      <c r="D92" s="117"/>
      <c r="E92" s="117"/>
      <c r="F92" s="118"/>
      <c r="G92" s="134" t="s">
        <v>309</v>
      </c>
      <c r="H92" s="134"/>
      <c r="I92" s="134"/>
      <c r="J92" s="134"/>
      <c r="K92" s="134"/>
      <c r="L92" s="134"/>
      <c r="M92" s="134"/>
      <c r="N92" s="134"/>
      <c r="O92" s="134"/>
      <c r="P92" s="134"/>
      <c r="Q92" s="134"/>
      <c r="R92" s="134"/>
      <c r="S92" s="134"/>
      <c r="T92" s="134"/>
      <c r="U92" s="134"/>
      <c r="V92" s="134"/>
      <c r="W92" s="134"/>
      <c r="X92" s="172"/>
      <c r="Y92" s="136" t="s">
        <v>17</v>
      </c>
      <c r="Z92" s="137"/>
      <c r="AA92" s="138"/>
      <c r="AB92" s="139"/>
      <c r="AC92" s="140"/>
      <c r="AD92" s="141"/>
      <c r="AE92" s="142"/>
      <c r="AF92" s="143"/>
      <c r="AG92" s="143"/>
      <c r="AH92" s="143"/>
      <c r="AI92" s="143"/>
      <c r="AJ92" s="142"/>
      <c r="AK92" s="143"/>
      <c r="AL92" s="143"/>
      <c r="AM92" s="143"/>
      <c r="AN92" s="143"/>
      <c r="AO92" s="142"/>
      <c r="AP92" s="143"/>
      <c r="AQ92" s="143"/>
      <c r="AR92" s="143"/>
      <c r="AS92" s="143"/>
      <c r="AT92" s="84"/>
      <c r="AU92" s="85"/>
      <c r="AV92" s="85"/>
      <c r="AW92" s="85"/>
      <c r="AX92" s="87"/>
    </row>
    <row r="93" spans="1:60" ht="47.1" hidden="1" customHeight="1">
      <c r="A93" s="120"/>
      <c r="B93" s="121"/>
      <c r="C93" s="121"/>
      <c r="D93" s="121"/>
      <c r="E93" s="121"/>
      <c r="F93" s="122"/>
      <c r="G93" s="135"/>
      <c r="H93" s="135"/>
      <c r="I93" s="135"/>
      <c r="J93" s="135"/>
      <c r="K93" s="135"/>
      <c r="L93" s="135"/>
      <c r="M93" s="135"/>
      <c r="N93" s="135"/>
      <c r="O93" s="135"/>
      <c r="P93" s="135"/>
      <c r="Q93" s="135"/>
      <c r="R93" s="135"/>
      <c r="S93" s="135"/>
      <c r="T93" s="135"/>
      <c r="U93" s="135"/>
      <c r="V93" s="135"/>
      <c r="W93" s="135"/>
      <c r="X93" s="173"/>
      <c r="Y93" s="144" t="s">
        <v>59</v>
      </c>
      <c r="Z93" s="145"/>
      <c r="AA93" s="146"/>
      <c r="AB93" s="147" t="s">
        <v>60</v>
      </c>
      <c r="AC93" s="148"/>
      <c r="AD93" s="149"/>
      <c r="AE93" s="147"/>
      <c r="AF93" s="148"/>
      <c r="AG93" s="148"/>
      <c r="AH93" s="148"/>
      <c r="AI93" s="149"/>
      <c r="AJ93" s="147"/>
      <c r="AK93" s="148"/>
      <c r="AL93" s="148"/>
      <c r="AM93" s="148"/>
      <c r="AN93" s="149"/>
      <c r="AO93" s="147"/>
      <c r="AP93" s="148"/>
      <c r="AQ93" s="148"/>
      <c r="AR93" s="148"/>
      <c r="AS93" s="149"/>
      <c r="AT93" s="147"/>
      <c r="AU93" s="148"/>
      <c r="AV93" s="148"/>
      <c r="AW93" s="148"/>
      <c r="AX93" s="150"/>
    </row>
    <row r="94" spans="1:60" ht="32.25" hidden="1" customHeight="1">
      <c r="A94" s="116" t="s">
        <v>17</v>
      </c>
      <c r="B94" s="117"/>
      <c r="C94" s="117"/>
      <c r="D94" s="117"/>
      <c r="E94" s="117"/>
      <c r="F94" s="118"/>
      <c r="G94" s="123" t="s">
        <v>18</v>
      </c>
      <c r="H94" s="124"/>
      <c r="I94" s="124"/>
      <c r="J94" s="124"/>
      <c r="K94" s="124"/>
      <c r="L94" s="124"/>
      <c r="M94" s="124"/>
      <c r="N94" s="124"/>
      <c r="O94" s="124"/>
      <c r="P94" s="124"/>
      <c r="Q94" s="124"/>
      <c r="R94" s="124"/>
      <c r="S94" s="124"/>
      <c r="T94" s="124"/>
      <c r="U94" s="124"/>
      <c r="V94" s="124"/>
      <c r="W94" s="124"/>
      <c r="X94" s="125"/>
      <c r="Y94" s="126"/>
      <c r="Z94" s="127"/>
      <c r="AA94" s="128"/>
      <c r="AB94" s="129" t="s">
        <v>12</v>
      </c>
      <c r="AC94" s="124"/>
      <c r="AD94" s="125"/>
      <c r="AE94" s="130" t="s">
        <v>69</v>
      </c>
      <c r="AF94" s="124"/>
      <c r="AG94" s="124"/>
      <c r="AH94" s="124"/>
      <c r="AI94" s="125"/>
      <c r="AJ94" s="130" t="s">
        <v>70</v>
      </c>
      <c r="AK94" s="124"/>
      <c r="AL94" s="124"/>
      <c r="AM94" s="124"/>
      <c r="AN94" s="125"/>
      <c r="AO94" s="130" t="s">
        <v>71</v>
      </c>
      <c r="AP94" s="124"/>
      <c r="AQ94" s="124"/>
      <c r="AR94" s="124"/>
      <c r="AS94" s="125"/>
      <c r="AT94" s="131" t="s">
        <v>75</v>
      </c>
      <c r="AU94" s="132"/>
      <c r="AV94" s="132"/>
      <c r="AW94" s="132"/>
      <c r="AX94" s="133"/>
    </row>
    <row r="95" spans="1:60" ht="22.5" hidden="1" customHeight="1">
      <c r="A95" s="119"/>
      <c r="B95" s="117"/>
      <c r="C95" s="117"/>
      <c r="D95" s="117"/>
      <c r="E95" s="117"/>
      <c r="F95" s="118"/>
      <c r="G95" s="134" t="s">
        <v>309</v>
      </c>
      <c r="H95" s="134"/>
      <c r="I95" s="134"/>
      <c r="J95" s="134"/>
      <c r="K95" s="134"/>
      <c r="L95" s="134"/>
      <c r="M95" s="134"/>
      <c r="N95" s="134"/>
      <c r="O95" s="134"/>
      <c r="P95" s="134"/>
      <c r="Q95" s="134"/>
      <c r="R95" s="134"/>
      <c r="S95" s="134"/>
      <c r="T95" s="134"/>
      <c r="U95" s="134"/>
      <c r="V95" s="134"/>
      <c r="W95" s="134"/>
      <c r="X95" s="134"/>
      <c r="Y95" s="136" t="s">
        <v>17</v>
      </c>
      <c r="Z95" s="137"/>
      <c r="AA95" s="138"/>
      <c r="AB95" s="139"/>
      <c r="AC95" s="140"/>
      <c r="AD95" s="141"/>
      <c r="AE95" s="142"/>
      <c r="AF95" s="143"/>
      <c r="AG95" s="143"/>
      <c r="AH95" s="143"/>
      <c r="AI95" s="143"/>
      <c r="AJ95" s="142"/>
      <c r="AK95" s="143"/>
      <c r="AL95" s="143"/>
      <c r="AM95" s="143"/>
      <c r="AN95" s="143"/>
      <c r="AO95" s="142"/>
      <c r="AP95" s="143"/>
      <c r="AQ95" s="143"/>
      <c r="AR95" s="143"/>
      <c r="AS95" s="143"/>
      <c r="AT95" s="84"/>
      <c r="AU95" s="85"/>
      <c r="AV95" s="85"/>
      <c r="AW95" s="85"/>
      <c r="AX95" s="87"/>
    </row>
    <row r="96" spans="1:60" ht="47.1" hidden="1" customHeight="1">
      <c r="A96" s="120"/>
      <c r="B96" s="121"/>
      <c r="C96" s="121"/>
      <c r="D96" s="121"/>
      <c r="E96" s="121"/>
      <c r="F96" s="122"/>
      <c r="G96" s="135"/>
      <c r="H96" s="135"/>
      <c r="I96" s="135"/>
      <c r="J96" s="135"/>
      <c r="K96" s="135"/>
      <c r="L96" s="135"/>
      <c r="M96" s="135"/>
      <c r="N96" s="135"/>
      <c r="O96" s="135"/>
      <c r="P96" s="135"/>
      <c r="Q96" s="135"/>
      <c r="R96" s="135"/>
      <c r="S96" s="135"/>
      <c r="T96" s="135"/>
      <c r="U96" s="135"/>
      <c r="V96" s="135"/>
      <c r="W96" s="135"/>
      <c r="X96" s="135"/>
      <c r="Y96" s="144" t="s">
        <v>59</v>
      </c>
      <c r="Z96" s="145"/>
      <c r="AA96" s="146"/>
      <c r="AB96" s="147" t="s">
        <v>60</v>
      </c>
      <c r="AC96" s="148"/>
      <c r="AD96" s="149"/>
      <c r="AE96" s="147"/>
      <c r="AF96" s="148"/>
      <c r="AG96" s="148"/>
      <c r="AH96" s="148"/>
      <c r="AI96" s="149"/>
      <c r="AJ96" s="147"/>
      <c r="AK96" s="148"/>
      <c r="AL96" s="148"/>
      <c r="AM96" s="148"/>
      <c r="AN96" s="149"/>
      <c r="AO96" s="147"/>
      <c r="AP96" s="148"/>
      <c r="AQ96" s="148"/>
      <c r="AR96" s="148"/>
      <c r="AS96" s="149"/>
      <c r="AT96" s="147"/>
      <c r="AU96" s="148"/>
      <c r="AV96" s="148"/>
      <c r="AW96" s="148"/>
      <c r="AX96" s="150"/>
    </row>
    <row r="97" spans="1:50" ht="23.1" customHeight="1">
      <c r="A97" s="381" t="s">
        <v>77</v>
      </c>
      <c r="B97" s="382"/>
      <c r="C97" s="354" t="s">
        <v>19</v>
      </c>
      <c r="D97" s="355"/>
      <c r="E97" s="355"/>
      <c r="F97" s="355"/>
      <c r="G97" s="355"/>
      <c r="H97" s="355"/>
      <c r="I97" s="355"/>
      <c r="J97" s="355"/>
      <c r="K97" s="356"/>
      <c r="L97" s="429" t="s">
        <v>76</v>
      </c>
      <c r="M97" s="429"/>
      <c r="N97" s="429"/>
      <c r="O97" s="429"/>
      <c r="P97" s="429"/>
      <c r="Q97" s="429"/>
      <c r="R97" s="430" t="s">
        <v>73</v>
      </c>
      <c r="S97" s="431"/>
      <c r="T97" s="431"/>
      <c r="U97" s="431"/>
      <c r="V97" s="431"/>
      <c r="W97" s="431"/>
      <c r="X97" s="432"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33"/>
    </row>
    <row r="98" spans="1:50" ht="22.5" customHeight="1">
      <c r="A98" s="383"/>
      <c r="B98" s="384"/>
      <c r="C98" s="434" t="s">
        <v>394</v>
      </c>
      <c r="D98" s="435"/>
      <c r="E98" s="435"/>
      <c r="F98" s="435"/>
      <c r="G98" s="435"/>
      <c r="H98" s="435"/>
      <c r="I98" s="435"/>
      <c r="J98" s="435"/>
      <c r="K98" s="436"/>
      <c r="L98" s="62">
        <v>109</v>
      </c>
      <c r="M98" s="63"/>
      <c r="N98" s="63"/>
      <c r="O98" s="63"/>
      <c r="P98" s="63"/>
      <c r="Q98" s="64"/>
      <c r="R98" s="62">
        <v>124</v>
      </c>
      <c r="S98" s="63"/>
      <c r="T98" s="63"/>
      <c r="U98" s="63"/>
      <c r="V98" s="63"/>
      <c r="W98" s="64"/>
      <c r="X98" s="705" t="s">
        <v>431</v>
      </c>
      <c r="Y98" s="706"/>
      <c r="Z98" s="706"/>
      <c r="AA98" s="706"/>
      <c r="AB98" s="706"/>
      <c r="AC98" s="706"/>
      <c r="AD98" s="706"/>
      <c r="AE98" s="706"/>
      <c r="AF98" s="706"/>
      <c r="AG98" s="706"/>
      <c r="AH98" s="706"/>
      <c r="AI98" s="706"/>
      <c r="AJ98" s="706"/>
      <c r="AK98" s="706"/>
      <c r="AL98" s="706"/>
      <c r="AM98" s="706"/>
      <c r="AN98" s="706"/>
      <c r="AO98" s="706"/>
      <c r="AP98" s="706"/>
      <c r="AQ98" s="706"/>
      <c r="AR98" s="706"/>
      <c r="AS98" s="706"/>
      <c r="AT98" s="706"/>
      <c r="AU98" s="706"/>
      <c r="AV98" s="706"/>
      <c r="AW98" s="706"/>
      <c r="AX98" s="707"/>
    </row>
    <row r="99" spans="1:50" ht="23.1" customHeight="1">
      <c r="A99" s="383"/>
      <c r="B99" s="384"/>
      <c r="C99" s="151"/>
      <c r="D99" s="152"/>
      <c r="E99" s="152"/>
      <c r="F99" s="152"/>
      <c r="G99" s="152"/>
      <c r="H99" s="152"/>
      <c r="I99" s="152"/>
      <c r="J99" s="152"/>
      <c r="K99" s="153"/>
      <c r="L99" s="337"/>
      <c r="M99" s="337"/>
      <c r="N99" s="337"/>
      <c r="O99" s="337"/>
      <c r="P99" s="337"/>
      <c r="Q99" s="337"/>
      <c r="R99" s="62"/>
      <c r="S99" s="63"/>
      <c r="T99" s="63"/>
      <c r="U99" s="63"/>
      <c r="V99" s="63"/>
      <c r="W99" s="64"/>
      <c r="X99" s="708"/>
      <c r="Y99" s="709"/>
      <c r="Z99" s="709"/>
      <c r="AA99" s="709"/>
      <c r="AB99" s="709"/>
      <c r="AC99" s="709"/>
      <c r="AD99" s="709"/>
      <c r="AE99" s="709"/>
      <c r="AF99" s="709"/>
      <c r="AG99" s="709"/>
      <c r="AH99" s="709"/>
      <c r="AI99" s="709"/>
      <c r="AJ99" s="709"/>
      <c r="AK99" s="709"/>
      <c r="AL99" s="709"/>
      <c r="AM99" s="709"/>
      <c r="AN99" s="709"/>
      <c r="AO99" s="709"/>
      <c r="AP99" s="709"/>
      <c r="AQ99" s="709"/>
      <c r="AR99" s="709"/>
      <c r="AS99" s="709"/>
      <c r="AT99" s="709"/>
      <c r="AU99" s="709"/>
      <c r="AV99" s="709"/>
      <c r="AW99" s="709"/>
      <c r="AX99" s="710"/>
    </row>
    <row r="100" spans="1:50" ht="23.1" customHeight="1">
      <c r="A100" s="383"/>
      <c r="B100" s="384"/>
      <c r="C100" s="157"/>
      <c r="D100" s="158"/>
      <c r="E100" s="158"/>
      <c r="F100" s="158"/>
      <c r="G100" s="158"/>
      <c r="H100" s="158"/>
      <c r="I100" s="158"/>
      <c r="J100" s="158"/>
      <c r="K100" s="159"/>
      <c r="L100" s="62"/>
      <c r="M100" s="63"/>
      <c r="N100" s="63"/>
      <c r="O100" s="63"/>
      <c r="P100" s="63"/>
      <c r="Q100" s="64"/>
      <c r="R100" s="62"/>
      <c r="S100" s="63"/>
      <c r="T100" s="63"/>
      <c r="U100" s="63"/>
      <c r="V100" s="63"/>
      <c r="W100" s="64"/>
      <c r="X100" s="708"/>
      <c r="Y100" s="709"/>
      <c r="Z100" s="709"/>
      <c r="AA100" s="709"/>
      <c r="AB100" s="709"/>
      <c r="AC100" s="709"/>
      <c r="AD100" s="709"/>
      <c r="AE100" s="709"/>
      <c r="AF100" s="709"/>
      <c r="AG100" s="709"/>
      <c r="AH100" s="709"/>
      <c r="AI100" s="709"/>
      <c r="AJ100" s="709"/>
      <c r="AK100" s="709"/>
      <c r="AL100" s="709"/>
      <c r="AM100" s="709"/>
      <c r="AN100" s="709"/>
      <c r="AO100" s="709"/>
      <c r="AP100" s="709"/>
      <c r="AQ100" s="709"/>
      <c r="AR100" s="709"/>
      <c r="AS100" s="709"/>
      <c r="AT100" s="709"/>
      <c r="AU100" s="709"/>
      <c r="AV100" s="709"/>
      <c r="AW100" s="709"/>
      <c r="AX100" s="710"/>
    </row>
    <row r="101" spans="1:50" ht="23.1" customHeight="1">
      <c r="A101" s="383"/>
      <c r="B101" s="384"/>
      <c r="C101" s="157"/>
      <c r="D101" s="158"/>
      <c r="E101" s="158"/>
      <c r="F101" s="158"/>
      <c r="G101" s="158"/>
      <c r="H101" s="158"/>
      <c r="I101" s="158"/>
      <c r="J101" s="158"/>
      <c r="K101" s="159"/>
      <c r="L101" s="62"/>
      <c r="M101" s="63"/>
      <c r="N101" s="63"/>
      <c r="O101" s="63"/>
      <c r="P101" s="63"/>
      <c r="Q101" s="64"/>
      <c r="R101" s="62"/>
      <c r="S101" s="63"/>
      <c r="T101" s="63"/>
      <c r="U101" s="63"/>
      <c r="V101" s="63"/>
      <c r="W101" s="64"/>
      <c r="X101" s="708"/>
      <c r="Y101" s="709"/>
      <c r="Z101" s="709"/>
      <c r="AA101" s="709"/>
      <c r="AB101" s="709"/>
      <c r="AC101" s="709"/>
      <c r="AD101" s="709"/>
      <c r="AE101" s="709"/>
      <c r="AF101" s="709"/>
      <c r="AG101" s="709"/>
      <c r="AH101" s="709"/>
      <c r="AI101" s="709"/>
      <c r="AJ101" s="709"/>
      <c r="AK101" s="709"/>
      <c r="AL101" s="709"/>
      <c r="AM101" s="709"/>
      <c r="AN101" s="709"/>
      <c r="AO101" s="709"/>
      <c r="AP101" s="709"/>
      <c r="AQ101" s="709"/>
      <c r="AR101" s="709"/>
      <c r="AS101" s="709"/>
      <c r="AT101" s="709"/>
      <c r="AU101" s="709"/>
      <c r="AV101" s="709"/>
      <c r="AW101" s="709"/>
      <c r="AX101" s="710"/>
    </row>
    <row r="102" spans="1:50" ht="23.1" customHeight="1">
      <c r="A102" s="383"/>
      <c r="B102" s="384"/>
      <c r="C102" s="157"/>
      <c r="D102" s="158"/>
      <c r="E102" s="158"/>
      <c r="F102" s="158"/>
      <c r="G102" s="158"/>
      <c r="H102" s="158"/>
      <c r="I102" s="158"/>
      <c r="J102" s="158"/>
      <c r="K102" s="159"/>
      <c r="L102" s="62"/>
      <c r="M102" s="63"/>
      <c r="N102" s="63"/>
      <c r="O102" s="63"/>
      <c r="P102" s="63"/>
      <c r="Q102" s="64"/>
      <c r="R102" s="62"/>
      <c r="S102" s="63"/>
      <c r="T102" s="63"/>
      <c r="U102" s="63"/>
      <c r="V102" s="63"/>
      <c r="W102" s="64"/>
      <c r="X102" s="708"/>
      <c r="Y102" s="709"/>
      <c r="Z102" s="709"/>
      <c r="AA102" s="709"/>
      <c r="AB102" s="709"/>
      <c r="AC102" s="709"/>
      <c r="AD102" s="709"/>
      <c r="AE102" s="709"/>
      <c r="AF102" s="709"/>
      <c r="AG102" s="709"/>
      <c r="AH102" s="709"/>
      <c r="AI102" s="709"/>
      <c r="AJ102" s="709"/>
      <c r="AK102" s="709"/>
      <c r="AL102" s="709"/>
      <c r="AM102" s="709"/>
      <c r="AN102" s="709"/>
      <c r="AO102" s="709"/>
      <c r="AP102" s="709"/>
      <c r="AQ102" s="709"/>
      <c r="AR102" s="709"/>
      <c r="AS102" s="709"/>
      <c r="AT102" s="709"/>
      <c r="AU102" s="709"/>
      <c r="AV102" s="709"/>
      <c r="AW102" s="709"/>
      <c r="AX102" s="710"/>
    </row>
    <row r="103" spans="1:50" ht="23.1" customHeight="1">
      <c r="A103" s="383"/>
      <c r="B103" s="384"/>
      <c r="C103" s="387"/>
      <c r="D103" s="388"/>
      <c r="E103" s="388"/>
      <c r="F103" s="388"/>
      <c r="G103" s="388"/>
      <c r="H103" s="388"/>
      <c r="I103" s="388"/>
      <c r="J103" s="388"/>
      <c r="K103" s="389"/>
      <c r="L103" s="62"/>
      <c r="M103" s="63"/>
      <c r="N103" s="63"/>
      <c r="O103" s="63"/>
      <c r="P103" s="63"/>
      <c r="Q103" s="64"/>
      <c r="R103" s="62"/>
      <c r="S103" s="63"/>
      <c r="T103" s="63"/>
      <c r="U103" s="63"/>
      <c r="V103" s="63"/>
      <c r="W103" s="64"/>
      <c r="X103" s="708"/>
      <c r="Y103" s="709"/>
      <c r="Z103" s="709"/>
      <c r="AA103" s="709"/>
      <c r="AB103" s="709"/>
      <c r="AC103" s="709"/>
      <c r="AD103" s="709"/>
      <c r="AE103" s="709"/>
      <c r="AF103" s="709"/>
      <c r="AG103" s="709"/>
      <c r="AH103" s="709"/>
      <c r="AI103" s="709"/>
      <c r="AJ103" s="709"/>
      <c r="AK103" s="709"/>
      <c r="AL103" s="709"/>
      <c r="AM103" s="709"/>
      <c r="AN103" s="709"/>
      <c r="AO103" s="709"/>
      <c r="AP103" s="709"/>
      <c r="AQ103" s="709"/>
      <c r="AR103" s="709"/>
      <c r="AS103" s="709"/>
      <c r="AT103" s="709"/>
      <c r="AU103" s="709"/>
      <c r="AV103" s="709"/>
      <c r="AW103" s="709"/>
      <c r="AX103" s="710"/>
    </row>
    <row r="104" spans="1:50" ht="21" customHeight="1" thickBot="1">
      <c r="A104" s="385"/>
      <c r="B104" s="386"/>
      <c r="C104" s="375" t="s">
        <v>22</v>
      </c>
      <c r="D104" s="376"/>
      <c r="E104" s="376"/>
      <c r="F104" s="376"/>
      <c r="G104" s="376"/>
      <c r="H104" s="376"/>
      <c r="I104" s="376"/>
      <c r="J104" s="376"/>
      <c r="K104" s="377"/>
      <c r="L104" s="378">
        <f>SUM(L98:Q103)</f>
        <v>109</v>
      </c>
      <c r="M104" s="379"/>
      <c r="N104" s="379"/>
      <c r="O104" s="379"/>
      <c r="P104" s="379"/>
      <c r="Q104" s="380"/>
      <c r="R104" s="378">
        <f>SUM(R98:W103)</f>
        <v>124</v>
      </c>
      <c r="S104" s="379"/>
      <c r="T104" s="379"/>
      <c r="U104" s="379"/>
      <c r="V104" s="379"/>
      <c r="W104" s="380"/>
      <c r="X104" s="711"/>
      <c r="Y104" s="712"/>
      <c r="Z104" s="712"/>
      <c r="AA104" s="712"/>
      <c r="AB104" s="712"/>
      <c r="AC104" s="712"/>
      <c r="AD104" s="712"/>
      <c r="AE104" s="712"/>
      <c r="AF104" s="712"/>
      <c r="AG104" s="712"/>
      <c r="AH104" s="712"/>
      <c r="AI104" s="712"/>
      <c r="AJ104" s="712"/>
      <c r="AK104" s="712"/>
      <c r="AL104" s="712"/>
      <c r="AM104" s="712"/>
      <c r="AN104" s="712"/>
      <c r="AO104" s="712"/>
      <c r="AP104" s="712"/>
      <c r="AQ104" s="712"/>
      <c r="AR104" s="712"/>
      <c r="AS104" s="712"/>
      <c r="AT104" s="712"/>
      <c r="AU104" s="712"/>
      <c r="AV104" s="712"/>
      <c r="AW104" s="712"/>
      <c r="AX104" s="71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4" t="s">
        <v>57</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6"/>
    </row>
    <row r="107" spans="1:50" ht="21" customHeight="1">
      <c r="A107" s="5"/>
      <c r="B107" s="6"/>
      <c r="C107" s="628" t="s">
        <v>39</v>
      </c>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9"/>
      <c r="AD107" s="627" t="s">
        <v>43</v>
      </c>
      <c r="AE107" s="627"/>
      <c r="AF107" s="627"/>
      <c r="AG107" s="663" t="s">
        <v>38</v>
      </c>
      <c r="AH107" s="627"/>
      <c r="AI107" s="627"/>
      <c r="AJ107" s="627"/>
      <c r="AK107" s="627"/>
      <c r="AL107" s="627"/>
      <c r="AM107" s="627"/>
      <c r="AN107" s="627"/>
      <c r="AO107" s="627"/>
      <c r="AP107" s="627"/>
      <c r="AQ107" s="627"/>
      <c r="AR107" s="627"/>
      <c r="AS107" s="627"/>
      <c r="AT107" s="627"/>
      <c r="AU107" s="627"/>
      <c r="AV107" s="627"/>
      <c r="AW107" s="627"/>
      <c r="AX107" s="664"/>
    </row>
    <row r="108" spans="1:50" ht="49.5" customHeight="1">
      <c r="A108" s="310" t="s">
        <v>312</v>
      </c>
      <c r="B108" s="311"/>
      <c r="C108" s="555" t="s">
        <v>313</v>
      </c>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7"/>
      <c r="AD108" s="635" t="s">
        <v>381</v>
      </c>
      <c r="AE108" s="636"/>
      <c r="AF108" s="636"/>
      <c r="AG108" s="632" t="s">
        <v>403</v>
      </c>
      <c r="AH108" s="633"/>
      <c r="AI108" s="633"/>
      <c r="AJ108" s="633"/>
      <c r="AK108" s="633"/>
      <c r="AL108" s="633"/>
      <c r="AM108" s="633"/>
      <c r="AN108" s="633"/>
      <c r="AO108" s="633"/>
      <c r="AP108" s="633"/>
      <c r="AQ108" s="633"/>
      <c r="AR108" s="633"/>
      <c r="AS108" s="633"/>
      <c r="AT108" s="633"/>
      <c r="AU108" s="633"/>
      <c r="AV108" s="633"/>
      <c r="AW108" s="633"/>
      <c r="AX108" s="634"/>
    </row>
    <row r="109" spans="1:50" ht="26.25" customHeight="1">
      <c r="A109" s="312"/>
      <c r="B109" s="313"/>
      <c r="C109" s="445" t="s">
        <v>44</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38"/>
      <c r="AD109" s="462" t="s">
        <v>381</v>
      </c>
      <c r="AE109" s="463"/>
      <c r="AF109" s="463"/>
      <c r="AG109" s="307" t="s">
        <v>404</v>
      </c>
      <c r="AH109" s="308"/>
      <c r="AI109" s="308"/>
      <c r="AJ109" s="308"/>
      <c r="AK109" s="308"/>
      <c r="AL109" s="308"/>
      <c r="AM109" s="308"/>
      <c r="AN109" s="308"/>
      <c r="AO109" s="308"/>
      <c r="AP109" s="308"/>
      <c r="AQ109" s="308"/>
      <c r="AR109" s="308"/>
      <c r="AS109" s="308"/>
      <c r="AT109" s="308"/>
      <c r="AU109" s="308"/>
      <c r="AV109" s="308"/>
      <c r="AW109" s="308"/>
      <c r="AX109" s="309"/>
    </row>
    <row r="110" spans="1:50" ht="50.25" customHeight="1">
      <c r="A110" s="314"/>
      <c r="B110" s="315"/>
      <c r="C110" s="447" t="s">
        <v>314</v>
      </c>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9"/>
      <c r="AD110" s="616" t="s">
        <v>381</v>
      </c>
      <c r="AE110" s="617"/>
      <c r="AF110" s="617"/>
      <c r="AG110" s="552" t="s">
        <v>405</v>
      </c>
      <c r="AH110" s="201"/>
      <c r="AI110" s="201"/>
      <c r="AJ110" s="201"/>
      <c r="AK110" s="201"/>
      <c r="AL110" s="201"/>
      <c r="AM110" s="201"/>
      <c r="AN110" s="201"/>
      <c r="AO110" s="201"/>
      <c r="AP110" s="201"/>
      <c r="AQ110" s="201"/>
      <c r="AR110" s="201"/>
      <c r="AS110" s="201"/>
      <c r="AT110" s="201"/>
      <c r="AU110" s="201"/>
      <c r="AV110" s="201"/>
      <c r="AW110" s="201"/>
      <c r="AX110" s="553"/>
    </row>
    <row r="111" spans="1:50" ht="28.5" customHeight="1">
      <c r="A111" s="578" t="s">
        <v>46</v>
      </c>
      <c r="B111" s="618"/>
      <c r="C111" s="450"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8" t="s">
        <v>381</v>
      </c>
      <c r="AE111" s="459"/>
      <c r="AF111" s="459"/>
      <c r="AG111" s="304" t="s">
        <v>409</v>
      </c>
      <c r="AH111" s="305"/>
      <c r="AI111" s="305"/>
      <c r="AJ111" s="305"/>
      <c r="AK111" s="305"/>
      <c r="AL111" s="305"/>
      <c r="AM111" s="305"/>
      <c r="AN111" s="305"/>
      <c r="AO111" s="305"/>
      <c r="AP111" s="305"/>
      <c r="AQ111" s="305"/>
      <c r="AR111" s="305"/>
      <c r="AS111" s="305"/>
      <c r="AT111" s="305"/>
      <c r="AU111" s="305"/>
      <c r="AV111" s="305"/>
      <c r="AW111" s="305"/>
      <c r="AX111" s="306"/>
    </row>
    <row r="112" spans="1:50" ht="28.5" customHeight="1">
      <c r="A112" s="619"/>
      <c r="B112" s="620"/>
      <c r="C112" s="437" t="s">
        <v>49</v>
      </c>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62" t="s">
        <v>381</v>
      </c>
      <c r="AE112" s="463"/>
      <c r="AF112" s="463"/>
      <c r="AG112" s="307" t="s">
        <v>409</v>
      </c>
      <c r="AH112" s="308"/>
      <c r="AI112" s="308"/>
      <c r="AJ112" s="308"/>
      <c r="AK112" s="308"/>
      <c r="AL112" s="308"/>
      <c r="AM112" s="308"/>
      <c r="AN112" s="308"/>
      <c r="AO112" s="308"/>
      <c r="AP112" s="308"/>
      <c r="AQ112" s="308"/>
      <c r="AR112" s="308"/>
      <c r="AS112" s="308"/>
      <c r="AT112" s="308"/>
      <c r="AU112" s="308"/>
      <c r="AV112" s="308"/>
      <c r="AW112" s="308"/>
      <c r="AX112" s="309"/>
    </row>
    <row r="113" spans="1:64" ht="19.350000000000001" customHeight="1">
      <c r="A113" s="619"/>
      <c r="B113" s="620"/>
      <c r="C113" s="526" t="s">
        <v>315</v>
      </c>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62" t="s">
        <v>406</v>
      </c>
      <c r="AE113" s="463"/>
      <c r="AF113" s="463"/>
      <c r="AG113" s="554"/>
      <c r="AH113" s="308"/>
      <c r="AI113" s="308"/>
      <c r="AJ113" s="308"/>
      <c r="AK113" s="308"/>
      <c r="AL113" s="308"/>
      <c r="AM113" s="308"/>
      <c r="AN113" s="308"/>
      <c r="AO113" s="308"/>
      <c r="AP113" s="308"/>
      <c r="AQ113" s="308"/>
      <c r="AR113" s="308"/>
      <c r="AS113" s="308"/>
      <c r="AT113" s="308"/>
      <c r="AU113" s="308"/>
      <c r="AV113" s="308"/>
      <c r="AW113" s="308"/>
      <c r="AX113" s="309"/>
    </row>
    <row r="114" spans="1:64" ht="33.75" customHeight="1">
      <c r="A114" s="619"/>
      <c r="B114" s="620"/>
      <c r="C114" s="437" t="s">
        <v>45</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62" t="s">
        <v>381</v>
      </c>
      <c r="AE114" s="463"/>
      <c r="AF114" s="463"/>
      <c r="AG114" s="307" t="s">
        <v>414</v>
      </c>
      <c r="AH114" s="308"/>
      <c r="AI114" s="308"/>
      <c r="AJ114" s="308"/>
      <c r="AK114" s="308"/>
      <c r="AL114" s="308"/>
      <c r="AM114" s="308"/>
      <c r="AN114" s="308"/>
      <c r="AO114" s="308"/>
      <c r="AP114" s="308"/>
      <c r="AQ114" s="308"/>
      <c r="AR114" s="308"/>
      <c r="AS114" s="308"/>
      <c r="AT114" s="308"/>
      <c r="AU114" s="308"/>
      <c r="AV114" s="308"/>
      <c r="AW114" s="308"/>
      <c r="AX114" s="309"/>
    </row>
    <row r="115" spans="1:64" ht="33.75" customHeight="1">
      <c r="A115" s="619"/>
      <c r="B115" s="620"/>
      <c r="C115" s="437" t="s">
        <v>50</v>
      </c>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512"/>
      <c r="AD115" s="462" t="s">
        <v>381</v>
      </c>
      <c r="AE115" s="463"/>
      <c r="AF115" s="463"/>
      <c r="AG115" s="307" t="s">
        <v>410</v>
      </c>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c r="A116" s="619"/>
      <c r="B116" s="620"/>
      <c r="C116" s="437" t="s">
        <v>55</v>
      </c>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512"/>
      <c r="AD116" s="667" t="s">
        <v>406</v>
      </c>
      <c r="AE116" s="668"/>
      <c r="AF116" s="668"/>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c r="A117" s="621"/>
      <c r="B117" s="622"/>
      <c r="C117" s="623" t="s">
        <v>82</v>
      </c>
      <c r="D117" s="624"/>
      <c r="E117" s="624"/>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5"/>
      <c r="AD117" s="616" t="s">
        <v>381</v>
      </c>
      <c r="AE117" s="617"/>
      <c r="AF117" s="626"/>
      <c r="AG117" s="630" t="s">
        <v>411</v>
      </c>
      <c r="AH117" s="456"/>
      <c r="AI117" s="456"/>
      <c r="AJ117" s="456"/>
      <c r="AK117" s="456"/>
      <c r="AL117" s="456"/>
      <c r="AM117" s="456"/>
      <c r="AN117" s="456"/>
      <c r="AO117" s="456"/>
      <c r="AP117" s="456"/>
      <c r="AQ117" s="456"/>
      <c r="AR117" s="456"/>
      <c r="AS117" s="456"/>
      <c r="AT117" s="456"/>
      <c r="AU117" s="456"/>
      <c r="AV117" s="456"/>
      <c r="AW117" s="456"/>
      <c r="AX117" s="631"/>
      <c r="BG117" s="10"/>
      <c r="BH117" s="10"/>
      <c r="BI117" s="10"/>
      <c r="BJ117" s="10"/>
    </row>
    <row r="118" spans="1:64" ht="29.25" customHeight="1">
      <c r="A118" s="578" t="s">
        <v>47</v>
      </c>
      <c r="B118" s="618"/>
      <c r="C118" s="669" t="s">
        <v>81</v>
      </c>
      <c r="D118" s="670"/>
      <c r="E118" s="670"/>
      <c r="F118" s="67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1"/>
      <c r="AD118" s="458" t="s">
        <v>381</v>
      </c>
      <c r="AE118" s="459"/>
      <c r="AF118" s="672"/>
      <c r="AG118" s="304" t="s">
        <v>415</v>
      </c>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c r="A119" s="619"/>
      <c r="B119" s="620"/>
      <c r="C119" s="613" t="s">
        <v>53</v>
      </c>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5"/>
      <c r="AD119" s="637" t="s">
        <v>381</v>
      </c>
      <c r="AE119" s="638"/>
      <c r="AF119" s="638"/>
      <c r="AG119" s="307" t="s">
        <v>412</v>
      </c>
      <c r="AH119" s="308"/>
      <c r="AI119" s="308"/>
      <c r="AJ119" s="308"/>
      <c r="AK119" s="308"/>
      <c r="AL119" s="308"/>
      <c r="AM119" s="308"/>
      <c r="AN119" s="308"/>
      <c r="AO119" s="308"/>
      <c r="AP119" s="308"/>
      <c r="AQ119" s="308"/>
      <c r="AR119" s="308"/>
      <c r="AS119" s="308"/>
      <c r="AT119" s="308"/>
      <c r="AU119" s="308"/>
      <c r="AV119" s="308"/>
      <c r="AW119" s="308"/>
      <c r="AX119" s="309"/>
    </row>
    <row r="120" spans="1:64" ht="32.25" customHeight="1">
      <c r="A120" s="619"/>
      <c r="B120" s="620"/>
      <c r="C120" s="437" t="s">
        <v>51</v>
      </c>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62" t="s">
        <v>381</v>
      </c>
      <c r="AE120" s="463"/>
      <c r="AF120" s="463"/>
      <c r="AG120" s="307" t="s">
        <v>413</v>
      </c>
      <c r="AH120" s="308"/>
      <c r="AI120" s="308"/>
      <c r="AJ120" s="308"/>
      <c r="AK120" s="308"/>
      <c r="AL120" s="308"/>
      <c r="AM120" s="308"/>
      <c r="AN120" s="308"/>
      <c r="AO120" s="308"/>
      <c r="AP120" s="308"/>
      <c r="AQ120" s="308"/>
      <c r="AR120" s="308"/>
      <c r="AS120" s="308"/>
      <c r="AT120" s="308"/>
      <c r="AU120" s="308"/>
      <c r="AV120" s="308"/>
      <c r="AW120" s="308"/>
      <c r="AX120" s="309"/>
    </row>
    <row r="121" spans="1:64" ht="18" customHeight="1">
      <c r="A121" s="621"/>
      <c r="B121" s="622"/>
      <c r="C121" s="437" t="s">
        <v>52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62" t="s">
        <v>406</v>
      </c>
      <c r="AE121" s="463"/>
      <c r="AF121" s="463"/>
      <c r="AG121" s="612"/>
      <c r="AH121" s="201"/>
      <c r="AI121" s="201"/>
      <c r="AJ121" s="201"/>
      <c r="AK121" s="201"/>
      <c r="AL121" s="201"/>
      <c r="AM121" s="201"/>
      <c r="AN121" s="201"/>
      <c r="AO121" s="201"/>
      <c r="AP121" s="201"/>
      <c r="AQ121" s="201"/>
      <c r="AR121" s="201"/>
      <c r="AS121" s="201"/>
      <c r="AT121" s="201"/>
      <c r="AU121" s="201"/>
      <c r="AV121" s="201"/>
      <c r="AW121" s="201"/>
      <c r="AX121" s="553"/>
    </row>
    <row r="122" spans="1:64" ht="33.6" customHeight="1">
      <c r="A122" s="657" t="s">
        <v>80</v>
      </c>
      <c r="B122" s="658"/>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1"/>
      <c r="AD122" s="458" t="s">
        <v>406</v>
      </c>
      <c r="AE122" s="459"/>
      <c r="AF122" s="459"/>
      <c r="AG122" s="608"/>
      <c r="AH122" s="199"/>
      <c r="AI122" s="199"/>
      <c r="AJ122" s="199"/>
      <c r="AK122" s="199"/>
      <c r="AL122" s="199"/>
      <c r="AM122" s="199"/>
      <c r="AN122" s="199"/>
      <c r="AO122" s="199"/>
      <c r="AP122" s="199"/>
      <c r="AQ122" s="199"/>
      <c r="AR122" s="199"/>
      <c r="AS122" s="199"/>
      <c r="AT122" s="199"/>
      <c r="AU122" s="199"/>
      <c r="AV122" s="199"/>
      <c r="AW122" s="199"/>
      <c r="AX122" s="609"/>
    </row>
    <row r="123" spans="1:64" ht="15.75" customHeight="1">
      <c r="A123" s="659"/>
      <c r="B123" s="660"/>
      <c r="C123" s="686" t="s">
        <v>87</v>
      </c>
      <c r="D123" s="687"/>
      <c r="E123" s="687"/>
      <c r="F123" s="687"/>
      <c r="G123" s="687"/>
      <c r="H123" s="687"/>
      <c r="I123" s="687"/>
      <c r="J123" s="687"/>
      <c r="K123" s="687"/>
      <c r="L123" s="687"/>
      <c r="M123" s="687"/>
      <c r="N123" s="687"/>
      <c r="O123" s="688"/>
      <c r="P123" s="680" t="s">
        <v>0</v>
      </c>
      <c r="Q123" s="689"/>
      <c r="R123" s="689"/>
      <c r="S123" s="690"/>
      <c r="T123" s="679" t="s">
        <v>30</v>
      </c>
      <c r="U123" s="680"/>
      <c r="V123" s="680"/>
      <c r="W123" s="680"/>
      <c r="X123" s="680"/>
      <c r="Y123" s="680"/>
      <c r="Z123" s="680"/>
      <c r="AA123" s="680"/>
      <c r="AB123" s="680"/>
      <c r="AC123" s="680"/>
      <c r="AD123" s="680"/>
      <c r="AE123" s="680"/>
      <c r="AF123" s="681"/>
      <c r="AG123" s="610"/>
      <c r="AH123" s="280"/>
      <c r="AI123" s="280"/>
      <c r="AJ123" s="280"/>
      <c r="AK123" s="280"/>
      <c r="AL123" s="280"/>
      <c r="AM123" s="280"/>
      <c r="AN123" s="280"/>
      <c r="AO123" s="280"/>
      <c r="AP123" s="280"/>
      <c r="AQ123" s="280"/>
      <c r="AR123" s="280"/>
      <c r="AS123" s="280"/>
      <c r="AT123" s="280"/>
      <c r="AU123" s="280"/>
      <c r="AV123" s="280"/>
      <c r="AW123" s="280"/>
      <c r="AX123" s="611"/>
    </row>
    <row r="124" spans="1:64" ht="17.25" customHeight="1">
      <c r="A124" s="659"/>
      <c r="B124" s="660"/>
      <c r="C124" s="673"/>
      <c r="D124" s="674"/>
      <c r="E124" s="674"/>
      <c r="F124" s="674"/>
      <c r="G124" s="674"/>
      <c r="H124" s="674"/>
      <c r="I124" s="674"/>
      <c r="J124" s="674"/>
      <c r="K124" s="674"/>
      <c r="L124" s="674"/>
      <c r="M124" s="674"/>
      <c r="N124" s="674"/>
      <c r="O124" s="675"/>
      <c r="P124" s="682"/>
      <c r="Q124" s="682"/>
      <c r="R124" s="682"/>
      <c r="S124" s="683"/>
      <c r="T124" s="665"/>
      <c r="U124" s="308"/>
      <c r="V124" s="308"/>
      <c r="W124" s="308"/>
      <c r="X124" s="308"/>
      <c r="Y124" s="308"/>
      <c r="Z124" s="308"/>
      <c r="AA124" s="308"/>
      <c r="AB124" s="308"/>
      <c r="AC124" s="308"/>
      <c r="AD124" s="308"/>
      <c r="AE124" s="308"/>
      <c r="AF124" s="666"/>
      <c r="AG124" s="610"/>
      <c r="AH124" s="280"/>
      <c r="AI124" s="280"/>
      <c r="AJ124" s="280"/>
      <c r="AK124" s="280"/>
      <c r="AL124" s="280"/>
      <c r="AM124" s="280"/>
      <c r="AN124" s="280"/>
      <c r="AO124" s="280"/>
      <c r="AP124" s="280"/>
      <c r="AQ124" s="280"/>
      <c r="AR124" s="280"/>
      <c r="AS124" s="280"/>
      <c r="AT124" s="280"/>
      <c r="AU124" s="280"/>
      <c r="AV124" s="280"/>
      <c r="AW124" s="280"/>
      <c r="AX124" s="611"/>
    </row>
    <row r="125" spans="1:64" ht="17.25" customHeight="1">
      <c r="A125" s="661"/>
      <c r="B125" s="662"/>
      <c r="C125" s="676"/>
      <c r="D125" s="677"/>
      <c r="E125" s="677"/>
      <c r="F125" s="677"/>
      <c r="G125" s="677"/>
      <c r="H125" s="677"/>
      <c r="I125" s="677"/>
      <c r="J125" s="677"/>
      <c r="K125" s="677"/>
      <c r="L125" s="677"/>
      <c r="M125" s="677"/>
      <c r="N125" s="677"/>
      <c r="O125" s="678"/>
      <c r="P125" s="684"/>
      <c r="Q125" s="684"/>
      <c r="R125" s="684"/>
      <c r="S125" s="685"/>
      <c r="T125" s="455"/>
      <c r="U125" s="456"/>
      <c r="V125" s="456"/>
      <c r="W125" s="456"/>
      <c r="X125" s="456"/>
      <c r="Y125" s="456"/>
      <c r="Z125" s="456"/>
      <c r="AA125" s="456"/>
      <c r="AB125" s="456"/>
      <c r="AC125" s="456"/>
      <c r="AD125" s="456"/>
      <c r="AE125" s="456"/>
      <c r="AF125" s="457"/>
      <c r="AG125" s="612"/>
      <c r="AH125" s="201"/>
      <c r="AI125" s="201"/>
      <c r="AJ125" s="201"/>
      <c r="AK125" s="201"/>
      <c r="AL125" s="201"/>
      <c r="AM125" s="201"/>
      <c r="AN125" s="201"/>
      <c r="AO125" s="201"/>
      <c r="AP125" s="201"/>
      <c r="AQ125" s="201"/>
      <c r="AR125" s="201"/>
      <c r="AS125" s="201"/>
      <c r="AT125" s="201"/>
      <c r="AU125" s="201"/>
      <c r="AV125" s="201"/>
      <c r="AW125" s="201"/>
      <c r="AX125" s="553"/>
    </row>
    <row r="126" spans="1:64" ht="68.25" customHeight="1">
      <c r="A126" s="578" t="s">
        <v>58</v>
      </c>
      <c r="B126" s="579"/>
      <c r="C126" s="404" t="s">
        <v>64</v>
      </c>
      <c r="D126" s="604"/>
      <c r="E126" s="604"/>
      <c r="F126" s="605"/>
      <c r="G126" s="572" t="s">
        <v>407</v>
      </c>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64" ht="40.5" customHeight="1" thickBot="1">
      <c r="A127" s="580"/>
      <c r="B127" s="581"/>
      <c r="C127" s="366" t="s">
        <v>68</v>
      </c>
      <c r="D127" s="367"/>
      <c r="E127" s="367"/>
      <c r="F127" s="368"/>
      <c r="G127" s="369" t="s">
        <v>408</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c r="A129" s="603" t="s">
        <v>434</v>
      </c>
      <c r="B129" s="598"/>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598"/>
      <c r="AL129" s="598"/>
      <c r="AM129" s="598"/>
      <c r="AN129" s="598"/>
      <c r="AO129" s="598"/>
      <c r="AP129" s="598"/>
      <c r="AQ129" s="598"/>
      <c r="AR129" s="598"/>
      <c r="AS129" s="598"/>
      <c r="AT129" s="598"/>
      <c r="AU129" s="598"/>
      <c r="AV129" s="598"/>
      <c r="AW129" s="598"/>
      <c r="AX129" s="599"/>
    </row>
    <row r="130" spans="1:50" ht="21" customHeight="1">
      <c r="A130" s="594" t="s">
        <v>41</v>
      </c>
      <c r="B130" s="595"/>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5"/>
      <c r="AL130" s="595"/>
      <c r="AM130" s="595"/>
      <c r="AN130" s="595"/>
      <c r="AO130" s="595"/>
      <c r="AP130" s="595"/>
      <c r="AQ130" s="595"/>
      <c r="AR130" s="595"/>
      <c r="AS130" s="595"/>
      <c r="AT130" s="595"/>
      <c r="AU130" s="595"/>
      <c r="AV130" s="595"/>
      <c r="AW130" s="595"/>
      <c r="AX130" s="596"/>
    </row>
    <row r="131" spans="1:50" ht="120" customHeight="1" thickBot="1">
      <c r="A131" s="575" t="s">
        <v>306</v>
      </c>
      <c r="B131" s="576"/>
      <c r="C131" s="576"/>
      <c r="D131" s="576"/>
      <c r="E131" s="577"/>
      <c r="F131" s="597" t="s">
        <v>435</v>
      </c>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598"/>
      <c r="AL131" s="598"/>
      <c r="AM131" s="598"/>
      <c r="AN131" s="598"/>
      <c r="AO131" s="598"/>
      <c r="AP131" s="598"/>
      <c r="AQ131" s="598"/>
      <c r="AR131" s="598"/>
      <c r="AS131" s="598"/>
      <c r="AT131" s="598"/>
      <c r="AU131" s="598"/>
      <c r="AV131" s="598"/>
      <c r="AW131" s="598"/>
      <c r="AX131" s="599"/>
    </row>
    <row r="132" spans="1:50" ht="21" customHeight="1">
      <c r="A132" s="594" t="s">
        <v>54</v>
      </c>
      <c r="B132" s="595"/>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c r="AN132" s="595"/>
      <c r="AO132" s="595"/>
      <c r="AP132" s="595"/>
      <c r="AQ132" s="595"/>
      <c r="AR132" s="595"/>
      <c r="AS132" s="595"/>
      <c r="AT132" s="595"/>
      <c r="AU132" s="595"/>
      <c r="AV132" s="595"/>
      <c r="AW132" s="595"/>
      <c r="AX132" s="596"/>
    </row>
    <row r="133" spans="1:50" ht="85.5" customHeight="1" thickBot="1">
      <c r="A133" s="452" t="s">
        <v>433</v>
      </c>
      <c r="B133" s="453"/>
      <c r="C133" s="453"/>
      <c r="D133" s="453"/>
      <c r="E133" s="454"/>
      <c r="F133" s="600" t="s">
        <v>436</v>
      </c>
      <c r="G133" s="601"/>
      <c r="H133" s="601"/>
      <c r="I133" s="601"/>
      <c r="J133" s="601"/>
      <c r="K133" s="601"/>
      <c r="L133" s="601"/>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c r="AH133" s="601"/>
      <c r="AI133" s="601"/>
      <c r="AJ133" s="601"/>
      <c r="AK133" s="601"/>
      <c r="AL133" s="601"/>
      <c r="AM133" s="601"/>
      <c r="AN133" s="601"/>
      <c r="AO133" s="601"/>
      <c r="AP133" s="601"/>
      <c r="AQ133" s="601"/>
      <c r="AR133" s="601"/>
      <c r="AS133" s="601"/>
      <c r="AT133" s="601"/>
      <c r="AU133" s="601"/>
      <c r="AV133" s="601"/>
      <c r="AW133" s="601"/>
      <c r="AX133" s="602"/>
    </row>
    <row r="134" spans="1:50" ht="21" customHeight="1">
      <c r="A134" s="585" t="s">
        <v>42</v>
      </c>
      <c r="B134" s="586"/>
      <c r="C134" s="586"/>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c r="AA134" s="586"/>
      <c r="AB134" s="586"/>
      <c r="AC134" s="586"/>
      <c r="AD134" s="586"/>
      <c r="AE134" s="586"/>
      <c r="AF134" s="586"/>
      <c r="AG134" s="586"/>
      <c r="AH134" s="586"/>
      <c r="AI134" s="586"/>
      <c r="AJ134" s="586"/>
      <c r="AK134" s="586"/>
      <c r="AL134" s="586"/>
      <c r="AM134" s="586"/>
      <c r="AN134" s="586"/>
      <c r="AO134" s="586"/>
      <c r="AP134" s="586"/>
      <c r="AQ134" s="586"/>
      <c r="AR134" s="586"/>
      <c r="AS134" s="586"/>
      <c r="AT134" s="586"/>
      <c r="AU134" s="586"/>
      <c r="AV134" s="586"/>
      <c r="AW134" s="586"/>
      <c r="AX134" s="587"/>
    </row>
    <row r="135" spans="1:50" ht="88.5" customHeight="1" thickBot="1">
      <c r="A135" s="639" t="s">
        <v>427</v>
      </c>
      <c r="B135" s="640"/>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0"/>
      <c r="AD135" s="640"/>
      <c r="AE135" s="640"/>
      <c r="AF135" s="640"/>
      <c r="AG135" s="640"/>
      <c r="AH135" s="640"/>
      <c r="AI135" s="640"/>
      <c r="AJ135" s="640"/>
      <c r="AK135" s="640"/>
      <c r="AL135" s="640"/>
      <c r="AM135" s="640"/>
      <c r="AN135" s="640"/>
      <c r="AO135" s="640"/>
      <c r="AP135" s="640"/>
      <c r="AQ135" s="640"/>
      <c r="AR135" s="640"/>
      <c r="AS135" s="640"/>
      <c r="AT135" s="640"/>
      <c r="AU135" s="640"/>
      <c r="AV135" s="640"/>
      <c r="AW135" s="640"/>
      <c r="AX135" s="641"/>
    </row>
    <row r="136" spans="1:50" ht="19.7" customHeight="1">
      <c r="A136" s="569" t="s">
        <v>37</v>
      </c>
      <c r="B136" s="570"/>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c r="AR136" s="570"/>
      <c r="AS136" s="570"/>
      <c r="AT136" s="570"/>
      <c r="AU136" s="570"/>
      <c r="AV136" s="570"/>
      <c r="AW136" s="570"/>
      <c r="AX136" s="571"/>
    </row>
    <row r="137" spans="1:50" ht="19.899999999999999" customHeight="1">
      <c r="A137" s="425" t="s">
        <v>224</v>
      </c>
      <c r="B137" s="426"/>
      <c r="C137" s="426"/>
      <c r="D137" s="426"/>
      <c r="E137" s="426"/>
      <c r="F137" s="426"/>
      <c r="G137" s="439" t="s">
        <v>418</v>
      </c>
      <c r="H137" s="440"/>
      <c r="I137" s="440"/>
      <c r="J137" s="440"/>
      <c r="K137" s="440"/>
      <c r="L137" s="440"/>
      <c r="M137" s="440"/>
      <c r="N137" s="440"/>
      <c r="O137" s="440"/>
      <c r="P137" s="441"/>
      <c r="Q137" s="426" t="s">
        <v>225</v>
      </c>
      <c r="R137" s="426"/>
      <c r="S137" s="426"/>
      <c r="T137" s="426"/>
      <c r="U137" s="426"/>
      <c r="V137" s="426"/>
      <c r="W137" s="439" t="s">
        <v>419</v>
      </c>
      <c r="X137" s="440"/>
      <c r="Y137" s="440"/>
      <c r="Z137" s="440"/>
      <c r="AA137" s="440"/>
      <c r="AB137" s="440"/>
      <c r="AC137" s="440"/>
      <c r="AD137" s="440"/>
      <c r="AE137" s="440"/>
      <c r="AF137" s="441"/>
      <c r="AG137" s="426" t="s">
        <v>226</v>
      </c>
      <c r="AH137" s="426"/>
      <c r="AI137" s="426"/>
      <c r="AJ137" s="426"/>
      <c r="AK137" s="426"/>
      <c r="AL137" s="426"/>
      <c r="AM137" s="422" t="s">
        <v>420</v>
      </c>
      <c r="AN137" s="423"/>
      <c r="AO137" s="423"/>
      <c r="AP137" s="423"/>
      <c r="AQ137" s="423"/>
      <c r="AR137" s="423"/>
      <c r="AS137" s="423"/>
      <c r="AT137" s="423"/>
      <c r="AU137" s="423"/>
      <c r="AV137" s="424"/>
      <c r="AW137" s="12"/>
      <c r="AX137" s="13"/>
    </row>
    <row r="138" spans="1:50" ht="19.899999999999999" customHeight="1" thickBot="1">
      <c r="A138" s="427" t="s">
        <v>227</v>
      </c>
      <c r="B138" s="428"/>
      <c r="C138" s="428"/>
      <c r="D138" s="428"/>
      <c r="E138" s="428"/>
      <c r="F138" s="428"/>
      <c r="G138" s="442" t="s">
        <v>421</v>
      </c>
      <c r="H138" s="443"/>
      <c r="I138" s="443"/>
      <c r="J138" s="443"/>
      <c r="K138" s="443"/>
      <c r="L138" s="443"/>
      <c r="M138" s="443"/>
      <c r="N138" s="443"/>
      <c r="O138" s="443"/>
      <c r="P138" s="444"/>
      <c r="Q138" s="428" t="s">
        <v>228</v>
      </c>
      <c r="R138" s="428"/>
      <c r="S138" s="428"/>
      <c r="T138" s="428"/>
      <c r="U138" s="428"/>
      <c r="V138" s="428"/>
      <c r="W138" s="442" t="s">
        <v>421</v>
      </c>
      <c r="X138" s="443"/>
      <c r="Y138" s="443"/>
      <c r="Z138" s="443"/>
      <c r="AA138" s="443"/>
      <c r="AB138" s="443"/>
      <c r="AC138" s="443"/>
      <c r="AD138" s="443"/>
      <c r="AE138" s="443"/>
      <c r="AF138" s="444"/>
      <c r="AG138" s="606"/>
      <c r="AH138" s="607"/>
      <c r="AI138" s="607"/>
      <c r="AJ138" s="607"/>
      <c r="AK138" s="607"/>
      <c r="AL138" s="607"/>
      <c r="AM138" s="645"/>
      <c r="AN138" s="646"/>
      <c r="AO138" s="646"/>
      <c r="AP138" s="646"/>
      <c r="AQ138" s="646"/>
      <c r="AR138" s="646"/>
      <c r="AS138" s="646"/>
      <c r="AT138" s="646"/>
      <c r="AU138" s="646"/>
      <c r="AV138" s="647"/>
      <c r="AW138" s="28"/>
      <c r="AX138" s="29"/>
    </row>
    <row r="139" spans="1:50" ht="23.65" customHeight="1">
      <c r="A139" s="588" t="s">
        <v>28</v>
      </c>
      <c r="B139" s="589"/>
      <c r="C139" s="589"/>
      <c r="D139" s="589"/>
      <c r="E139" s="589"/>
      <c r="F139" s="59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84"/>
      <c r="B140" s="485"/>
      <c r="C140" s="485"/>
      <c r="D140" s="485"/>
      <c r="E140" s="485"/>
      <c r="F140" s="486"/>
      <c r="G140" s="52" t="s">
        <v>377</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84"/>
      <c r="B141" s="485"/>
      <c r="C141" s="485"/>
      <c r="D141" s="485"/>
      <c r="E141" s="485"/>
      <c r="F141" s="48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84"/>
      <c r="B142" s="485"/>
      <c r="C142" s="485"/>
      <c r="D142" s="485"/>
      <c r="E142" s="485"/>
      <c r="F142" s="48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84"/>
      <c r="B143" s="485"/>
      <c r="C143" s="485"/>
      <c r="D143" s="485"/>
      <c r="E143" s="485"/>
      <c r="F143" s="48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84"/>
      <c r="B144" s="485"/>
      <c r="C144" s="485"/>
      <c r="D144" s="485"/>
      <c r="E144" s="485"/>
      <c r="F144" s="48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84"/>
      <c r="B145" s="485"/>
      <c r="C145" s="485"/>
      <c r="D145" s="485"/>
      <c r="E145" s="485"/>
      <c r="F145" s="48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84"/>
      <c r="B146" s="485"/>
      <c r="C146" s="485"/>
      <c r="D146" s="485"/>
      <c r="E146" s="485"/>
      <c r="F146" s="48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84"/>
      <c r="B147" s="485"/>
      <c r="C147" s="485"/>
      <c r="D147" s="485"/>
      <c r="E147" s="485"/>
      <c r="F147" s="48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84"/>
      <c r="B148" s="485"/>
      <c r="C148" s="485"/>
      <c r="D148" s="485"/>
      <c r="E148" s="485"/>
      <c r="F148" s="48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84"/>
      <c r="B149" s="485"/>
      <c r="C149" s="485"/>
      <c r="D149" s="485"/>
      <c r="E149" s="485"/>
      <c r="F149" s="48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84"/>
      <c r="B150" s="485"/>
      <c r="C150" s="485"/>
      <c r="D150" s="485"/>
      <c r="E150" s="485"/>
      <c r="F150" s="48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84"/>
      <c r="B151" s="485"/>
      <c r="C151" s="485"/>
      <c r="D151" s="485"/>
      <c r="E151" s="485"/>
      <c r="F151" s="48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84"/>
      <c r="B152" s="485"/>
      <c r="C152" s="485"/>
      <c r="D152" s="485"/>
      <c r="E152" s="485"/>
      <c r="F152" s="48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84"/>
      <c r="B153" s="485"/>
      <c r="C153" s="485"/>
      <c r="D153" s="485"/>
      <c r="E153" s="485"/>
      <c r="F153" s="48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84"/>
      <c r="B154" s="485"/>
      <c r="C154" s="485"/>
      <c r="D154" s="485"/>
      <c r="E154" s="485"/>
      <c r="F154" s="48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84"/>
      <c r="B155" s="485"/>
      <c r="C155" s="485"/>
      <c r="D155" s="485"/>
      <c r="E155" s="485"/>
      <c r="F155" s="48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84"/>
      <c r="B156" s="485"/>
      <c r="C156" s="485"/>
      <c r="D156" s="485"/>
      <c r="E156" s="485"/>
      <c r="F156" s="48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84"/>
      <c r="B157" s="485"/>
      <c r="C157" s="485"/>
      <c r="D157" s="485"/>
      <c r="E157" s="485"/>
      <c r="F157" s="48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84"/>
      <c r="B158" s="485"/>
      <c r="C158" s="485"/>
      <c r="D158" s="485"/>
      <c r="E158" s="485"/>
      <c r="F158" s="48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84"/>
      <c r="B159" s="485"/>
      <c r="C159" s="485"/>
      <c r="D159" s="485"/>
      <c r="E159" s="485"/>
      <c r="F159" s="48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84"/>
      <c r="B160" s="485"/>
      <c r="C160" s="485"/>
      <c r="D160" s="485"/>
      <c r="E160" s="485"/>
      <c r="F160" s="48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84"/>
      <c r="B161" s="485"/>
      <c r="C161" s="485"/>
      <c r="D161" s="485"/>
      <c r="E161" s="485"/>
      <c r="F161" s="48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84"/>
      <c r="B162" s="485"/>
      <c r="C162" s="485"/>
      <c r="D162" s="485"/>
      <c r="E162" s="485"/>
      <c r="F162" s="48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84"/>
      <c r="B163" s="485"/>
      <c r="C163" s="485"/>
      <c r="D163" s="485"/>
      <c r="E163" s="485"/>
      <c r="F163" s="48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84"/>
      <c r="B164" s="485"/>
      <c r="C164" s="485"/>
      <c r="D164" s="485"/>
      <c r="E164" s="485"/>
      <c r="F164" s="48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84"/>
      <c r="B165" s="485"/>
      <c r="C165" s="485"/>
      <c r="D165" s="485"/>
      <c r="E165" s="485"/>
      <c r="F165" s="48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84"/>
      <c r="B166" s="485"/>
      <c r="C166" s="485"/>
      <c r="D166" s="485"/>
      <c r="E166" s="485"/>
      <c r="F166" s="48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84"/>
      <c r="B167" s="485"/>
      <c r="C167" s="485"/>
      <c r="D167" s="485"/>
      <c r="E167" s="485"/>
      <c r="F167" s="48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84"/>
      <c r="B168" s="485"/>
      <c r="C168" s="485"/>
      <c r="D168" s="485"/>
      <c r="E168" s="485"/>
      <c r="F168" s="48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84"/>
      <c r="B169" s="485"/>
      <c r="C169" s="485"/>
      <c r="D169" s="485"/>
      <c r="E169" s="485"/>
      <c r="F169" s="48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84"/>
      <c r="B170" s="485"/>
      <c r="C170" s="485"/>
      <c r="D170" s="485"/>
      <c r="E170" s="485"/>
      <c r="F170" s="48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84"/>
      <c r="B171" s="485"/>
      <c r="C171" s="485"/>
      <c r="D171" s="485"/>
      <c r="E171" s="485"/>
      <c r="F171" s="48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84"/>
      <c r="B172" s="485"/>
      <c r="C172" s="485"/>
      <c r="D172" s="485"/>
      <c r="E172" s="485"/>
      <c r="F172" s="48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84"/>
      <c r="B173" s="485"/>
      <c r="C173" s="485"/>
      <c r="D173" s="485"/>
      <c r="E173" s="485"/>
      <c r="F173" s="48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84"/>
      <c r="B174" s="485"/>
      <c r="C174" s="485"/>
      <c r="D174" s="485"/>
      <c r="E174" s="485"/>
      <c r="F174" s="48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84"/>
      <c r="B175" s="485"/>
      <c r="C175" s="485"/>
      <c r="D175" s="485"/>
      <c r="E175" s="485"/>
      <c r="F175" s="48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thickBot="1">
      <c r="A176" s="484"/>
      <c r="B176" s="485"/>
      <c r="C176" s="485"/>
      <c r="D176" s="485"/>
      <c r="E176" s="485"/>
      <c r="F176" s="48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hidden="1" customHeight="1" thickBot="1">
      <c r="A177" s="591"/>
      <c r="B177" s="592"/>
      <c r="C177" s="592"/>
      <c r="D177" s="592"/>
      <c r="E177" s="592"/>
      <c r="F177" s="59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c r="A178" s="564" t="s">
        <v>34</v>
      </c>
      <c r="B178" s="565"/>
      <c r="C178" s="565"/>
      <c r="D178" s="565"/>
      <c r="E178" s="565"/>
      <c r="F178" s="566"/>
      <c r="G178" s="400" t="s">
        <v>395</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376</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3.25" customHeight="1">
      <c r="A179" s="116"/>
      <c r="B179" s="567"/>
      <c r="C179" s="567"/>
      <c r="D179" s="567"/>
      <c r="E179" s="567"/>
      <c r="F179" s="568"/>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23.25" customHeight="1">
      <c r="A180" s="116"/>
      <c r="B180" s="567"/>
      <c r="C180" s="567"/>
      <c r="D180" s="567"/>
      <c r="E180" s="567"/>
      <c r="F180" s="568"/>
      <c r="G180" s="558" t="s">
        <v>396</v>
      </c>
      <c r="H180" s="559"/>
      <c r="I180" s="559"/>
      <c r="J180" s="559"/>
      <c r="K180" s="560"/>
      <c r="L180" s="561" t="s">
        <v>397</v>
      </c>
      <c r="M180" s="562"/>
      <c r="N180" s="562"/>
      <c r="O180" s="562"/>
      <c r="P180" s="562"/>
      <c r="Q180" s="562"/>
      <c r="R180" s="562"/>
      <c r="S180" s="562"/>
      <c r="T180" s="562"/>
      <c r="U180" s="562"/>
      <c r="V180" s="562"/>
      <c r="W180" s="562"/>
      <c r="X180" s="563"/>
      <c r="Y180" s="582">
        <v>55</v>
      </c>
      <c r="Z180" s="583"/>
      <c r="AA180" s="583"/>
      <c r="AB180" s="584"/>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12"/>
    </row>
    <row r="181" spans="1:50" ht="23.25" customHeight="1">
      <c r="A181" s="116"/>
      <c r="B181" s="567"/>
      <c r="C181" s="567"/>
      <c r="D181" s="567"/>
      <c r="E181" s="567"/>
      <c r="F181" s="568"/>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c r="A182" s="116"/>
      <c r="B182" s="567"/>
      <c r="C182" s="567"/>
      <c r="D182" s="567"/>
      <c r="E182" s="567"/>
      <c r="F182" s="568"/>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c r="A183" s="116"/>
      <c r="B183" s="567"/>
      <c r="C183" s="567"/>
      <c r="D183" s="567"/>
      <c r="E183" s="567"/>
      <c r="F183" s="568"/>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c r="A184" s="116"/>
      <c r="B184" s="567"/>
      <c r="C184" s="567"/>
      <c r="D184" s="567"/>
      <c r="E184" s="567"/>
      <c r="F184" s="56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c r="A185" s="116"/>
      <c r="B185" s="567"/>
      <c r="C185" s="567"/>
      <c r="D185" s="567"/>
      <c r="E185" s="567"/>
      <c r="F185" s="56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c r="A186" s="116"/>
      <c r="B186" s="567"/>
      <c r="C186" s="567"/>
      <c r="D186" s="567"/>
      <c r="E186" s="567"/>
      <c r="F186" s="56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c r="A187" s="116"/>
      <c r="B187" s="567"/>
      <c r="C187" s="567"/>
      <c r="D187" s="567"/>
      <c r="E187" s="567"/>
      <c r="F187" s="56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c r="A188" s="116"/>
      <c r="B188" s="567"/>
      <c r="C188" s="567"/>
      <c r="D188" s="567"/>
      <c r="E188" s="567"/>
      <c r="F188" s="56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c r="A189" s="116"/>
      <c r="B189" s="567"/>
      <c r="C189" s="567"/>
      <c r="D189" s="567"/>
      <c r="E189" s="567"/>
      <c r="F189" s="56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c r="A190" s="116"/>
      <c r="B190" s="567"/>
      <c r="C190" s="567"/>
      <c r="D190" s="567"/>
      <c r="E190" s="567"/>
      <c r="F190" s="568"/>
      <c r="G190" s="74" t="s">
        <v>22</v>
      </c>
      <c r="H190" s="75"/>
      <c r="I190" s="75"/>
      <c r="J190" s="75"/>
      <c r="K190" s="75"/>
      <c r="L190" s="76"/>
      <c r="M190" s="77"/>
      <c r="N190" s="77"/>
      <c r="O190" s="77"/>
      <c r="P190" s="77"/>
      <c r="Q190" s="77"/>
      <c r="R190" s="77"/>
      <c r="S190" s="77"/>
      <c r="T190" s="77"/>
      <c r="U190" s="77"/>
      <c r="V190" s="77"/>
      <c r="W190" s="77"/>
      <c r="X190" s="78"/>
      <c r="Y190" s="79">
        <f>SUM(Y180:AB189)</f>
        <v>55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customHeight="1">
      <c r="A191" s="116"/>
      <c r="B191" s="567"/>
      <c r="C191" s="567"/>
      <c r="D191" s="567"/>
      <c r="E191" s="567"/>
      <c r="F191" s="568"/>
      <c r="G191" s="400" t="s">
        <v>364</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359</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3.25" customHeight="1">
      <c r="A192" s="116"/>
      <c r="B192" s="567"/>
      <c r="C192" s="567"/>
      <c r="D192" s="567"/>
      <c r="E192" s="567"/>
      <c r="F192" s="568"/>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3.25" customHeight="1">
      <c r="A193" s="116"/>
      <c r="B193" s="567"/>
      <c r="C193" s="567"/>
      <c r="D193" s="567"/>
      <c r="E193" s="567"/>
      <c r="F193" s="568"/>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12"/>
    </row>
    <row r="194" spans="1:50" ht="23.25" customHeight="1">
      <c r="A194" s="116"/>
      <c r="B194" s="567"/>
      <c r="C194" s="567"/>
      <c r="D194" s="567"/>
      <c r="E194" s="567"/>
      <c r="F194" s="56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c r="A195" s="116"/>
      <c r="B195" s="567"/>
      <c r="C195" s="567"/>
      <c r="D195" s="567"/>
      <c r="E195" s="567"/>
      <c r="F195" s="56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c r="A196" s="116"/>
      <c r="B196" s="567"/>
      <c r="C196" s="567"/>
      <c r="D196" s="567"/>
      <c r="E196" s="567"/>
      <c r="F196" s="56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c r="A197" s="116"/>
      <c r="B197" s="567"/>
      <c r="C197" s="567"/>
      <c r="D197" s="567"/>
      <c r="E197" s="567"/>
      <c r="F197" s="56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c r="A198" s="116"/>
      <c r="B198" s="567"/>
      <c r="C198" s="567"/>
      <c r="D198" s="567"/>
      <c r="E198" s="567"/>
      <c r="F198" s="56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c r="A199" s="116"/>
      <c r="B199" s="567"/>
      <c r="C199" s="567"/>
      <c r="D199" s="567"/>
      <c r="E199" s="567"/>
      <c r="F199" s="56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c r="A200" s="116"/>
      <c r="B200" s="567"/>
      <c r="C200" s="567"/>
      <c r="D200" s="567"/>
      <c r="E200" s="567"/>
      <c r="F200" s="56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c r="A201" s="116"/>
      <c r="B201" s="567"/>
      <c r="C201" s="567"/>
      <c r="D201" s="567"/>
      <c r="E201" s="567"/>
      <c r="F201" s="56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c r="A202" s="116"/>
      <c r="B202" s="567"/>
      <c r="C202" s="567"/>
      <c r="D202" s="567"/>
      <c r="E202" s="567"/>
      <c r="F202" s="56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c r="A203" s="116"/>
      <c r="B203" s="567"/>
      <c r="C203" s="567"/>
      <c r="D203" s="567"/>
      <c r="E203" s="567"/>
      <c r="F203" s="568"/>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customHeight="1">
      <c r="A204" s="116"/>
      <c r="B204" s="567"/>
      <c r="C204" s="567"/>
      <c r="D204" s="567"/>
      <c r="E204" s="567"/>
      <c r="F204" s="568"/>
      <c r="G204" s="400" t="s">
        <v>360</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361</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3.25" customHeight="1">
      <c r="A205" s="116"/>
      <c r="B205" s="567"/>
      <c r="C205" s="567"/>
      <c r="D205" s="567"/>
      <c r="E205" s="567"/>
      <c r="F205" s="568"/>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23.25" customHeight="1">
      <c r="A206" s="116"/>
      <c r="B206" s="567"/>
      <c r="C206" s="567"/>
      <c r="D206" s="567"/>
      <c r="E206" s="567"/>
      <c r="F206" s="56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12"/>
    </row>
    <row r="207" spans="1:50" ht="23.25" customHeight="1">
      <c r="A207" s="116"/>
      <c r="B207" s="567"/>
      <c r="C207" s="567"/>
      <c r="D207" s="567"/>
      <c r="E207" s="567"/>
      <c r="F207" s="56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c r="A208" s="116"/>
      <c r="B208" s="567"/>
      <c r="C208" s="567"/>
      <c r="D208" s="567"/>
      <c r="E208" s="567"/>
      <c r="F208" s="56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c r="A209" s="116"/>
      <c r="B209" s="567"/>
      <c r="C209" s="567"/>
      <c r="D209" s="567"/>
      <c r="E209" s="567"/>
      <c r="F209" s="56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c r="A210" s="116"/>
      <c r="B210" s="567"/>
      <c r="C210" s="567"/>
      <c r="D210" s="567"/>
      <c r="E210" s="567"/>
      <c r="F210" s="56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c r="A211" s="116"/>
      <c r="B211" s="567"/>
      <c r="C211" s="567"/>
      <c r="D211" s="567"/>
      <c r="E211" s="567"/>
      <c r="F211" s="56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c r="A212" s="116"/>
      <c r="B212" s="567"/>
      <c r="C212" s="567"/>
      <c r="D212" s="567"/>
      <c r="E212" s="567"/>
      <c r="F212" s="56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c r="A213" s="116"/>
      <c r="B213" s="567"/>
      <c r="C213" s="567"/>
      <c r="D213" s="567"/>
      <c r="E213" s="567"/>
      <c r="F213" s="56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c r="A214" s="116"/>
      <c r="B214" s="567"/>
      <c r="C214" s="567"/>
      <c r="D214" s="567"/>
      <c r="E214" s="567"/>
      <c r="F214" s="56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c r="A215" s="116"/>
      <c r="B215" s="567"/>
      <c r="C215" s="567"/>
      <c r="D215" s="567"/>
      <c r="E215" s="567"/>
      <c r="F215" s="56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c r="A216" s="116"/>
      <c r="B216" s="567"/>
      <c r="C216" s="567"/>
      <c r="D216" s="567"/>
      <c r="E216" s="567"/>
      <c r="F216" s="56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c r="A217" s="116"/>
      <c r="B217" s="567"/>
      <c r="C217" s="567"/>
      <c r="D217" s="567"/>
      <c r="E217" s="567"/>
      <c r="F217" s="568"/>
      <c r="G217" s="400" t="s">
        <v>362</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363</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3.25" customHeight="1">
      <c r="A218" s="116"/>
      <c r="B218" s="567"/>
      <c r="C218" s="567"/>
      <c r="D218" s="567"/>
      <c r="E218" s="567"/>
      <c r="F218" s="568"/>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23.25" customHeight="1">
      <c r="A219" s="116"/>
      <c r="B219" s="567"/>
      <c r="C219" s="567"/>
      <c r="D219" s="567"/>
      <c r="E219" s="567"/>
      <c r="F219" s="56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12"/>
    </row>
    <row r="220" spans="1:50" ht="23.25" customHeight="1">
      <c r="A220" s="116"/>
      <c r="B220" s="567"/>
      <c r="C220" s="567"/>
      <c r="D220" s="567"/>
      <c r="E220" s="567"/>
      <c r="F220" s="56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c r="A221" s="116"/>
      <c r="B221" s="567"/>
      <c r="C221" s="567"/>
      <c r="D221" s="567"/>
      <c r="E221" s="567"/>
      <c r="F221" s="56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c r="A222" s="116"/>
      <c r="B222" s="567"/>
      <c r="C222" s="567"/>
      <c r="D222" s="567"/>
      <c r="E222" s="567"/>
      <c r="F222" s="56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c r="A223" s="116"/>
      <c r="B223" s="567"/>
      <c r="C223" s="567"/>
      <c r="D223" s="567"/>
      <c r="E223" s="567"/>
      <c r="F223" s="56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c r="A224" s="116"/>
      <c r="B224" s="567"/>
      <c r="C224" s="567"/>
      <c r="D224" s="567"/>
      <c r="E224" s="567"/>
      <c r="F224" s="56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c r="A225" s="116"/>
      <c r="B225" s="567"/>
      <c r="C225" s="567"/>
      <c r="D225" s="567"/>
      <c r="E225" s="567"/>
      <c r="F225" s="56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c r="A226" s="116"/>
      <c r="B226" s="567"/>
      <c r="C226" s="567"/>
      <c r="D226" s="567"/>
      <c r="E226" s="567"/>
      <c r="F226" s="56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c r="A227" s="116"/>
      <c r="B227" s="567"/>
      <c r="C227" s="567"/>
      <c r="D227" s="567"/>
      <c r="E227" s="567"/>
      <c r="F227" s="56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c r="A228" s="116"/>
      <c r="B228" s="567"/>
      <c r="C228" s="567"/>
      <c r="D228" s="567"/>
      <c r="E228" s="567"/>
      <c r="F228" s="56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c r="A229" s="116"/>
      <c r="B229" s="567"/>
      <c r="C229" s="567"/>
      <c r="D229" s="567"/>
      <c r="E229" s="567"/>
      <c r="F229" s="56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customHeight="1" thickBot="1">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401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15" t="s">
        <v>398</v>
      </c>
      <c r="D236" s="115"/>
      <c r="E236" s="115"/>
      <c r="F236" s="115"/>
      <c r="G236" s="115"/>
      <c r="H236" s="115"/>
      <c r="I236" s="115"/>
      <c r="J236" s="115"/>
      <c r="K236" s="115"/>
      <c r="L236" s="115"/>
      <c r="M236" s="115" t="s">
        <v>399</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4">
        <v>55</v>
      </c>
      <c r="AL236" s="115"/>
      <c r="AM236" s="115"/>
      <c r="AN236" s="115"/>
      <c r="AO236" s="115"/>
      <c r="AP236" s="115"/>
      <c r="AQ236" s="393" t="s">
        <v>386</v>
      </c>
      <c r="AR236" s="393"/>
      <c r="AS236" s="393"/>
      <c r="AT236" s="393"/>
      <c r="AU236" s="394" t="s">
        <v>386</v>
      </c>
      <c r="AV236" s="395"/>
      <c r="AW236" s="395"/>
      <c r="AX236" s="396"/>
    </row>
    <row r="237" spans="1:50" ht="30" customHeight="1">
      <c r="A237" s="103">
        <v>2</v>
      </c>
      <c r="B237" s="103">
        <v>1</v>
      </c>
      <c r="C237" s="115" t="s">
        <v>387</v>
      </c>
      <c r="D237" s="115"/>
      <c r="E237" s="115"/>
      <c r="F237" s="115"/>
      <c r="G237" s="115"/>
      <c r="H237" s="115"/>
      <c r="I237" s="115"/>
      <c r="J237" s="115"/>
      <c r="K237" s="115"/>
      <c r="L237" s="115"/>
      <c r="M237" s="390" t="s">
        <v>400</v>
      </c>
      <c r="N237" s="391"/>
      <c r="O237" s="391"/>
      <c r="P237" s="391"/>
      <c r="Q237" s="391"/>
      <c r="R237" s="391"/>
      <c r="S237" s="391"/>
      <c r="T237" s="391"/>
      <c r="U237" s="391"/>
      <c r="V237" s="391"/>
      <c r="W237" s="391"/>
      <c r="X237" s="391"/>
      <c r="Y237" s="391"/>
      <c r="Z237" s="391"/>
      <c r="AA237" s="391"/>
      <c r="AB237" s="391"/>
      <c r="AC237" s="391"/>
      <c r="AD237" s="391"/>
      <c r="AE237" s="391"/>
      <c r="AF237" s="391"/>
      <c r="AG237" s="391"/>
      <c r="AH237" s="391"/>
      <c r="AI237" s="391"/>
      <c r="AJ237" s="392"/>
      <c r="AK237" s="114">
        <v>54</v>
      </c>
      <c r="AL237" s="115"/>
      <c r="AM237" s="115"/>
      <c r="AN237" s="115"/>
      <c r="AO237" s="115"/>
      <c r="AP237" s="115"/>
      <c r="AQ237" s="393" t="s">
        <v>386</v>
      </c>
      <c r="AR237" s="393"/>
      <c r="AS237" s="393"/>
      <c r="AT237" s="393"/>
      <c r="AU237" s="394" t="s">
        <v>386</v>
      </c>
      <c r="AV237" s="395"/>
      <c r="AW237" s="395"/>
      <c r="AX237" s="396"/>
    </row>
    <row r="238" spans="1:50" ht="24" hidden="1" customHeight="1">
      <c r="A238" s="103">
        <v>3</v>
      </c>
      <c r="B238" s="103">
        <v>1</v>
      </c>
      <c r="C238" s="115"/>
      <c r="D238" s="115"/>
      <c r="E238" s="115"/>
      <c r="F238" s="115"/>
      <c r="G238" s="115"/>
      <c r="H238" s="115"/>
      <c r="I238" s="115"/>
      <c r="J238" s="115"/>
      <c r="K238" s="115"/>
      <c r="L238" s="115"/>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5"/>
      <c r="AM238" s="115"/>
      <c r="AN238" s="115"/>
      <c r="AO238" s="115"/>
      <c r="AP238" s="115"/>
      <c r="AQ238" s="393"/>
      <c r="AR238" s="393"/>
      <c r="AS238" s="393"/>
      <c r="AT238" s="393"/>
      <c r="AU238" s="394"/>
      <c r="AV238" s="395"/>
      <c r="AW238" s="395"/>
      <c r="AX238" s="396"/>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719" t="s">
        <v>323</v>
      </c>
      <c r="B497" s="720"/>
      <c r="C497" s="720"/>
      <c r="D497" s="720"/>
      <c r="E497" s="720"/>
      <c r="F497" s="720"/>
      <c r="G497" s="720"/>
      <c r="H497" s="720"/>
      <c r="I497" s="720"/>
      <c r="J497" s="720"/>
      <c r="K497" s="720"/>
      <c r="L497" s="720"/>
      <c r="M497" s="720"/>
      <c r="N497" s="720"/>
      <c r="O497" s="720"/>
      <c r="P497" s="720"/>
      <c r="Q497" s="720"/>
      <c r="R497" s="720"/>
      <c r="S497" s="720"/>
      <c r="T497" s="720"/>
      <c r="U497" s="720"/>
      <c r="V497" s="720"/>
      <c r="W497" s="720"/>
      <c r="X497" s="720"/>
      <c r="Y497" s="720"/>
      <c r="Z497" s="720"/>
      <c r="AA497" s="720"/>
      <c r="AB497" s="720"/>
      <c r="AC497" s="720"/>
      <c r="AD497" s="720"/>
      <c r="AE497" s="720"/>
      <c r="AF497" s="720"/>
      <c r="AG497" s="720"/>
      <c r="AH497" s="720"/>
      <c r="AI497" s="720"/>
      <c r="AJ497" s="720"/>
      <c r="AK497" s="72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247" priority="587">
      <formula>IF(RIGHT(TEXT(AK14,"0.#"),1)=".",FALSE,TRUE)</formula>
    </cfRule>
    <cfRule type="expression" dxfId="246" priority="588">
      <formula>IF(RIGHT(TEXT(AK14,"0.#"),1)=".",TRUE,FALSE)</formula>
    </cfRule>
  </conditionalFormatting>
  <conditionalFormatting sqref="AE23:AI23">
    <cfRule type="expression" dxfId="245" priority="577">
      <formula>IF(RIGHT(TEXT(AE23,"0.#"),1)=".",FALSE,TRUE)</formula>
    </cfRule>
    <cfRule type="expression" dxfId="244" priority="578">
      <formula>IF(RIGHT(TEXT(AE23,"0.#"),1)=".",TRUE,FALSE)</formula>
    </cfRule>
  </conditionalFormatting>
  <conditionalFormatting sqref="AE69:AX69">
    <cfRule type="expression" dxfId="243" priority="509">
      <formula>IF(RIGHT(TEXT(AE69,"0.#"),1)=".",FALSE,TRUE)</formula>
    </cfRule>
    <cfRule type="expression" dxfId="242" priority="510">
      <formula>IF(RIGHT(TEXT(AE69,"0.#"),1)=".",TRUE,FALSE)</formula>
    </cfRule>
  </conditionalFormatting>
  <conditionalFormatting sqref="AE83:AI83">
    <cfRule type="expression" dxfId="241" priority="491">
      <formula>IF(RIGHT(TEXT(AE83,"0.#"),1)=".",FALSE,TRUE)</formula>
    </cfRule>
    <cfRule type="expression" dxfId="240" priority="492">
      <formula>IF(RIGHT(TEXT(AE83,"0.#"),1)=".",TRUE,FALSE)</formula>
    </cfRule>
  </conditionalFormatting>
  <conditionalFormatting sqref="AJ83:AS83">
    <cfRule type="expression" dxfId="239" priority="489">
      <formula>IF(RIGHT(TEXT(AJ83,"0.#"),1)=".",FALSE,TRUE)</formula>
    </cfRule>
    <cfRule type="expression" dxfId="238" priority="490">
      <formula>IF(RIGHT(TEXT(AJ83,"0.#"),1)=".",TRUE,FALSE)</formula>
    </cfRule>
  </conditionalFormatting>
  <conditionalFormatting sqref="L99">
    <cfRule type="expression" dxfId="237" priority="469">
      <formula>IF(RIGHT(TEXT(L99,"0.#"),1)=".",FALSE,TRUE)</formula>
    </cfRule>
    <cfRule type="expression" dxfId="236" priority="470">
      <formula>IF(RIGHT(TEXT(L99,"0.#"),1)=".",TRUE,FALSE)</formula>
    </cfRule>
  </conditionalFormatting>
  <conditionalFormatting sqref="L104">
    <cfRule type="expression" dxfId="235" priority="467">
      <formula>IF(RIGHT(TEXT(L104,"0.#"),1)=".",FALSE,TRUE)</formula>
    </cfRule>
    <cfRule type="expression" dxfId="234" priority="468">
      <formula>IF(RIGHT(TEXT(L104,"0.#"),1)=".",TRUE,FALSE)</formula>
    </cfRule>
  </conditionalFormatting>
  <conditionalFormatting sqref="R104">
    <cfRule type="expression" dxfId="233" priority="465">
      <formula>IF(RIGHT(TEXT(R104,"0.#"),1)=".",FALSE,TRUE)</formula>
    </cfRule>
    <cfRule type="expression" dxfId="232" priority="466">
      <formula>IF(RIGHT(TEXT(R104,"0.#"),1)=".",TRUE,FALSE)</formula>
    </cfRule>
  </conditionalFormatting>
  <conditionalFormatting sqref="P18:AX18">
    <cfRule type="expression" dxfId="231" priority="463">
      <formula>IF(RIGHT(TEXT(P18,"0.#"),1)=".",FALSE,TRUE)</formula>
    </cfRule>
    <cfRule type="expression" dxfId="230" priority="464">
      <formula>IF(RIGHT(TEXT(P18,"0.#"),1)=".",TRUE,FALSE)</formula>
    </cfRule>
  </conditionalFormatting>
  <conditionalFormatting sqref="Y190">
    <cfRule type="expression" dxfId="229" priority="455">
      <formula>IF(RIGHT(TEXT(Y190,"0.#"),1)=".",FALSE,TRUE)</formula>
    </cfRule>
    <cfRule type="expression" dxfId="228" priority="456">
      <formula>IF(RIGHT(TEXT(Y190,"0.#"),1)=".",TRUE,FALSE)</formula>
    </cfRule>
  </conditionalFormatting>
  <conditionalFormatting sqref="AK236">
    <cfRule type="expression" dxfId="227" priority="377">
      <formula>IF(RIGHT(TEXT(AK236,"0.#"),1)=".",FALSE,TRUE)</formula>
    </cfRule>
    <cfRule type="expression" dxfId="226" priority="378">
      <formula>IF(RIGHT(TEXT(AK236,"0.#"),1)=".",TRUE,FALSE)</formula>
    </cfRule>
  </conditionalFormatting>
  <conditionalFormatting sqref="AE54:AI54">
    <cfRule type="expression" dxfId="225" priority="327">
      <formula>IF(RIGHT(TEXT(AE54,"0.#"),1)=".",FALSE,TRUE)</formula>
    </cfRule>
    <cfRule type="expression" dxfId="224" priority="328">
      <formula>IF(RIGHT(TEXT(AE54,"0.#"),1)=".",TRUE,FALSE)</formula>
    </cfRule>
  </conditionalFormatting>
  <conditionalFormatting sqref="AK16:AQ17 AK13:AX13 AK15:AX15">
    <cfRule type="expression" dxfId="223" priority="285">
      <formula>IF(RIGHT(TEXT(AK13,"0.#"),1)=".",FALSE,TRUE)</formula>
    </cfRule>
    <cfRule type="expression" dxfId="222" priority="286">
      <formula>IF(RIGHT(TEXT(AK13,"0.#"),1)=".",TRUE,FALSE)</formula>
    </cfRule>
  </conditionalFormatting>
  <conditionalFormatting sqref="P19:AJ19">
    <cfRule type="expression" dxfId="221" priority="283">
      <formula>IF(RIGHT(TEXT(P19,"0.#"),1)=".",FALSE,TRUE)</formula>
    </cfRule>
    <cfRule type="expression" dxfId="220" priority="284">
      <formula>IF(RIGHT(TEXT(P19,"0.#"),1)=".",TRUE,FALSE)</formula>
    </cfRule>
  </conditionalFormatting>
  <conditionalFormatting sqref="AE55:AX55 AJ54:AS54">
    <cfRule type="expression" dxfId="219" priority="279">
      <formula>IF(RIGHT(TEXT(AE54,"0.#"),1)=".",FALSE,TRUE)</formula>
    </cfRule>
    <cfRule type="expression" dxfId="218" priority="280">
      <formula>IF(RIGHT(TEXT(AE54,"0.#"),1)=".",TRUE,FALSE)</formula>
    </cfRule>
  </conditionalFormatting>
  <conditionalFormatting sqref="AE68:AS68">
    <cfRule type="expression" dxfId="217" priority="275">
      <formula>IF(RIGHT(TEXT(AE68,"0.#"),1)=".",FALSE,TRUE)</formula>
    </cfRule>
    <cfRule type="expression" dxfId="216" priority="276">
      <formula>IF(RIGHT(TEXT(AE68,"0.#"),1)=".",TRUE,FALSE)</formula>
    </cfRule>
  </conditionalFormatting>
  <conditionalFormatting sqref="AE95:AI95 AE92:AI92 AE89:AI89 AE86:AI86">
    <cfRule type="expression" dxfId="215" priority="273">
      <formula>IF(RIGHT(TEXT(AE86,"0.#"),1)=".",FALSE,TRUE)</formula>
    </cfRule>
    <cfRule type="expression" dxfId="214" priority="274">
      <formula>IF(RIGHT(TEXT(AE86,"0.#"),1)=".",TRUE,FALSE)</formula>
    </cfRule>
  </conditionalFormatting>
  <conditionalFormatting sqref="AJ95:AX95 AJ92:AX92 AJ89:AX89 AJ86:AX86">
    <cfRule type="expression" dxfId="213" priority="271">
      <formula>IF(RIGHT(TEXT(AJ86,"0.#"),1)=".",FALSE,TRUE)</formula>
    </cfRule>
    <cfRule type="expression" dxfId="212" priority="272">
      <formula>IF(RIGHT(TEXT(AJ86,"0.#"),1)=".",TRUE,FALSE)</formula>
    </cfRule>
  </conditionalFormatting>
  <conditionalFormatting sqref="L100:L103">
    <cfRule type="expression" dxfId="211" priority="269">
      <formula>IF(RIGHT(TEXT(L100,"0.#"),1)=".",FALSE,TRUE)</formula>
    </cfRule>
    <cfRule type="expression" dxfId="210" priority="270">
      <formula>IF(RIGHT(TEXT(L100,"0.#"),1)=".",TRUE,FALSE)</formula>
    </cfRule>
  </conditionalFormatting>
  <conditionalFormatting sqref="R98">
    <cfRule type="expression" dxfId="209" priority="265">
      <formula>IF(RIGHT(TEXT(R98,"0.#"),1)=".",FALSE,TRUE)</formula>
    </cfRule>
    <cfRule type="expression" dxfId="208" priority="266">
      <formula>IF(RIGHT(TEXT(R98,"0.#"),1)=".",TRUE,FALSE)</formula>
    </cfRule>
  </conditionalFormatting>
  <conditionalFormatting sqref="R99:R103">
    <cfRule type="expression" dxfId="207" priority="263">
      <formula>IF(RIGHT(TEXT(R99,"0.#"),1)=".",FALSE,TRUE)</formula>
    </cfRule>
    <cfRule type="expression" dxfId="206" priority="264">
      <formula>IF(RIGHT(TEXT(R99,"0.#"),1)=".",TRUE,FALSE)</formula>
    </cfRule>
  </conditionalFormatting>
  <conditionalFormatting sqref="Y183:Y189 Y180">
    <cfRule type="expression" dxfId="205" priority="261">
      <formula>IF(RIGHT(TEXT(Y180,"0.#"),1)=".",FALSE,TRUE)</formula>
    </cfRule>
    <cfRule type="expression" dxfId="204" priority="262">
      <formula>IF(RIGHT(TEXT(Y180,"0.#"),1)=".",TRUE,FALSE)</formula>
    </cfRule>
  </conditionalFormatting>
  <conditionalFormatting sqref="AU181">
    <cfRule type="expression" dxfId="203" priority="259">
      <formula>IF(RIGHT(TEXT(AU181,"0.#"),1)=".",FALSE,TRUE)</formula>
    </cfRule>
    <cfRule type="expression" dxfId="202" priority="260">
      <formula>IF(RIGHT(TEXT(AU181,"0.#"),1)=".",TRUE,FALSE)</formula>
    </cfRule>
  </conditionalFormatting>
  <conditionalFormatting sqref="AU190">
    <cfRule type="expression" dxfId="201" priority="257">
      <formula>IF(RIGHT(TEXT(AU190,"0.#"),1)=".",FALSE,TRUE)</formula>
    </cfRule>
    <cfRule type="expression" dxfId="200" priority="258">
      <formula>IF(RIGHT(TEXT(AU190,"0.#"),1)=".",TRUE,FALSE)</formula>
    </cfRule>
  </conditionalFormatting>
  <conditionalFormatting sqref="AU182:AU189 AU180">
    <cfRule type="expression" dxfId="199" priority="255">
      <formula>IF(RIGHT(TEXT(AU180,"0.#"),1)=".",FALSE,TRUE)</formula>
    </cfRule>
    <cfRule type="expression" dxfId="198" priority="256">
      <formula>IF(RIGHT(TEXT(AU180,"0.#"),1)=".",TRUE,FALSE)</formula>
    </cfRule>
  </conditionalFormatting>
  <conditionalFormatting sqref="Y220 Y207 Y194">
    <cfRule type="expression" dxfId="197" priority="241">
      <formula>IF(RIGHT(TEXT(Y194,"0.#"),1)=".",FALSE,TRUE)</formula>
    </cfRule>
    <cfRule type="expression" dxfId="196" priority="242">
      <formula>IF(RIGHT(TEXT(Y194,"0.#"),1)=".",TRUE,FALSE)</formula>
    </cfRule>
  </conditionalFormatting>
  <conditionalFormatting sqref="Y229 Y216 Y203">
    <cfRule type="expression" dxfId="195" priority="239">
      <formula>IF(RIGHT(TEXT(Y203,"0.#"),1)=".",FALSE,TRUE)</formula>
    </cfRule>
    <cfRule type="expression" dxfId="194" priority="240">
      <formula>IF(RIGHT(TEXT(Y203,"0.#"),1)=".",TRUE,FALSE)</formula>
    </cfRule>
  </conditionalFormatting>
  <conditionalFormatting sqref="Y221:Y228 Y219 Y208:Y215 Y206 Y195:Y202 Y193">
    <cfRule type="expression" dxfId="193" priority="237">
      <formula>IF(RIGHT(TEXT(Y193,"0.#"),1)=".",FALSE,TRUE)</formula>
    </cfRule>
    <cfRule type="expression" dxfId="192" priority="238">
      <formula>IF(RIGHT(TEXT(Y193,"0.#"),1)=".",TRUE,FALSE)</formula>
    </cfRule>
  </conditionalFormatting>
  <conditionalFormatting sqref="AU220 AU207 AU194">
    <cfRule type="expression" dxfId="191" priority="235">
      <formula>IF(RIGHT(TEXT(AU194,"0.#"),1)=".",FALSE,TRUE)</formula>
    </cfRule>
    <cfRule type="expression" dxfId="190" priority="236">
      <formula>IF(RIGHT(TEXT(AU194,"0.#"),1)=".",TRUE,FALSE)</formula>
    </cfRule>
  </conditionalFormatting>
  <conditionalFormatting sqref="AU229 AU216 AU203">
    <cfRule type="expression" dxfId="189" priority="233">
      <formula>IF(RIGHT(TEXT(AU203,"0.#"),1)=".",FALSE,TRUE)</formula>
    </cfRule>
    <cfRule type="expression" dxfId="188" priority="234">
      <formula>IF(RIGHT(TEXT(AU203,"0.#"),1)=".",TRUE,FALSE)</formula>
    </cfRule>
  </conditionalFormatting>
  <conditionalFormatting sqref="AU221:AU228 AU219 AU208:AU215 AU206 AU195:AU202 AU193">
    <cfRule type="expression" dxfId="187" priority="231">
      <formula>IF(RIGHT(TEXT(AU193,"0.#"),1)=".",FALSE,TRUE)</formula>
    </cfRule>
    <cfRule type="expression" dxfId="186" priority="232">
      <formula>IF(RIGHT(TEXT(AU193,"0.#"),1)=".",TRUE,FALSE)</formula>
    </cfRule>
  </conditionalFormatting>
  <conditionalFormatting sqref="AE56:AI56">
    <cfRule type="expression" dxfId="185" priority="205">
      <formula>IF(AND(AE56&gt;=0, RIGHT(TEXT(AE56,"0.#"),1)&lt;&gt;"."),TRUE,FALSE)</formula>
    </cfRule>
    <cfRule type="expression" dxfId="184" priority="206">
      <formula>IF(AND(AE56&gt;=0, RIGHT(TEXT(AE56,"0.#"),1)="."),TRUE,FALSE)</formula>
    </cfRule>
    <cfRule type="expression" dxfId="183" priority="207">
      <formula>IF(AND(AE56&lt;0, RIGHT(TEXT(AE56,"0.#"),1)&lt;&gt;"."),TRUE,FALSE)</formula>
    </cfRule>
    <cfRule type="expression" dxfId="182" priority="208">
      <formula>IF(AND(AE56&lt;0, RIGHT(TEXT(AE56,"0.#"),1)="."),TRUE,FALSE)</formula>
    </cfRule>
  </conditionalFormatting>
  <conditionalFormatting sqref="AJ56:AS56">
    <cfRule type="expression" dxfId="181" priority="201">
      <formula>IF(AND(AJ56&gt;=0, RIGHT(TEXT(AJ56,"0.#"),1)&lt;&gt;"."),TRUE,FALSE)</formula>
    </cfRule>
    <cfRule type="expression" dxfId="180" priority="202">
      <formula>IF(AND(AJ56&gt;=0, RIGHT(TEXT(AJ56,"0.#"),1)="."),TRUE,FALSE)</formula>
    </cfRule>
    <cfRule type="expression" dxfId="179" priority="203">
      <formula>IF(AND(AJ56&lt;0, RIGHT(TEXT(AJ56,"0.#"),1)&lt;&gt;"."),TRUE,FALSE)</formula>
    </cfRule>
    <cfRule type="expression" dxfId="178" priority="204">
      <formula>IF(AND(AJ56&lt;0, RIGHT(TEXT(AJ56,"0.#"),1)="."),TRUE,FALSE)</formula>
    </cfRule>
  </conditionalFormatting>
  <conditionalFormatting sqref="AK237:AK265">
    <cfRule type="expression" dxfId="177" priority="189">
      <formula>IF(RIGHT(TEXT(AK237,"0.#"),1)=".",FALSE,TRUE)</formula>
    </cfRule>
    <cfRule type="expression" dxfId="176" priority="190">
      <formula>IF(RIGHT(TEXT(AK237,"0.#"),1)=".",TRUE,FALSE)</formula>
    </cfRule>
  </conditionalFormatting>
  <conditionalFormatting sqref="AU237:AX265">
    <cfRule type="expression" dxfId="175" priority="185">
      <formula>IF(AND(AU237&gt;=0, RIGHT(TEXT(AU237,"0.#"),1)&lt;&gt;"."),TRUE,FALSE)</formula>
    </cfRule>
    <cfRule type="expression" dxfId="174" priority="186">
      <formula>IF(AND(AU237&gt;=0, RIGHT(TEXT(AU237,"0.#"),1)="."),TRUE,FALSE)</formula>
    </cfRule>
    <cfRule type="expression" dxfId="173" priority="187">
      <formula>IF(AND(AU237&lt;0, RIGHT(TEXT(AU237,"0.#"),1)&lt;&gt;"."),TRUE,FALSE)</formula>
    </cfRule>
    <cfRule type="expression" dxfId="172" priority="188">
      <formula>IF(AND(AU237&lt;0, RIGHT(TEXT(AU237,"0.#"),1)="."),TRUE,FALSE)</formula>
    </cfRule>
  </conditionalFormatting>
  <conditionalFormatting sqref="AK269">
    <cfRule type="expression" dxfId="171" priority="183">
      <formula>IF(RIGHT(TEXT(AK269,"0.#"),1)=".",FALSE,TRUE)</formula>
    </cfRule>
    <cfRule type="expression" dxfId="170" priority="184">
      <formula>IF(RIGHT(TEXT(AK269,"0.#"),1)=".",TRUE,FALSE)</formula>
    </cfRule>
  </conditionalFormatting>
  <conditionalFormatting sqref="AU269:AX269">
    <cfRule type="expression" dxfId="169" priority="179">
      <formula>IF(AND(AU269&gt;=0, RIGHT(TEXT(AU269,"0.#"),1)&lt;&gt;"."),TRUE,FALSE)</formula>
    </cfRule>
    <cfRule type="expression" dxfId="168" priority="180">
      <formula>IF(AND(AU269&gt;=0, RIGHT(TEXT(AU269,"0.#"),1)="."),TRUE,FALSE)</formula>
    </cfRule>
    <cfRule type="expression" dxfId="167" priority="181">
      <formula>IF(AND(AU269&lt;0, RIGHT(TEXT(AU269,"0.#"),1)&lt;&gt;"."),TRUE,FALSE)</formula>
    </cfRule>
    <cfRule type="expression" dxfId="166" priority="182">
      <formula>IF(AND(AU269&lt;0, RIGHT(TEXT(AU269,"0.#"),1)="."),TRUE,FALSE)</formula>
    </cfRule>
  </conditionalFormatting>
  <conditionalFormatting sqref="AK270:AK298">
    <cfRule type="expression" dxfId="165" priority="177">
      <formula>IF(RIGHT(TEXT(AK270,"0.#"),1)=".",FALSE,TRUE)</formula>
    </cfRule>
    <cfRule type="expression" dxfId="164" priority="178">
      <formula>IF(RIGHT(TEXT(AK270,"0.#"),1)=".",TRUE,FALSE)</formula>
    </cfRule>
  </conditionalFormatting>
  <conditionalFormatting sqref="AU270:AX298">
    <cfRule type="expression" dxfId="163" priority="173">
      <formula>IF(AND(AU270&gt;=0, RIGHT(TEXT(AU270,"0.#"),1)&lt;&gt;"."),TRUE,FALSE)</formula>
    </cfRule>
    <cfRule type="expression" dxfId="162" priority="174">
      <formula>IF(AND(AU270&gt;=0, RIGHT(TEXT(AU270,"0.#"),1)="."),TRUE,FALSE)</formula>
    </cfRule>
    <cfRule type="expression" dxfId="161" priority="175">
      <formula>IF(AND(AU270&lt;0, RIGHT(TEXT(AU270,"0.#"),1)&lt;&gt;"."),TRUE,FALSE)</formula>
    </cfRule>
    <cfRule type="expression" dxfId="160" priority="176">
      <formula>IF(AND(AU270&lt;0, RIGHT(TEXT(AU270,"0.#"),1)="."),TRUE,FALSE)</formula>
    </cfRule>
  </conditionalFormatting>
  <conditionalFormatting sqref="AK302">
    <cfRule type="expression" dxfId="159" priority="171">
      <formula>IF(RIGHT(TEXT(AK302,"0.#"),1)=".",FALSE,TRUE)</formula>
    </cfRule>
    <cfRule type="expression" dxfId="158" priority="172">
      <formula>IF(RIGHT(TEXT(AK302,"0.#"),1)=".",TRUE,FALSE)</formula>
    </cfRule>
  </conditionalFormatting>
  <conditionalFormatting sqref="AU302:AX302">
    <cfRule type="expression" dxfId="157" priority="167">
      <formula>IF(AND(AU302&gt;=0, RIGHT(TEXT(AU302,"0.#"),1)&lt;&gt;"."),TRUE,FALSE)</formula>
    </cfRule>
    <cfRule type="expression" dxfId="156" priority="168">
      <formula>IF(AND(AU302&gt;=0, RIGHT(TEXT(AU302,"0.#"),1)="."),TRUE,FALSE)</formula>
    </cfRule>
    <cfRule type="expression" dxfId="155" priority="169">
      <formula>IF(AND(AU302&lt;0, RIGHT(TEXT(AU302,"0.#"),1)&lt;&gt;"."),TRUE,FALSE)</formula>
    </cfRule>
    <cfRule type="expression" dxfId="154" priority="170">
      <formula>IF(AND(AU302&lt;0, RIGHT(TEXT(AU302,"0.#"),1)="."),TRUE,FALSE)</formula>
    </cfRule>
  </conditionalFormatting>
  <conditionalFormatting sqref="AK303:AK331">
    <cfRule type="expression" dxfId="153" priority="165">
      <formula>IF(RIGHT(TEXT(AK303,"0.#"),1)=".",FALSE,TRUE)</formula>
    </cfRule>
    <cfRule type="expression" dxfId="152" priority="166">
      <formula>IF(RIGHT(TEXT(AK303,"0.#"),1)=".",TRUE,FALSE)</formula>
    </cfRule>
  </conditionalFormatting>
  <conditionalFormatting sqref="AU303:AX331">
    <cfRule type="expression" dxfId="151" priority="161">
      <formula>IF(AND(AU303&gt;=0, RIGHT(TEXT(AU303,"0.#"),1)&lt;&gt;"."),TRUE,FALSE)</formula>
    </cfRule>
    <cfRule type="expression" dxfId="150" priority="162">
      <formula>IF(AND(AU303&gt;=0, RIGHT(TEXT(AU303,"0.#"),1)="."),TRUE,FALSE)</formula>
    </cfRule>
    <cfRule type="expression" dxfId="149" priority="163">
      <formula>IF(AND(AU303&lt;0, RIGHT(TEXT(AU303,"0.#"),1)&lt;&gt;"."),TRUE,FALSE)</formula>
    </cfRule>
    <cfRule type="expression" dxfId="148" priority="164">
      <formula>IF(AND(AU303&lt;0, RIGHT(TEXT(AU303,"0.#"),1)="."),TRUE,FALSE)</formula>
    </cfRule>
  </conditionalFormatting>
  <conditionalFormatting sqref="AK335">
    <cfRule type="expression" dxfId="147" priority="159">
      <formula>IF(RIGHT(TEXT(AK335,"0.#"),1)=".",FALSE,TRUE)</formula>
    </cfRule>
    <cfRule type="expression" dxfId="146" priority="160">
      <formula>IF(RIGHT(TEXT(AK335,"0.#"),1)=".",TRUE,FALSE)</formula>
    </cfRule>
  </conditionalFormatting>
  <conditionalFormatting sqref="AU335:AX335">
    <cfRule type="expression" dxfId="145" priority="155">
      <formula>IF(AND(AU335&gt;=0, RIGHT(TEXT(AU335,"0.#"),1)&lt;&gt;"."),TRUE,FALSE)</formula>
    </cfRule>
    <cfRule type="expression" dxfId="144" priority="156">
      <formula>IF(AND(AU335&gt;=0, RIGHT(TEXT(AU335,"0.#"),1)="."),TRUE,FALSE)</formula>
    </cfRule>
    <cfRule type="expression" dxfId="143" priority="157">
      <formula>IF(AND(AU335&lt;0, RIGHT(TEXT(AU335,"0.#"),1)&lt;&gt;"."),TRUE,FALSE)</formula>
    </cfRule>
    <cfRule type="expression" dxfId="142" priority="158">
      <formula>IF(AND(AU335&lt;0, RIGHT(TEXT(AU335,"0.#"),1)="."),TRUE,FALSE)</formula>
    </cfRule>
  </conditionalFormatting>
  <conditionalFormatting sqref="AK336:AK364">
    <cfRule type="expression" dxfId="141" priority="153">
      <formula>IF(RIGHT(TEXT(AK336,"0.#"),1)=".",FALSE,TRUE)</formula>
    </cfRule>
    <cfRule type="expression" dxfId="140" priority="154">
      <formula>IF(RIGHT(TEXT(AK336,"0.#"),1)=".",TRUE,FALSE)</formula>
    </cfRule>
  </conditionalFormatting>
  <conditionalFormatting sqref="AU336:AX364">
    <cfRule type="expression" dxfId="139" priority="149">
      <formula>IF(AND(AU336&gt;=0, RIGHT(TEXT(AU336,"0.#"),1)&lt;&gt;"."),TRUE,FALSE)</formula>
    </cfRule>
    <cfRule type="expression" dxfId="138" priority="150">
      <formula>IF(AND(AU336&gt;=0, RIGHT(TEXT(AU336,"0.#"),1)="."),TRUE,FALSE)</formula>
    </cfRule>
    <cfRule type="expression" dxfId="137" priority="151">
      <formula>IF(AND(AU336&lt;0, RIGHT(TEXT(AU336,"0.#"),1)&lt;&gt;"."),TRUE,FALSE)</formula>
    </cfRule>
    <cfRule type="expression" dxfId="136" priority="152">
      <formula>IF(AND(AU336&lt;0, RIGHT(TEXT(AU336,"0.#"),1)="."),TRUE,FALSE)</formula>
    </cfRule>
  </conditionalFormatting>
  <conditionalFormatting sqref="AK368">
    <cfRule type="expression" dxfId="135" priority="147">
      <formula>IF(RIGHT(TEXT(AK368,"0.#"),1)=".",FALSE,TRUE)</formula>
    </cfRule>
    <cfRule type="expression" dxfId="134" priority="148">
      <formula>IF(RIGHT(TEXT(AK368,"0.#"),1)=".",TRUE,FALSE)</formula>
    </cfRule>
  </conditionalFormatting>
  <conditionalFormatting sqref="AU368:AX368">
    <cfRule type="expression" dxfId="133" priority="143">
      <formula>IF(AND(AU368&gt;=0, RIGHT(TEXT(AU368,"0.#"),1)&lt;&gt;"."),TRUE,FALSE)</formula>
    </cfRule>
    <cfRule type="expression" dxfId="132" priority="144">
      <formula>IF(AND(AU368&gt;=0, RIGHT(TEXT(AU368,"0.#"),1)="."),TRUE,FALSE)</formula>
    </cfRule>
    <cfRule type="expression" dxfId="131" priority="145">
      <formula>IF(AND(AU368&lt;0, RIGHT(TEXT(AU368,"0.#"),1)&lt;&gt;"."),TRUE,FALSE)</formula>
    </cfRule>
    <cfRule type="expression" dxfId="130" priority="146">
      <formula>IF(AND(AU368&lt;0, RIGHT(TEXT(AU368,"0.#"),1)="."),TRUE,FALSE)</formula>
    </cfRule>
  </conditionalFormatting>
  <conditionalFormatting sqref="AK369:AK397">
    <cfRule type="expression" dxfId="129" priority="141">
      <formula>IF(RIGHT(TEXT(AK369,"0.#"),1)=".",FALSE,TRUE)</formula>
    </cfRule>
    <cfRule type="expression" dxfId="128" priority="142">
      <formula>IF(RIGHT(TEXT(AK369,"0.#"),1)=".",TRUE,FALSE)</formula>
    </cfRule>
  </conditionalFormatting>
  <conditionalFormatting sqref="AU369:AX397">
    <cfRule type="expression" dxfId="127" priority="137">
      <formula>IF(AND(AU369&gt;=0, RIGHT(TEXT(AU369,"0.#"),1)&lt;&gt;"."),TRUE,FALSE)</formula>
    </cfRule>
    <cfRule type="expression" dxfId="126" priority="138">
      <formula>IF(AND(AU369&gt;=0, RIGHT(TEXT(AU369,"0.#"),1)="."),TRUE,FALSE)</formula>
    </cfRule>
    <cfRule type="expression" dxfId="125" priority="139">
      <formula>IF(AND(AU369&lt;0, RIGHT(TEXT(AU369,"0.#"),1)&lt;&gt;"."),TRUE,FALSE)</formula>
    </cfRule>
    <cfRule type="expression" dxfId="124" priority="140">
      <formula>IF(AND(AU369&lt;0, RIGHT(TEXT(AU369,"0.#"),1)="."),TRUE,FALSE)</formula>
    </cfRule>
  </conditionalFormatting>
  <conditionalFormatting sqref="AK401">
    <cfRule type="expression" dxfId="123" priority="135">
      <formula>IF(RIGHT(TEXT(AK401,"0.#"),1)=".",FALSE,TRUE)</formula>
    </cfRule>
    <cfRule type="expression" dxfId="122" priority="136">
      <formula>IF(RIGHT(TEXT(AK401,"0.#"),1)=".",TRUE,FALSE)</formula>
    </cfRule>
  </conditionalFormatting>
  <conditionalFormatting sqref="AU401:AX401">
    <cfRule type="expression" dxfId="121" priority="131">
      <formula>IF(AND(AU401&gt;=0, RIGHT(TEXT(AU401,"0.#"),1)&lt;&gt;"."),TRUE,FALSE)</formula>
    </cfRule>
    <cfRule type="expression" dxfId="120" priority="132">
      <formula>IF(AND(AU401&gt;=0, RIGHT(TEXT(AU401,"0.#"),1)="."),TRUE,FALSE)</formula>
    </cfRule>
    <cfRule type="expression" dxfId="119" priority="133">
      <formula>IF(AND(AU401&lt;0, RIGHT(TEXT(AU401,"0.#"),1)&lt;&gt;"."),TRUE,FALSE)</formula>
    </cfRule>
    <cfRule type="expression" dxfId="118" priority="134">
      <formula>IF(AND(AU401&lt;0, RIGHT(TEXT(AU401,"0.#"),1)="."),TRUE,FALSE)</formula>
    </cfRule>
  </conditionalFormatting>
  <conditionalFormatting sqref="AK402:AK430">
    <cfRule type="expression" dxfId="117" priority="129">
      <formula>IF(RIGHT(TEXT(AK402,"0.#"),1)=".",FALSE,TRUE)</formula>
    </cfRule>
    <cfRule type="expression" dxfId="116" priority="130">
      <formula>IF(RIGHT(TEXT(AK402,"0.#"),1)=".",TRUE,FALSE)</formula>
    </cfRule>
  </conditionalFormatting>
  <conditionalFormatting sqref="AU402:AX430">
    <cfRule type="expression" dxfId="115" priority="125">
      <formula>IF(AND(AU402&gt;=0, RIGHT(TEXT(AU402,"0.#"),1)&lt;&gt;"."),TRUE,FALSE)</formula>
    </cfRule>
    <cfRule type="expression" dxfId="114" priority="126">
      <formula>IF(AND(AU402&gt;=0, RIGHT(TEXT(AU402,"0.#"),1)="."),TRUE,FALSE)</formula>
    </cfRule>
    <cfRule type="expression" dxfId="113" priority="127">
      <formula>IF(AND(AU402&lt;0, RIGHT(TEXT(AU402,"0.#"),1)&lt;&gt;"."),TRUE,FALSE)</formula>
    </cfRule>
    <cfRule type="expression" dxfId="112" priority="128">
      <formula>IF(AND(AU402&lt;0, RIGHT(TEXT(AU402,"0.#"),1)="."),TRUE,FALSE)</formula>
    </cfRule>
  </conditionalFormatting>
  <conditionalFormatting sqref="AK434">
    <cfRule type="expression" dxfId="111" priority="123">
      <formula>IF(RIGHT(TEXT(AK434,"0.#"),1)=".",FALSE,TRUE)</formula>
    </cfRule>
    <cfRule type="expression" dxfId="110" priority="124">
      <formula>IF(RIGHT(TEXT(AK434,"0.#"),1)=".",TRUE,FALSE)</formula>
    </cfRule>
  </conditionalFormatting>
  <conditionalFormatting sqref="AU434:AX434">
    <cfRule type="expression" dxfId="109" priority="119">
      <formula>IF(AND(AU434&gt;=0, RIGHT(TEXT(AU434,"0.#"),1)&lt;&gt;"."),TRUE,FALSE)</formula>
    </cfRule>
    <cfRule type="expression" dxfId="108" priority="120">
      <formula>IF(AND(AU434&gt;=0, RIGHT(TEXT(AU434,"0.#"),1)="."),TRUE,FALSE)</formula>
    </cfRule>
    <cfRule type="expression" dxfId="107" priority="121">
      <formula>IF(AND(AU434&lt;0, RIGHT(TEXT(AU434,"0.#"),1)&lt;&gt;"."),TRUE,FALSE)</formula>
    </cfRule>
    <cfRule type="expression" dxfId="106" priority="122">
      <formula>IF(AND(AU434&lt;0, RIGHT(TEXT(AU434,"0.#"),1)="."),TRUE,FALSE)</formula>
    </cfRule>
  </conditionalFormatting>
  <conditionalFormatting sqref="AK435:AK463">
    <cfRule type="expression" dxfId="105" priority="117">
      <formula>IF(RIGHT(TEXT(AK435,"0.#"),1)=".",FALSE,TRUE)</formula>
    </cfRule>
    <cfRule type="expression" dxfId="104" priority="118">
      <formula>IF(RIGHT(TEXT(AK435,"0.#"),1)=".",TRUE,FALSE)</formula>
    </cfRule>
  </conditionalFormatting>
  <conditionalFormatting sqref="AU435:AX463">
    <cfRule type="expression" dxfId="103" priority="113">
      <formula>IF(AND(AU435&gt;=0, RIGHT(TEXT(AU435,"0.#"),1)&lt;&gt;"."),TRUE,FALSE)</formula>
    </cfRule>
    <cfRule type="expression" dxfId="102" priority="114">
      <formula>IF(AND(AU435&gt;=0, RIGHT(TEXT(AU435,"0.#"),1)="."),TRUE,FALSE)</formula>
    </cfRule>
    <cfRule type="expression" dxfId="101" priority="115">
      <formula>IF(AND(AU435&lt;0, RIGHT(TEXT(AU435,"0.#"),1)&lt;&gt;"."),TRUE,FALSE)</formula>
    </cfRule>
    <cfRule type="expression" dxfId="100" priority="116">
      <formula>IF(AND(AU435&lt;0, RIGHT(TEXT(AU435,"0.#"),1)="."),TRUE,FALSE)</formula>
    </cfRule>
  </conditionalFormatting>
  <conditionalFormatting sqref="AK467">
    <cfRule type="expression" dxfId="99" priority="111">
      <formula>IF(RIGHT(TEXT(AK467,"0.#"),1)=".",FALSE,TRUE)</formula>
    </cfRule>
    <cfRule type="expression" dxfId="98" priority="112">
      <formula>IF(RIGHT(TEXT(AK467,"0.#"),1)=".",TRUE,FALSE)</formula>
    </cfRule>
  </conditionalFormatting>
  <conditionalFormatting sqref="AU467:AX467">
    <cfRule type="expression" dxfId="97" priority="107">
      <formula>IF(AND(AU467&gt;=0, RIGHT(TEXT(AU467,"0.#"),1)&lt;&gt;"."),TRUE,FALSE)</formula>
    </cfRule>
    <cfRule type="expression" dxfId="96" priority="108">
      <formula>IF(AND(AU467&gt;=0, RIGHT(TEXT(AU467,"0.#"),1)="."),TRUE,FALSE)</formula>
    </cfRule>
    <cfRule type="expression" dxfId="95" priority="109">
      <formula>IF(AND(AU467&lt;0, RIGHT(TEXT(AU467,"0.#"),1)&lt;&gt;"."),TRUE,FALSE)</formula>
    </cfRule>
    <cfRule type="expression" dxfId="94" priority="110">
      <formula>IF(AND(AU467&lt;0, RIGHT(TEXT(AU467,"0.#"),1)="."),TRUE,FALSE)</formula>
    </cfRule>
  </conditionalFormatting>
  <conditionalFormatting sqref="AK468:AK496">
    <cfRule type="expression" dxfId="93" priority="105">
      <formula>IF(RIGHT(TEXT(AK468,"0.#"),1)=".",FALSE,TRUE)</formula>
    </cfRule>
    <cfRule type="expression" dxfId="92" priority="106">
      <formula>IF(RIGHT(TEXT(AK468,"0.#"),1)=".",TRUE,FALSE)</formula>
    </cfRule>
  </conditionalFormatting>
  <conditionalFormatting sqref="AU468:AX496">
    <cfRule type="expression" dxfId="91" priority="101">
      <formula>IF(AND(AU468&gt;=0, RIGHT(TEXT(AU468,"0.#"),1)&lt;&gt;"."),TRUE,FALSE)</formula>
    </cfRule>
    <cfRule type="expression" dxfId="90" priority="102">
      <formula>IF(AND(AU468&gt;=0, RIGHT(TEXT(AU468,"0.#"),1)="."),TRUE,FALSE)</formula>
    </cfRule>
    <cfRule type="expression" dxfId="89" priority="103">
      <formula>IF(AND(AU468&lt;0, RIGHT(TEXT(AU468,"0.#"),1)&lt;&gt;"."),TRUE,FALSE)</formula>
    </cfRule>
    <cfRule type="expression" dxfId="88" priority="104">
      <formula>IF(AND(AU468&lt;0, RIGHT(TEXT(AU468,"0.#"),1)="."),TRUE,FALSE)</formula>
    </cfRule>
  </conditionalFormatting>
  <conditionalFormatting sqref="AE24:AX24 AJ23:AS23">
    <cfRule type="expression" dxfId="87" priority="99">
      <formula>IF(RIGHT(TEXT(AE23,"0.#"),1)=".",FALSE,TRUE)</formula>
    </cfRule>
    <cfRule type="expression" dxfId="86" priority="100">
      <formula>IF(RIGHT(TEXT(AE23,"0.#"),1)=".",TRUE,FALSE)</formula>
    </cfRule>
  </conditionalFormatting>
  <conditionalFormatting sqref="AE25:AI25">
    <cfRule type="expression" dxfId="85" priority="91">
      <formula>IF(AND(AE25&gt;=0, RIGHT(TEXT(AE25,"0.#"),1)&lt;&gt;"."),TRUE,FALSE)</formula>
    </cfRule>
    <cfRule type="expression" dxfId="84" priority="92">
      <formula>IF(AND(AE25&gt;=0, RIGHT(TEXT(AE25,"0.#"),1)="."),TRUE,FALSE)</formula>
    </cfRule>
    <cfRule type="expression" dxfId="83" priority="93">
      <formula>IF(AND(AE25&lt;0, RIGHT(TEXT(AE25,"0.#"),1)&lt;&gt;"."),TRUE,FALSE)</formula>
    </cfRule>
    <cfRule type="expression" dxfId="82" priority="94">
      <formula>IF(AND(AE25&lt;0, RIGHT(TEXT(AE25,"0.#"),1)="."),TRUE,FALSE)</formula>
    </cfRule>
  </conditionalFormatting>
  <conditionalFormatting sqref="AJ25:AS25">
    <cfRule type="expression" dxfId="81" priority="87">
      <formula>IF(AND(AJ25&gt;=0, RIGHT(TEXT(AJ25,"0.#"),1)&lt;&gt;"."),TRUE,FALSE)</formula>
    </cfRule>
    <cfRule type="expression" dxfId="80" priority="88">
      <formula>IF(AND(AJ25&gt;=0, RIGHT(TEXT(AJ25,"0.#"),1)="."),TRUE,FALSE)</formula>
    </cfRule>
    <cfRule type="expression" dxfId="79" priority="89">
      <formula>IF(AND(AJ25&lt;0, RIGHT(TEXT(AJ25,"0.#"),1)&lt;&gt;"."),TRUE,FALSE)</formula>
    </cfRule>
    <cfRule type="expression" dxfId="78" priority="90">
      <formula>IF(AND(AJ25&lt;0, RIGHT(TEXT(AJ25,"0.#"),1)="."),TRUE,FALSE)</formula>
    </cfRule>
  </conditionalFormatting>
  <conditionalFormatting sqref="AU236:AX236">
    <cfRule type="expression" dxfId="77" priority="75">
      <formula>IF(AND(AU236&gt;=0, RIGHT(TEXT(AU236,"0.#"),1)&lt;&gt;"."),TRUE,FALSE)</formula>
    </cfRule>
    <cfRule type="expression" dxfId="76" priority="76">
      <formula>IF(AND(AU236&gt;=0, RIGHT(TEXT(AU236,"0.#"),1)="."),TRUE,FALSE)</formula>
    </cfRule>
    <cfRule type="expression" dxfId="75" priority="77">
      <formula>IF(AND(AU236&lt;0, RIGHT(TEXT(AU236,"0.#"),1)&lt;&gt;"."),TRUE,FALSE)</formula>
    </cfRule>
    <cfRule type="expression" dxfId="74" priority="78">
      <formula>IF(AND(AU236&lt;0, RIGHT(TEXT(AU236,"0.#"),1)="."),TRUE,FALSE)</formula>
    </cfRule>
  </conditionalFormatting>
  <conditionalFormatting sqref="AE43:AI43 AE38:AI38 AE33:AI33 AE28:AI28">
    <cfRule type="expression" dxfId="73" priority="73">
      <formula>IF(RIGHT(TEXT(AE28,"0.#"),1)=".",FALSE,TRUE)</formula>
    </cfRule>
    <cfRule type="expression" dxfId="72" priority="74">
      <formula>IF(RIGHT(TEXT(AE28,"0.#"),1)=".",TRUE,FALSE)</formula>
    </cfRule>
  </conditionalFormatting>
  <conditionalFormatting sqref="AE44:AX44 AJ43:AS43 AE39:AX39 AJ38:AS38 AJ33:AS33 AJ28:AS28">
    <cfRule type="expression" dxfId="71" priority="71">
      <formula>IF(RIGHT(TEXT(AE28,"0.#"),1)=".",FALSE,TRUE)</formula>
    </cfRule>
    <cfRule type="expression" dxfId="70" priority="72">
      <formula>IF(RIGHT(TEXT(AE28,"0.#"),1)=".",TRUE,FALSE)</formula>
    </cfRule>
  </conditionalFormatting>
  <conditionalFormatting sqref="AE45:AI45 AE40:AI40">
    <cfRule type="expression" dxfId="69" priority="67">
      <formula>IF(AND(AE40&gt;=0, RIGHT(TEXT(AE40,"0.#"),1)&lt;&gt;"."),TRUE,FALSE)</formula>
    </cfRule>
    <cfRule type="expression" dxfId="68" priority="68">
      <formula>IF(AND(AE40&gt;=0, RIGHT(TEXT(AE40,"0.#"),1)="."),TRUE,FALSE)</formula>
    </cfRule>
    <cfRule type="expression" dxfId="67" priority="69">
      <formula>IF(AND(AE40&lt;0, RIGHT(TEXT(AE40,"0.#"),1)&lt;&gt;"."),TRUE,FALSE)</formula>
    </cfRule>
    <cfRule type="expression" dxfId="66" priority="70">
      <formula>IF(AND(AE40&lt;0, RIGHT(TEXT(AE40,"0.#"),1)="."),TRUE,FALSE)</formula>
    </cfRule>
  </conditionalFormatting>
  <conditionalFormatting sqref="AJ45:AS45 AJ40:AS40">
    <cfRule type="expression" dxfId="65" priority="63">
      <formula>IF(AND(AJ40&gt;=0, RIGHT(TEXT(AJ40,"0.#"),1)&lt;&gt;"."),TRUE,FALSE)</formula>
    </cfRule>
    <cfRule type="expression" dxfId="64" priority="64">
      <formula>IF(AND(AJ40&gt;=0, RIGHT(TEXT(AJ40,"0.#"),1)="."),TRUE,FALSE)</formula>
    </cfRule>
    <cfRule type="expression" dxfId="63" priority="65">
      <formula>IF(AND(AJ40&lt;0, RIGHT(TEXT(AJ40,"0.#"),1)&lt;&gt;"."),TRUE,FALSE)</formula>
    </cfRule>
    <cfRule type="expression" dxfId="62" priority="66">
      <formula>IF(AND(AJ40&lt;0, RIGHT(TEXT(AJ40,"0.#"),1)="."),TRUE,FALSE)</formula>
    </cfRule>
  </conditionalFormatting>
  <conditionalFormatting sqref="AE64:AI64 AE59:AI59">
    <cfRule type="expression" dxfId="61" priority="61">
      <formula>IF(RIGHT(TEXT(AE59,"0.#"),1)=".",FALSE,TRUE)</formula>
    </cfRule>
    <cfRule type="expression" dxfId="60" priority="62">
      <formula>IF(RIGHT(TEXT(AE59,"0.#"),1)=".",TRUE,FALSE)</formula>
    </cfRule>
  </conditionalFormatting>
  <conditionalFormatting sqref="AE65:AX65 AJ64:AS64 AE60:AX60 AJ59:AS59">
    <cfRule type="expression" dxfId="59" priority="59">
      <formula>IF(RIGHT(TEXT(AE59,"0.#"),1)=".",FALSE,TRUE)</formula>
    </cfRule>
    <cfRule type="expression" dxfId="58" priority="60">
      <formula>IF(RIGHT(TEXT(AE59,"0.#"),1)=".",TRUE,FALSE)</formula>
    </cfRule>
  </conditionalFormatting>
  <conditionalFormatting sqref="AE66:AI66 AE61:AI61">
    <cfRule type="expression" dxfId="57" priority="55">
      <formula>IF(AND(AE61&gt;=0, RIGHT(TEXT(AE61,"0.#"),1)&lt;&gt;"."),TRUE,FALSE)</formula>
    </cfRule>
    <cfRule type="expression" dxfId="56" priority="56">
      <formula>IF(AND(AE61&gt;=0, RIGHT(TEXT(AE61,"0.#"),1)="."),TRUE,FALSE)</formula>
    </cfRule>
    <cfRule type="expression" dxfId="55" priority="57">
      <formula>IF(AND(AE61&lt;0, RIGHT(TEXT(AE61,"0.#"),1)&lt;&gt;"."),TRUE,FALSE)</formula>
    </cfRule>
    <cfRule type="expression" dxfId="54" priority="58">
      <formula>IF(AND(AE61&lt;0, RIGHT(TEXT(AE61,"0.#"),1)="."),TRUE,FALSE)</formula>
    </cfRule>
  </conditionalFormatting>
  <conditionalFormatting sqref="AJ66:AS66 AJ61:AS61">
    <cfRule type="expression" dxfId="53" priority="51">
      <formula>IF(AND(AJ61&gt;=0, RIGHT(TEXT(AJ61,"0.#"),1)&lt;&gt;"."),TRUE,FALSE)</formula>
    </cfRule>
    <cfRule type="expression" dxfId="52" priority="52">
      <formula>IF(AND(AJ61&gt;=0, RIGHT(TEXT(AJ61,"0.#"),1)="."),TRUE,FALSE)</formula>
    </cfRule>
    <cfRule type="expression" dxfId="51" priority="53">
      <formula>IF(AND(AJ61&lt;0, RIGHT(TEXT(AJ61,"0.#"),1)&lt;&gt;"."),TRUE,FALSE)</formula>
    </cfRule>
    <cfRule type="expression" dxfId="50" priority="54">
      <formula>IF(AND(AJ61&lt;0, RIGHT(TEXT(AJ61,"0.#"),1)="."),TRUE,FALSE)</formula>
    </cfRule>
  </conditionalFormatting>
  <conditionalFormatting sqref="AE81:AX81 AE78:AX78 AE75:AX75 AE72:AX72">
    <cfRule type="expression" dxfId="49" priority="49">
      <formula>IF(RIGHT(TEXT(AE72,"0.#"),1)=".",FALSE,TRUE)</formula>
    </cfRule>
    <cfRule type="expression" dxfId="48" priority="50">
      <formula>IF(RIGHT(TEXT(AE72,"0.#"),1)=".",TRUE,FALSE)</formula>
    </cfRule>
  </conditionalFormatting>
  <conditionalFormatting sqref="AE80:AS80 AE77:AS77 AE74:AS74 AE71:AS71">
    <cfRule type="expression" dxfId="47" priority="47">
      <formula>IF(RIGHT(TEXT(AE71,"0.#"),1)=".",FALSE,TRUE)</formula>
    </cfRule>
    <cfRule type="expression" dxfId="46" priority="48">
      <formula>IF(RIGHT(TEXT(AE71,"0.#"),1)=".",TRUE,FALSE)</formula>
    </cfRule>
  </conditionalFormatting>
  <conditionalFormatting sqref="AT29:AX29">
    <cfRule type="expression" dxfId="45" priority="45">
      <formula>IF(RIGHT(TEXT(AT29,"0.#"),1)=".",FALSE,TRUE)</formula>
    </cfRule>
    <cfRule type="expression" dxfId="44" priority="46">
      <formula>IF(RIGHT(TEXT(AT29,"0.#"),1)=".",TRUE,FALSE)</formula>
    </cfRule>
  </conditionalFormatting>
  <conditionalFormatting sqref="AE34:AX34">
    <cfRule type="expression" dxfId="43" priority="43">
      <formula>IF(RIGHT(TEXT(AE34,"0.#"),1)=".",FALSE,TRUE)</formula>
    </cfRule>
    <cfRule type="expression" dxfId="42" priority="44">
      <formula>IF(RIGHT(TEXT(AE34,"0.#"),1)=".",TRUE,FALSE)</formula>
    </cfRule>
  </conditionalFormatting>
  <conditionalFormatting sqref="AE30:AI30">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30:AS30">
    <cfRule type="expression" dxfId="37" priority="35">
      <formula>IF(AND(AJ30&gt;=0, RIGHT(TEXT(AJ30,"0.#"),1)&lt;&gt;"."),TRUE,FALSE)</formula>
    </cfRule>
    <cfRule type="expression" dxfId="36" priority="36">
      <formula>IF(AND(AJ30&gt;=0, RIGHT(TEXT(AJ30,"0.#"),1)="."),TRUE,FALSE)</formula>
    </cfRule>
    <cfRule type="expression" dxfId="35" priority="37">
      <formula>IF(AND(AJ30&lt;0, RIGHT(TEXT(AJ30,"0.#"),1)&lt;&gt;"."),TRUE,FALSE)</formula>
    </cfRule>
    <cfRule type="expression" dxfId="34" priority="38">
      <formula>IF(AND(AJ30&lt;0, RIGHT(TEXT(AJ30,"0.#"),1)="."),TRUE,FALSE)</formula>
    </cfRule>
  </conditionalFormatting>
  <conditionalFormatting sqref="AE35:AI35">
    <cfRule type="expression" dxfId="33" priority="31">
      <formula>IF(AND(AE35&gt;=0, RIGHT(TEXT(AE35,"0.#"),1)&lt;&gt;"."),TRUE,FALSE)</formula>
    </cfRule>
    <cfRule type="expression" dxfId="32" priority="32">
      <formula>IF(AND(AE35&gt;=0, RIGHT(TEXT(AE35,"0.#"),1)="."),TRUE,FALSE)</formula>
    </cfRule>
    <cfRule type="expression" dxfId="31" priority="33">
      <formula>IF(AND(AE35&lt;0, RIGHT(TEXT(AE35,"0.#"),1)&lt;&gt;"."),TRUE,FALSE)</formula>
    </cfRule>
    <cfRule type="expression" dxfId="30" priority="34">
      <formula>IF(AND(AE35&lt;0, RIGHT(TEXT(AE35,"0.#"),1)="."),TRUE,FALSE)</formula>
    </cfRule>
  </conditionalFormatting>
  <conditionalFormatting sqref="AJ35:AS35">
    <cfRule type="expression" dxfId="29" priority="27">
      <formula>IF(AND(AJ35&gt;=0, RIGHT(TEXT(AJ35,"0.#"),1)&lt;&gt;"."),TRUE,FALSE)</formula>
    </cfRule>
    <cfRule type="expression" dxfId="28" priority="28">
      <formula>IF(AND(AJ35&gt;=0, RIGHT(TEXT(AJ35,"0.#"),1)="."),TRUE,FALSE)</formula>
    </cfRule>
    <cfRule type="expression" dxfId="27" priority="29">
      <formula>IF(AND(AJ35&lt;0, RIGHT(TEXT(AJ35,"0.#"),1)&lt;&gt;"."),TRUE,FALSE)</formula>
    </cfRule>
    <cfRule type="expression" dxfId="26" priority="30">
      <formula>IF(AND(AJ35&lt;0, RIGHT(TEXT(AJ35,"0.#"),1)="."),TRUE,FALSE)</formula>
    </cfRule>
  </conditionalFormatting>
  <conditionalFormatting sqref="AT83:AX83">
    <cfRule type="expression" dxfId="25" priority="25">
      <formula>IF(RIGHT(TEXT(AT83,"0.#"),1)=".",FALSE,TRUE)</formula>
    </cfRule>
    <cfRule type="expression" dxfId="24" priority="26">
      <formula>IF(RIGHT(TEXT(AT83,"0.#"),1)=".",TRUE,FALSE)</formula>
    </cfRule>
  </conditionalFormatting>
  <conditionalFormatting sqref="Y182">
    <cfRule type="expression" dxfId="23" priority="23">
      <formula>IF(RIGHT(TEXT(Y182,"0.#"),1)=".",FALSE,TRUE)</formula>
    </cfRule>
    <cfRule type="expression" dxfId="22" priority="24">
      <formula>IF(RIGHT(TEXT(Y182,"0.#"),1)=".",TRUE,FALSE)</formula>
    </cfRule>
  </conditionalFormatting>
  <conditionalFormatting sqref="Y181">
    <cfRule type="expression" dxfId="21" priority="21">
      <formula>IF(RIGHT(TEXT(Y181,"0.#"),1)=".",FALSE,TRUE)</formula>
    </cfRule>
    <cfRule type="expression" dxfId="20" priority="22">
      <formula>IF(RIGHT(TEXT(Y181,"0.#"),1)=".",TRUE,FALSE)</formula>
    </cfRule>
  </conditionalFormatting>
  <conditionalFormatting sqref="AE29:AI29">
    <cfRule type="expression" dxfId="19" priority="19">
      <formula>IF(RIGHT(TEXT(AE29,"0.#"),1)=".",FALSE,TRUE)</formula>
    </cfRule>
    <cfRule type="expression" dxfId="18" priority="20">
      <formula>IF(RIGHT(TEXT(AE29,"0.#"),1)=".",TRUE,FALSE)</formula>
    </cfRule>
  </conditionalFormatting>
  <conditionalFormatting sqref="AJ29:AS29">
    <cfRule type="expression" dxfId="17" priority="17">
      <formula>IF(RIGHT(TEXT(AJ29,"0.#"),1)=".",FALSE,TRUE)</formula>
    </cfRule>
    <cfRule type="expression" dxfId="16" priority="18">
      <formula>IF(RIGHT(TEXT(AJ29,"0.#"),1)=".",TRUE,FALSE)</formula>
    </cfRule>
  </conditionalFormatting>
  <conditionalFormatting sqref="AD14:AJ14">
    <cfRule type="expression" dxfId="15" priority="15">
      <formula>IF(RIGHT(TEXT(AD14,"0.#"),1)=".",FALSE,TRUE)</formula>
    </cfRule>
    <cfRule type="expression" dxfId="14" priority="16">
      <formula>IF(RIGHT(TEXT(AD14,"0.#"),1)=".",TRUE,FALSE)</formula>
    </cfRule>
  </conditionalFormatting>
  <conditionalFormatting sqref="AD13:AJ13 AD15:AJ17">
    <cfRule type="expression" dxfId="13" priority="13">
      <formula>IF(RIGHT(TEXT(AD13,"0.#"),1)=".",FALSE,TRUE)</formula>
    </cfRule>
    <cfRule type="expression" dxfId="12" priority="14">
      <formula>IF(RIGHT(TEXT(AD13,"0.#"),1)=".",TRUE,FALSE)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3:AC13 W15:AC17">
    <cfRule type="expression" dxfId="9" priority="9">
      <formula>IF(RIGHT(TEXT(W13,"0.#"),1)=".",FALSE,TRUE)</formula>
    </cfRule>
    <cfRule type="expression" dxfId="8" priority="10">
      <formula>IF(RIGHT(TEXT(W13,"0.#"),1)=".",TRUE,FALSE)</formula>
    </cfRule>
  </conditionalFormatting>
  <conditionalFormatting sqref="P14:V14">
    <cfRule type="expression" dxfId="7" priority="7">
      <formula>IF(RIGHT(TEXT(P14,"0.#"),1)=".",FALSE,TRUE)</formula>
    </cfRule>
    <cfRule type="expression" dxfId="6" priority="8">
      <formula>IF(RIGHT(TEXT(P14,"0.#"),1)=".",TRUE,FALSE)</formula>
    </cfRule>
  </conditionalFormatting>
  <conditionalFormatting sqref="P13:V13 P15:V16">
    <cfRule type="expression" dxfId="5" priority="5">
      <formula>IF(RIGHT(TEXT(P13,"0.#"),1)=".",FALSE,TRUE)</formula>
    </cfRule>
    <cfRule type="expression" dxfId="4" priority="6">
      <formula>IF(RIGHT(TEXT(P13,"0.#"),1)=".",TRUE,FALSE)</formula>
    </cfRule>
  </conditionalFormatting>
  <conditionalFormatting sqref="P17:V17">
    <cfRule type="expression" dxfId="3" priority="3">
      <formula>IF(RIGHT(TEXT(P17,"0.#"),1)=".",FALSE,TRUE)</formula>
    </cfRule>
    <cfRule type="expression" dxfId="2" priority="4">
      <formula>IF(RIGHT(TEXT(P17,"0.#"),1)=".",TRUE,FALSE)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9" sqref="E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t="s">
        <v>381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t="s">
        <v>381</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エネルギー対策特別会計電源開発促進勘定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平成27年度行政事業レビュー_電源地域産業育成支援補助金</dc:title>
  <dc:creator>文部科学省</dc:creator>
  <cp:lastModifiedBy>文部科学省</cp:lastModifiedBy>
  <cp:lastPrinted>2015-09-01T03:54:33Z</cp:lastPrinted>
  <dcterms:created xsi:type="dcterms:W3CDTF">2012-03-13T00:50:25Z</dcterms:created>
  <dcterms:modified xsi:type="dcterms:W3CDTF">2015-09-02T11:53:17Z</dcterms:modified>
</cp:coreProperties>
</file>