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10185" windowHeight="804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AO25" i="3"/>
  <c r="AJ25" i="3"/>
  <c r="AE25" i="3"/>
  <c r="AR18" i="3"/>
  <c r="AK18" i="3"/>
  <c r="AD18" i="3"/>
  <c r="AD20" i="3" s="1"/>
  <c r="W18" i="3"/>
  <c r="W20" i="3" s="1"/>
  <c r="P18" i="3"/>
  <c r="P20" i="3" s="1"/>
  <c r="AV2" i="3"/>
  <c r="AS2" i="3"/>
  <c r="D3" i="4" l="1"/>
  <c r="N3" i="4"/>
  <c r="D4" i="4"/>
  <c r="N4" i="4"/>
  <c r="D5" i="4"/>
  <c r="N5" i="4"/>
  <c r="D6" i="4"/>
  <c r="N6" i="4"/>
  <c r="D7" i="4"/>
  <c r="N7" i="4"/>
  <c r="D8" i="4"/>
  <c r="N8" i="4"/>
  <c r="D9" i="4"/>
  <c r="N9" i="4"/>
  <c r="N10" i="4" s="1"/>
  <c r="N11" i="4" s="1"/>
  <c r="K13" i="4" s="1"/>
  <c r="AE8" i="3" s="1"/>
  <c r="I3" i="4"/>
  <c r="S3" i="4"/>
  <c r="I4" i="4"/>
  <c r="S4" i="4"/>
  <c r="I5" i="4"/>
  <c r="S5" i="4"/>
  <c r="I6" i="4"/>
  <c r="S6" i="4"/>
  <c r="I7" i="4"/>
  <c r="S7" i="4"/>
  <c r="I8" i="4"/>
  <c r="S8" i="4"/>
  <c r="P10" i="4" s="1"/>
  <c r="G11" i="3"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0" i="4"/>
  <c r="D11" i="4" s="1"/>
  <c r="D12" i="4" s="1"/>
  <c r="D13" i="4" s="1"/>
  <c r="D14" i="4"/>
  <c r="D15" i="4" s="1"/>
  <c r="D16" i="4" s="1"/>
  <c r="D17" i="4" s="1"/>
  <c r="D18" i="4" s="1"/>
  <c r="D19" i="4" s="1"/>
  <c r="D20" i="4" s="1"/>
  <c r="D21" i="4" s="1"/>
  <c r="D22" i="4" s="1"/>
  <c r="D23" i="4" s="1"/>
  <c r="D24" i="4" s="1"/>
  <c r="A26" i="4" s="1"/>
  <c r="G8" i="3" s="1"/>
</calcChain>
</file>

<file path=xl/sharedStrings.xml><?xml version="1.0" encoding="utf-8"?>
<sst xmlns="http://schemas.openxmlformats.org/spreadsheetml/2006/main" count="1294" uniqueCount="520">
  <si>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</si>
  <si>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</si>
  <si>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</si>
  <si>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</si>
  <si>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</si>
  <si>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</si>
  <si>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</si>
  <si>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</si>
  <si>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</si>
  <si>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</si>
  <si>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</si>
  <si>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</si>
  <si>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</si>
  <si>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</si>
  <si>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</si>
  <si>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</si>
  <si>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</si>
  <si>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</si>
  <si>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</si>
  <si>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</si>
  <si>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</si>
  <si>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</si>
  <si>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</si>
  <si>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</si>
  <si>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</si>
  <si>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</si>
  <si>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</si>
  <si>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</si>
  <si>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</si>
  <si>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</si>
  <si>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</si>
  <si>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</si>
  <si>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</si>
  <si>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</si>
  <si>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</si>
  <si>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</si>
  <si>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</si>
  <si>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</si>
  <si>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</si>
  <si>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</si>
  <si>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</si>
  <si>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</si>
  <si>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</si>
  <si>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</si>
  <si>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</si>
  <si>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</si>
  <si>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</si>
  <si>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</si>
  <si>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</si>
  <si>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</si>
  <si>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</si>
  <si>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</si>
  <si>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</si>
  <si>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</si>
  <si>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</si>
  <si>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</si>
  <si>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</si>
  <si>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</si>
  <si>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</si>
  <si>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</si>
  <si>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</si>
  <si>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</si>
  <si>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</si>
  <si>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</si>
  <si>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</si>
  <si>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</si>
  <si>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</si>
  <si>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</si>
  <si>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</si>
  <si>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</si>
  <si>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</si>
  <si>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</si>
  <si>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</si>
  <si>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</si>
  <si>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</si>
  <si>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</si>
  <si>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</si>
  <si>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</si>
  <si>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</si>
  <si>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</si>
  <si>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</si>
  <si>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</si>
  <si>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</si>
  <si>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</si>
  <si>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</si>
  <si>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</si>
  <si>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</si>
  <si>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</si>
  <si>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</si>
  <si>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</si>
  <si>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</si>
  <si>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</si>
  <si>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</si>
  <si>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</si>
  <si>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</si>
  <si>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</si>
  <si>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</si>
  <si>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</si>
  <si>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</si>
  <si>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</si>
  <si>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</si>
  <si>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</si>
  <si>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</si>
  <si>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</si>
  <si>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</si>
  <si>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</si>
  <si>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</si>
  <si>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</si>
  <si>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</si>
  <si>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</si>
  <si>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</si>
  <si>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</si>
  <si>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</si>
  <si>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</si>
  <si>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</si>
  <si>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</si>
  <si>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</si>
  <si>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</si>
  <si>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</si>
  <si>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</si>
  <si>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</si>
  <si>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</si>
  <si>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</si>
  <si>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</si>
  <si>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</si>
  <si>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</si>
  <si>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</si>
  <si>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</si>
  <si>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</si>
  <si>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</si>
  <si>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</si>
  <si>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</si>
  <si>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</si>
  <si>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</si>
  <si>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</si>
  <si>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</si>
  <si>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</si>
  <si>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</si>
  <si>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</si>
  <si>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</si>
  <si>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</si>
  <si>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</si>
  <si>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</si>
  <si>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</si>
  <si>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</si>
  <si>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</si>
  <si>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</si>
  <si>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</si>
  <si>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</si>
  <si>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</si>
  <si>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</si>
  <si>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</si>
  <si>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</si>
  <si>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</si>
  <si>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</si>
  <si>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</si>
  <si>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</si>
  <si>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</si>
  <si>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</si>
  <si>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</si>
  <si>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</si>
  <si>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</si>
  <si>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</si>
  <si>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</si>
  <si>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</si>
  <si>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</si>
  <si>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</si>
  <si>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</si>
  <si>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</si>
  <si>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</si>
  <si>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</si>
  <si>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</si>
  <si>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</si>
  <si>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</si>
  <si>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</si>
  <si>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</si>
  <si>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</si>
  <si>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</si>
  <si>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</si>
  <si>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</si>
  <si>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</si>
  <si>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</si>
  <si>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</si>
  <si>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</si>
  <si>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</si>
  <si>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</si>
  <si>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</si>
  <si>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</si>
  <si>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</si>
  <si>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</si>
  <si>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</si>
  <si>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</si>
  <si>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</si>
  <si>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</si>
  <si>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</si>
  <si>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</si>
  <si>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</si>
  <si>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</si>
  <si>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</si>
  <si>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</si>
  <si>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</si>
  <si>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</si>
  <si>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</si>
  <si>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</si>
  <si>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</si>
  <si>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</si>
  <si>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</si>
  <si>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</si>
  <si>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</si>
  <si>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</si>
  <si>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</si>
  <si>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</si>
  <si>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</si>
  <si>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</si>
  <si>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</si>
  <si>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</si>
  <si>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</si>
  <si>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</si>
  <si>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</si>
  <si>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</si>
  <si>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</si>
  <si>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</si>
  <si>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</si>
  <si>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</si>
  <si>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</si>
  <si>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</si>
  <si>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</si>
  <si>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</si>
  <si>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</si>
  <si>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</si>
  <si>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</si>
  <si>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</si>
  <si>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</si>
  <si>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</si>
  <si>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</si>
  <si>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</si>
  <si>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</si>
  <si>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</si>
  <si>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</si>
  <si>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</si>
  <si>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</si>
  <si>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</si>
  <si>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</si>
  <si>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</si>
  <si>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</si>
  <si>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</si>
  <si>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</si>
  <si>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</si>
  <si>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</si>
  <si>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</si>
  <si>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</si>
  <si>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</si>
  <si>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</si>
  <si>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</si>
  <si>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</si>
  <si>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</si>
  <si>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</si>
  <si>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</si>
  <si>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</si>
  <si>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</si>
  <si>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</si>
  <si>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</si>
  <si>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</si>
  <si>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</si>
  <si>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</si>
  <si>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</si>
  <si>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</si>
  <si>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</si>
  <si>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</si>
  <si>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</si>
  <si>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</si>
  <si>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</si>
  <si>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</si>
  <si>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</si>
  <si>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</si>
  <si>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</si>
  <si>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</si>
  <si>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</si>
  <si>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</si>
  <si>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</si>
  <si>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</si>
  <si>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</si>
  <si>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</si>
  <si>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</si>
  <si>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</si>
  <si>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</si>
  <si>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</si>
  <si>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</si>
  <si>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</si>
  <si>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</si>
  <si>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</si>
  <si>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</si>
  <si>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</si>
  <si>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</si>
  <si>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</si>
  <si>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</si>
  <si>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</si>
  <si>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</si>
  <si>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</si>
  <si>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</si>
  <si>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</si>
  <si>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</si>
  <si>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</si>
  <si>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</si>
  <si>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</si>
  <si>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</si>
  <si>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</si>
  <si>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</si>
  <si>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</si>
  <si>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</si>
  <si>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</si>
  <si>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</si>
  <si>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</si>
  <si>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</si>
  <si>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</si>
  <si>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</si>
  <si>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</si>
  <si>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</si>
  <si>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</si>
  <si>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</si>
  <si>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</si>
  <si>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</si>
  <si>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</si>
  <si>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</si>
  <si>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</si>
  <si>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</si>
  <si>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</si>
  <si>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</si>
  <si>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</si>
  <si>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</si>
  <si>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</si>
  <si>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</si>
  <si>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</si>
  <si>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</si>
  <si>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</si>
  <si>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</si>
  <si>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</si>
  <si>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</si>
  <si>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</si>
  <si>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</si>
  <si>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</si>
  <si>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</si>
  <si>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</si>
  <si>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</si>
  <si>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</si>
  <si>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</si>
  <si>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</si>
  <si>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</si>
  <si>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</si>
  <si>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</si>
  <si>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</si>
  <si>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</si>
  <si>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</si>
  <si>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</si>
  <si>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</si>
  <si>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</si>
  <si>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</si>
  <si>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</si>
  <si>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</si>
  <si>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</si>
  <si>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</si>
  <si>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</si>
  <si>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</si>
  <si>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</si>
  <si>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</si>
  <si>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</si>
  <si>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</si>
  <si>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</si>
  <si>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</si>
  <si>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</si>
  <si>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</si>
  <si>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</si>
  <si>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</si>
  <si>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</si>
  <si>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</si>
  <si>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</si>
  <si>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</si>
  <si>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</si>
  <si>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</si>
  <si>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</si>
  <si>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</si>
  <si>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</si>
  <si>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</si>
  <si>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</si>
  <si>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</si>
  <si>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</si>
  <si>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</si>
  <si>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</si>
  <si>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</si>
  <si>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</si>
  <si>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</si>
  <si>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</si>
  <si>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</si>
  <si>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</si>
  <si>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</si>
  <si>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</si>
  <si>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</si>
  <si>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</si>
  <si>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</si>
  <si>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</si>
  <si>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</si>
  <si>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</si>
  <si>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</si>
  <si>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</si>
  <si>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</si>
  <si>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</si>
  <si>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</si>
  <si>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</si>
  <si>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</si>
  <si>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</si>
  <si>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</si>
  <si>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</si>
  <si>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</si>
  <si>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</si>
  <si>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</si>
  <si>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</si>
  <si>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</si>
  <si>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</si>
  <si>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</si>
  <si>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</si>
  <si>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</si>
  <si>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</si>
  <si>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</si>
  <si>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</si>
  <si>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</si>
  <si>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</si>
  <si>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</si>
  <si>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</si>
  <si>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</si>
  <si>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</si>
  <si>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</si>
  <si>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</si>
  <si>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</si>
  <si>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</si>
  <si>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</si>
  <si>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</si>
  <si>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</si>
  <si>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</si>
  <si>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</si>
  <si>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</si>
  <si>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</si>
  <si>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</si>
  <si>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</si>
  <si>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</si>
  <si>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</si>
  <si>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</si>
  <si>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</si>
  <si>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</si>
  <si>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</si>
  <si>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</si>
  <si>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</si>
  <si>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</si>
  <si>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</si>
  <si>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</si>
  <si>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</si>
  <si>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</si>
  <si>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</si>
  <si>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</si>
  <si>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</si>
  <si>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</si>
  <si>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</si>
  <si>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</si>
  <si>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</si>
  <si>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</si>
  <si>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</si>
  <si>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</si>
  <si>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</si>
  <si>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</si>
  <si>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</si>
  <si>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</si>
  <si>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</si>
  <si>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</si>
  <si>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科学研究情報発信基盤の強化</t>
    <rPh sb="0" eb="2">
      <t>カガク</t>
    </rPh>
    <rPh sb="2" eb="4">
      <t>ケンキュウ</t>
    </rPh>
    <rPh sb="4" eb="6">
      <t>ジョウホウ</t>
    </rPh>
    <rPh sb="6" eb="8">
      <t>ハッシン</t>
    </rPh>
    <rPh sb="8" eb="10">
      <t>キバン</t>
    </rPh>
    <rPh sb="11" eb="13">
      <t>キョウカ</t>
    </rPh>
    <phoneticPr fontId="5"/>
  </si>
  <si>
    <t>○</t>
  </si>
  <si>
    <t>研究振興局</t>
    <rPh sb="0" eb="2">
      <t>ケンキュウ</t>
    </rPh>
    <rPh sb="2" eb="5">
      <t>シンコウキョク</t>
    </rPh>
    <phoneticPr fontId="5"/>
  </si>
  <si>
    <t>参事官（情報担当）付学術基盤整備室</t>
    <rPh sb="0" eb="3">
      <t>サンジカン</t>
    </rPh>
    <rPh sb="4" eb="6">
      <t>ジョウホウ</t>
    </rPh>
    <rPh sb="6" eb="8">
      <t>タントウ</t>
    </rPh>
    <rPh sb="9" eb="10">
      <t>ツキ</t>
    </rPh>
    <rPh sb="10" eb="12">
      <t>ガクジュツ</t>
    </rPh>
    <rPh sb="12" eb="14">
      <t>キバン</t>
    </rPh>
    <rPh sb="14" eb="17">
      <t>セイビシツ</t>
    </rPh>
    <phoneticPr fontId="5"/>
  </si>
  <si>
    <t>第4期科学技術基本計画
（平成23年8月閣議決定）</t>
    <phoneticPr fontId="5"/>
  </si>
  <si>
    <t>-</t>
    <phoneticPr fontId="5"/>
  </si>
  <si>
    <t>-</t>
    <phoneticPr fontId="5"/>
  </si>
  <si>
    <t>-</t>
    <phoneticPr fontId="5"/>
  </si>
  <si>
    <t>回</t>
    <rPh sb="0" eb="1">
      <t>カイ</t>
    </rPh>
    <phoneticPr fontId="5"/>
  </si>
  <si>
    <t>百万円/回</t>
    <rPh sb="0" eb="2">
      <t>ヒャクマン</t>
    </rPh>
    <rPh sb="2" eb="3">
      <t>エン</t>
    </rPh>
    <rPh sb="4" eb="5">
      <t>カイ</t>
    </rPh>
    <phoneticPr fontId="5"/>
  </si>
  <si>
    <t>13.3/3</t>
    <phoneticPr fontId="5"/>
  </si>
  <si>
    <t>10.2/2</t>
    <phoneticPr fontId="5"/>
  </si>
  <si>
    <t>‐</t>
  </si>
  <si>
    <t>科学研究情報発信基盤の実態把握にかかる調査回数</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</si>
  <si>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</si>
  <si>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</si>
  <si>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</si>
  <si>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</si>
  <si>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6.8/2</t>
    <phoneticPr fontId="5"/>
  </si>
  <si>
    <t>9.7/2</t>
    <phoneticPr fontId="5"/>
  </si>
  <si>
    <t>学術基盤整備室長
渡邊　和良</t>
    <rPh sb="0" eb="2">
      <t>ガクジュツ</t>
    </rPh>
    <rPh sb="2" eb="4">
      <t>キバン</t>
    </rPh>
    <rPh sb="4" eb="6">
      <t>セイビ</t>
    </rPh>
    <rPh sb="6" eb="8">
      <t>シツチョウ</t>
    </rPh>
    <rPh sb="9" eb="11">
      <t>ワタナベ</t>
    </rPh>
    <rPh sb="12" eb="13">
      <t>カズ</t>
    </rPh>
    <rPh sb="13" eb="14">
      <t>リョウ</t>
    </rPh>
    <phoneticPr fontId="5"/>
  </si>
  <si>
    <t>　科学技術・学術情報（以下「科学研究情報」という）の円滑かつ効率的な発信・流通を図るため、科学研究情報発信基盤の現状を明らかにし、文部科学省における施策の企画立案や各大学における提案等に供することにより、科学研究情報発信基盤の強化を促進する。</t>
    <phoneticPr fontId="5"/>
  </si>
  <si>
    <t>－</t>
    <phoneticPr fontId="5"/>
  </si>
  <si>
    <t>　科学研究情報発信基盤の強化に資するため、有識者の参画を得て、大学等の教育研究活動を支える重要な基盤である科学研究情報発信基盤の整備改善の在り方を検討するとともに、当該検討の基礎としても活用される科学研究情報発信基盤の実態を把握する。</t>
    <phoneticPr fontId="5"/>
  </si>
  <si>
    <t>　わが国の大学等の研究教育活動を支える科学研究情報発信基盤の実態把握を行うために、社会のニーズを考慮した調査項目の見直しを行っている。</t>
    <rPh sb="3" eb="4">
      <t>クニ</t>
    </rPh>
    <rPh sb="5" eb="8">
      <t>ダイガクトウ</t>
    </rPh>
    <rPh sb="9" eb="11">
      <t>ケンキュウ</t>
    </rPh>
    <rPh sb="11" eb="13">
      <t>キョウイク</t>
    </rPh>
    <rPh sb="13" eb="15">
      <t>カツドウ</t>
    </rPh>
    <rPh sb="16" eb="17">
      <t>ササ</t>
    </rPh>
    <rPh sb="19" eb="21">
      <t>カガク</t>
    </rPh>
    <rPh sb="21" eb="23">
      <t>ケンキュウ</t>
    </rPh>
    <rPh sb="23" eb="25">
      <t>ジョウホウ</t>
    </rPh>
    <rPh sb="25" eb="27">
      <t>ハッシン</t>
    </rPh>
    <rPh sb="27" eb="29">
      <t>キバン</t>
    </rPh>
    <rPh sb="30" eb="32">
      <t>ジッタイ</t>
    </rPh>
    <rPh sb="32" eb="34">
      <t>ハアク</t>
    </rPh>
    <rPh sb="35" eb="36">
      <t>オコナ</t>
    </rPh>
    <rPh sb="41" eb="43">
      <t>シャカイ</t>
    </rPh>
    <rPh sb="48" eb="50">
      <t>コウリョ</t>
    </rPh>
    <rPh sb="52" eb="54">
      <t>チョウサ</t>
    </rPh>
    <rPh sb="54" eb="56">
      <t>コウモク</t>
    </rPh>
    <rPh sb="57" eb="59">
      <t>ミナオ</t>
    </rPh>
    <rPh sb="61" eb="62">
      <t>オコナ</t>
    </rPh>
    <phoneticPr fontId="5"/>
  </si>
  <si>
    <t>　わが国の大学等の研究教育活動を支える科学研究情報発信基盤についての改善の検討やそのための実態把握については、国が実施する必要がある。</t>
    <phoneticPr fontId="5"/>
  </si>
  <si>
    <t>　わが国の大学等の研究教育活動を支える科学研究情報発信基盤の実態把握を行うものであり、必要かつ適切な事業であり、同時に優先度の高い事業である。</t>
    <rPh sb="3" eb="4">
      <t>クニ</t>
    </rPh>
    <rPh sb="5" eb="7">
      <t>ダイガク</t>
    </rPh>
    <rPh sb="7" eb="8">
      <t>トウ</t>
    </rPh>
    <rPh sb="9" eb="11">
      <t>ケンキュウ</t>
    </rPh>
    <rPh sb="11" eb="13">
      <t>キョウイク</t>
    </rPh>
    <rPh sb="13" eb="15">
      <t>カツドウ</t>
    </rPh>
    <rPh sb="16" eb="17">
      <t>ササ</t>
    </rPh>
    <rPh sb="19" eb="21">
      <t>カガク</t>
    </rPh>
    <rPh sb="21" eb="23">
      <t>ケンキュウ</t>
    </rPh>
    <rPh sb="23" eb="25">
      <t>ジョウホウ</t>
    </rPh>
    <rPh sb="25" eb="27">
      <t>ハッシン</t>
    </rPh>
    <rPh sb="27" eb="29">
      <t>キバン</t>
    </rPh>
    <rPh sb="30" eb="32">
      <t>ジッタイ</t>
    </rPh>
    <rPh sb="32" eb="34">
      <t>ハアク</t>
    </rPh>
    <rPh sb="35" eb="36">
      <t>オコナ</t>
    </rPh>
    <rPh sb="43" eb="45">
      <t>ヒツヨウ</t>
    </rPh>
    <rPh sb="47" eb="49">
      <t>テキセツ</t>
    </rPh>
    <rPh sb="50" eb="52">
      <t>ジギョウ</t>
    </rPh>
    <rPh sb="56" eb="58">
      <t>ドウジ</t>
    </rPh>
    <rPh sb="59" eb="62">
      <t>ユウセンド</t>
    </rPh>
    <rPh sb="63" eb="64">
      <t>タカ</t>
    </rPh>
    <rPh sb="65" eb="67">
      <t>ジギョウ</t>
    </rPh>
    <phoneticPr fontId="5"/>
  </si>
  <si>
    <t>　科学研究情報発信基盤を強化するという業務の専門性を踏まえ、競争性を確保した上で支出先の選定を行っている。</t>
    <rPh sb="7" eb="9">
      <t>ハッシン</t>
    </rPh>
    <phoneticPr fontId="5"/>
  </si>
  <si>
    <t>　文部科学省において直接執行しており、会計規則に基づき適切な処理に努めている。</t>
    <rPh sb="1" eb="3">
      <t>モンブ</t>
    </rPh>
    <phoneticPr fontId="5"/>
  </si>
  <si>
    <t>　会計規則に基づき、事業目的に沿った費目・使途となる執行に努めている。</t>
    <rPh sb="1" eb="3">
      <t>カイケイ</t>
    </rPh>
    <rPh sb="3" eb="5">
      <t>キソク</t>
    </rPh>
    <rPh sb="6" eb="7">
      <t>モト</t>
    </rPh>
    <rPh sb="10" eb="12">
      <t>ジギョウ</t>
    </rPh>
    <rPh sb="12" eb="14">
      <t>モクテキ</t>
    </rPh>
    <rPh sb="15" eb="16">
      <t>ソ</t>
    </rPh>
    <rPh sb="18" eb="20">
      <t>ヒモク</t>
    </rPh>
    <rPh sb="21" eb="23">
      <t>シト</t>
    </rPh>
    <rPh sb="26" eb="28">
      <t>シッコウ</t>
    </rPh>
    <rPh sb="29" eb="30">
      <t>ツト</t>
    </rPh>
    <phoneticPr fontId="5"/>
  </si>
  <si>
    <t>　前年度の実績に基づいた実態調査システムの改修を予定していたが、当該年度に必要な改修を十分精査をした結果、想定された改修規模を下回った。</t>
    <rPh sb="1" eb="4">
      <t>ゼンネンド</t>
    </rPh>
    <rPh sb="5" eb="7">
      <t>ジッセキ</t>
    </rPh>
    <rPh sb="8" eb="9">
      <t>モト</t>
    </rPh>
    <rPh sb="12" eb="14">
      <t>ジッタイ</t>
    </rPh>
    <rPh sb="14" eb="16">
      <t>チョウサ</t>
    </rPh>
    <rPh sb="21" eb="23">
      <t>カイシュウ</t>
    </rPh>
    <rPh sb="24" eb="26">
      <t>ヨテイ</t>
    </rPh>
    <rPh sb="32" eb="34">
      <t>トウガイ</t>
    </rPh>
    <rPh sb="34" eb="36">
      <t>ネンド</t>
    </rPh>
    <rPh sb="37" eb="39">
      <t>ヒツヨウ</t>
    </rPh>
    <rPh sb="40" eb="42">
      <t>カイシュウ</t>
    </rPh>
    <rPh sb="43" eb="45">
      <t>ジュウブン</t>
    </rPh>
    <rPh sb="45" eb="47">
      <t>セイサ</t>
    </rPh>
    <rPh sb="50" eb="52">
      <t>ケッカ</t>
    </rPh>
    <rPh sb="53" eb="55">
      <t>ソウテイ</t>
    </rPh>
    <rPh sb="58" eb="60">
      <t>カイシュウ</t>
    </rPh>
    <rPh sb="60" eb="62">
      <t>キボ</t>
    </rPh>
    <rPh sb="63" eb="65">
      <t>シタマワ</t>
    </rPh>
    <phoneticPr fontId="5"/>
  </si>
  <si>
    <t>　不必要な実態調査システムの改修を行わないよう、前年度実績を基に、十分な精査をした上で改修を実施しているなど業務目的に即した効率的・効果的な執行に努めている。</t>
    <rPh sb="1" eb="4">
      <t>フヒツヨウ</t>
    </rPh>
    <rPh sb="5" eb="7">
      <t>ジッタイ</t>
    </rPh>
    <rPh sb="7" eb="9">
      <t>チョウサ</t>
    </rPh>
    <rPh sb="14" eb="16">
      <t>カイシュウ</t>
    </rPh>
    <rPh sb="17" eb="18">
      <t>オコナ</t>
    </rPh>
    <rPh sb="24" eb="27">
      <t>ゼンネンド</t>
    </rPh>
    <rPh sb="27" eb="29">
      <t>ジッセキ</t>
    </rPh>
    <rPh sb="30" eb="31">
      <t>モト</t>
    </rPh>
    <rPh sb="33" eb="35">
      <t>ジュウブン</t>
    </rPh>
    <rPh sb="36" eb="38">
      <t>セイサ</t>
    </rPh>
    <rPh sb="41" eb="42">
      <t>ウエ</t>
    </rPh>
    <rPh sb="43" eb="45">
      <t>カイシュウ</t>
    </rPh>
    <rPh sb="46" eb="48">
      <t>ジッシ</t>
    </rPh>
    <rPh sb="54" eb="56">
      <t>ギョウム</t>
    </rPh>
    <rPh sb="56" eb="58">
      <t>モクテキ</t>
    </rPh>
    <rPh sb="59" eb="60">
      <t>ソク</t>
    </rPh>
    <rPh sb="62" eb="65">
      <t>コウリツテキ</t>
    </rPh>
    <rPh sb="66" eb="69">
      <t>コウカテキ</t>
    </rPh>
    <rPh sb="70" eb="72">
      <t>シッコウ</t>
    </rPh>
    <rPh sb="73" eb="74">
      <t>ツト</t>
    </rPh>
    <phoneticPr fontId="5"/>
  </si>
  <si>
    <t>　文部科学省等における企画立案等に当たって、学術情報基盤整備実態調査の調査結果が活用されている。</t>
    <rPh sb="1" eb="3">
      <t>モンブ</t>
    </rPh>
    <rPh sb="3" eb="6">
      <t>カガクショウ</t>
    </rPh>
    <rPh sb="6" eb="7">
      <t>トウ</t>
    </rPh>
    <rPh sb="11" eb="13">
      <t>キカク</t>
    </rPh>
    <rPh sb="13" eb="15">
      <t>リツアン</t>
    </rPh>
    <rPh sb="15" eb="16">
      <t>トウ</t>
    </rPh>
    <rPh sb="17" eb="18">
      <t>ア</t>
    </rPh>
    <rPh sb="22" eb="24">
      <t>ガクジュツ</t>
    </rPh>
    <rPh sb="24" eb="26">
      <t>ジョウホウ</t>
    </rPh>
    <rPh sb="26" eb="28">
      <t>キバン</t>
    </rPh>
    <rPh sb="28" eb="30">
      <t>セイビ</t>
    </rPh>
    <rPh sb="30" eb="32">
      <t>ジッタイ</t>
    </rPh>
    <rPh sb="32" eb="34">
      <t>チョウサ</t>
    </rPh>
    <rPh sb="35" eb="37">
      <t>チョウサ</t>
    </rPh>
    <rPh sb="37" eb="39">
      <t>ケッカ</t>
    </rPh>
    <rPh sb="40" eb="42">
      <t>カツヨウ</t>
    </rPh>
    <phoneticPr fontId="5"/>
  </si>
  <si>
    <t>　本事業にかかる経費は、文部科学省において直接執行しており、会計規則に基づき適切な処理に努めている。
　本事業の実施に当たっては、科学研究情報発信基盤を強化するという業務の専門性を踏まえつつ、施策的・効果的な執行に努め文部科学省等における企画立案等に活用することにより科学研究情報発信基盤を強化する等の事業目的に即した結果が得られている。</t>
    <phoneticPr fontId="5"/>
  </si>
  <si>
    <t>－</t>
    <phoneticPr fontId="5"/>
  </si>
  <si>
    <t>政策目標８：基礎研究の充実及び研究の推進のための環境整備
施策目標８-１：学術研究の振興</t>
    <rPh sb="0" eb="2">
      <t>セイサク</t>
    </rPh>
    <rPh sb="2" eb="4">
      <t>モクヒョウ</t>
    </rPh>
    <rPh sb="29" eb="31">
      <t>セサク</t>
    </rPh>
    <rPh sb="31" eb="33">
      <t>モクヒョウ</t>
    </rPh>
    <phoneticPr fontId="5"/>
  </si>
  <si>
    <t>-</t>
    <phoneticPr fontId="5"/>
  </si>
  <si>
    <t>　本事業は、国公私大学の科学研究情報発信基盤の実態を明らかにすることを目的として調査を行っている。また、その結果については、毎年報告書を作成しており、文部科学省における今後の施策の企画立案や各大学における自らの情報環境の改善等に向けた検討に活用されている。</t>
    <phoneticPr fontId="5"/>
  </si>
  <si>
    <t>当初予算額／調査回数
（※事務経費を含む）　　　　　　　　　　　　　</t>
    <rPh sb="6" eb="8">
      <t>チョウサ</t>
    </rPh>
    <rPh sb="8" eb="10">
      <t>カイスウ</t>
    </rPh>
    <rPh sb="13" eb="15">
      <t>ジム</t>
    </rPh>
    <rPh sb="15" eb="17">
      <t>ケイヒ</t>
    </rPh>
    <rPh sb="18" eb="19">
      <t>フク</t>
    </rPh>
    <phoneticPr fontId="5"/>
  </si>
  <si>
    <t>百万円</t>
    <rPh sb="0" eb="2">
      <t>ヒャクマン</t>
    </rPh>
    <rPh sb="2" eb="3">
      <t>エン</t>
    </rPh>
    <phoneticPr fontId="5"/>
  </si>
  <si>
    <t>　本事業の実施に当たって、大学等の教育研究活動を支える科学研究情報発信基盤の整備に資するため、実態把握について調査手法等に関して必要に応じて外部専門家の意見を聴取しつつ引き続き、効率的・効果的な実施に努めていく。実態調査システムについて、平成２４年度に入れ替えを行ったことで、毎年発生するシステムの改修にかかる費用を抑えることができた。これらのことから効率的・効果的な運用が行われているといえる。</t>
    <phoneticPr fontId="5"/>
  </si>
  <si>
    <t>　科学研究情報発信基盤の強化に資するための実態把握について、調査手法に関しては必要に応じて外部の専門家等の意見を聞きつつ、実態に即した実施を行うことができた。</t>
    <rPh sb="1" eb="3">
      <t>カガク</t>
    </rPh>
    <rPh sb="3" eb="5">
      <t>ケンキュウ</t>
    </rPh>
    <rPh sb="5" eb="7">
      <t>ジョウホウ</t>
    </rPh>
    <rPh sb="7" eb="9">
      <t>ハッシン</t>
    </rPh>
    <rPh sb="9" eb="11">
      <t>キバン</t>
    </rPh>
    <rPh sb="12" eb="14">
      <t>キョウカ</t>
    </rPh>
    <rPh sb="15" eb="16">
      <t>シ</t>
    </rPh>
    <rPh sb="21" eb="23">
      <t>ジッタイ</t>
    </rPh>
    <rPh sb="23" eb="25">
      <t>ハアク</t>
    </rPh>
    <rPh sb="30" eb="32">
      <t>チョウサ</t>
    </rPh>
    <rPh sb="32" eb="34">
      <t>シュホウ</t>
    </rPh>
    <rPh sb="35" eb="36">
      <t>カン</t>
    </rPh>
    <rPh sb="39" eb="41">
      <t>ヒツヨウ</t>
    </rPh>
    <rPh sb="42" eb="43">
      <t>オウ</t>
    </rPh>
    <rPh sb="45" eb="47">
      <t>ガイブ</t>
    </rPh>
    <rPh sb="48" eb="51">
      <t>センモンカ</t>
    </rPh>
    <rPh sb="51" eb="52">
      <t>トウ</t>
    </rPh>
    <rPh sb="53" eb="55">
      <t>イケン</t>
    </rPh>
    <rPh sb="56" eb="57">
      <t>キ</t>
    </rPh>
    <rPh sb="61" eb="63">
      <t>ジッタイ</t>
    </rPh>
    <rPh sb="64" eb="65">
      <t>ソク</t>
    </rPh>
    <rPh sb="67" eb="69">
      <t>ジッシ</t>
    </rPh>
    <rPh sb="70" eb="71">
      <t>オコナ</t>
    </rPh>
    <phoneticPr fontId="5"/>
  </si>
  <si>
    <t>　国公私大学の科学研究情報発信基盤の実態把握の調査手法に関しては必要に応じて外部の専門家等の意見を聞きつつ、実態に則した調査を実施し、その内容を各大学における自らの情報環境の改善等に向けた検討に用いられるよう公開することができた。</t>
    <rPh sb="1" eb="2">
      <t>コク</t>
    </rPh>
    <rPh sb="2" eb="3">
      <t>コウ</t>
    </rPh>
    <rPh sb="3" eb="4">
      <t>シ</t>
    </rPh>
    <rPh sb="4" eb="6">
      <t>ダイガク</t>
    </rPh>
    <rPh sb="11" eb="13">
      <t>ジョウホウ</t>
    </rPh>
    <rPh sb="13" eb="15">
      <t>ハッシン</t>
    </rPh>
    <rPh sb="15" eb="17">
      <t>キバン</t>
    </rPh>
    <rPh sb="54" eb="56">
      <t>ジッタイ</t>
    </rPh>
    <rPh sb="57" eb="58">
      <t>ソク</t>
    </rPh>
    <rPh sb="60" eb="62">
      <t>チョウサ</t>
    </rPh>
    <rPh sb="69" eb="71">
      <t>ナイヨウ</t>
    </rPh>
    <rPh sb="72" eb="75">
      <t>カクダイガク</t>
    </rPh>
    <rPh sb="79" eb="80">
      <t>ミズカ</t>
    </rPh>
    <rPh sb="82" eb="84">
      <t>ジョウホウ</t>
    </rPh>
    <rPh sb="84" eb="86">
      <t>カンキョウ</t>
    </rPh>
    <rPh sb="87" eb="89">
      <t>カイゼン</t>
    </rPh>
    <rPh sb="89" eb="90">
      <t>トウ</t>
    </rPh>
    <rPh sb="91" eb="92">
      <t>ム</t>
    </rPh>
    <rPh sb="94" eb="96">
      <t>ケントウ</t>
    </rPh>
    <rPh sb="97" eb="98">
      <t>モチ</t>
    </rPh>
    <rPh sb="104" eb="106">
      <t>コウカイ</t>
    </rPh>
    <phoneticPr fontId="5"/>
  </si>
  <si>
    <t>毎年、国公私大学の科学研究情報発信基盤の実態を明らかにした報告書の公表</t>
    <phoneticPr fontId="5"/>
  </si>
  <si>
    <t>１．事業評価の観点：この事業は、科学技術・学術情報発信・流通に関して、情報基盤の現状を明らかにし、科学研究情報発信基盤の強化を推進するものであり、予算執行状況、事業成果等の観点から検証を行った。
２．所見：本事業は、科学研究情報発信基盤を強化するという業務の専門性を踏まえつつ効率的な運用が行われていることは評価できるが、平成26年度決算において不用額が生じていることから、不用額が生じた要因を分析した上で、予算執行の実績を適切に平成28年度概算要求に反映すべきである。</t>
    <phoneticPr fontId="5"/>
  </si>
  <si>
    <t>執行率が低くなったのは、学術情報基盤実態調査のためのシステム改修が想定した規模を下回ったこと、また当該年度実施した委託調査が、前年度に実施した調査より小規模であったことが要因であると考える。
上記の要因を分析した上で、学術情報基盤実態調査の調査項目の変更を一昨年度と同規模程度行うことを予定していること、また学術情報のオープン化に関する委託調査の実施が想定されることから、平成２８年度予算に必要な所要額を計上しているところである。</t>
    <phoneticPr fontId="5"/>
  </si>
  <si>
    <t>執行等改善</t>
  </si>
  <si>
    <t>※外部有識者による点検対象外</t>
    <rPh sb="1" eb="3">
      <t>ガイブ</t>
    </rPh>
    <rPh sb="3" eb="6">
      <t>ユウシキシャ</t>
    </rPh>
    <rPh sb="9" eb="11">
      <t>テンケン</t>
    </rPh>
    <rPh sb="11" eb="14">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</si>
</sst>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45</xdr:row>
          <xdr:rowOff>28575</xdr:rowOff>
        </xdr:from>
        <xdr:to>
          <xdr:col>46</xdr:col>
          <xdr:colOff>123825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229</xdr:row>
          <xdr:rowOff>28575</xdr:rowOff>
        </xdr:from>
        <xdr:to>
          <xdr:col>43</xdr:col>
          <xdr:colOff>123825</xdr:colOff>
          <xdr:row>230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496</xdr:row>
          <xdr:rowOff>28575</xdr:rowOff>
        </xdr:from>
        <xdr:to>
          <xdr:col>43</xdr:col>
          <xdr:colOff>123825</xdr:colOff>
          <xdr:row>497</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193861</xdr:colOff>
      <xdr:row>141</xdr:row>
      <xdr:rowOff>49306</xdr:rowOff>
    </xdr:from>
    <xdr:to>
      <xdr:col>32</xdr:col>
      <xdr:colOff>128307</xdr:colOff>
      <xdr:row>144</xdr:row>
      <xdr:rowOff>385482</xdr:rowOff>
    </xdr:to>
    <xdr:sp macro="" textlink="">
      <xdr:nvSpPr>
        <xdr:cNvPr id="3" name="正方形/長方形 2"/>
        <xdr:cNvSpPr/>
      </xdr:nvSpPr>
      <xdr:spPr>
        <a:xfrm>
          <a:off x="4394386" y="31672306"/>
          <a:ext cx="2134721" cy="153632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400" b="1" i="0" u="none" strike="noStrike">
              <a:solidFill>
                <a:schemeClr val="tx1"/>
              </a:solidFill>
              <a:effectLst/>
              <a:latin typeface="+mj-ea"/>
              <a:ea typeface="+mj-ea"/>
              <a:cs typeface="+mn-cs"/>
            </a:rPr>
            <a:t>文部科学省</a:t>
          </a:r>
          <a:endParaRPr lang="en-US" altLang="ja-JP" sz="1400" b="1" i="0" u="none" strike="noStrike">
            <a:solidFill>
              <a:schemeClr val="tx1"/>
            </a:solidFill>
            <a:effectLst/>
            <a:latin typeface="+mj-ea"/>
            <a:ea typeface="+mj-ea"/>
            <a:cs typeface="+mn-cs"/>
          </a:endParaRPr>
        </a:p>
        <a:p>
          <a:pPr algn="ctr"/>
          <a:r>
            <a:rPr lang="en-US" altLang="ja-JP" sz="1400" b="1" i="0" u="none" strike="noStrike">
              <a:solidFill>
                <a:schemeClr val="tx1"/>
              </a:solidFill>
              <a:effectLst/>
              <a:latin typeface="+mj-ea"/>
              <a:ea typeface="+mj-ea"/>
              <a:cs typeface="+mn-cs"/>
            </a:rPr>
            <a:t>6.7</a:t>
          </a:r>
          <a:r>
            <a:rPr lang="ja-JP" altLang="en-US" sz="1400" b="1" i="0" u="none" strike="noStrike">
              <a:solidFill>
                <a:schemeClr val="tx1"/>
              </a:solidFill>
              <a:effectLst/>
              <a:latin typeface="+mj-ea"/>
              <a:ea typeface="+mj-ea"/>
              <a:cs typeface="+mn-cs"/>
            </a:rPr>
            <a:t>百万円</a:t>
          </a:r>
          <a:endParaRPr lang="en-US" altLang="ja-JP" sz="1400" b="1" i="0" u="none" strike="noStrike">
            <a:solidFill>
              <a:schemeClr val="tx1"/>
            </a:solidFill>
            <a:effectLst/>
            <a:latin typeface="+mj-ea"/>
            <a:ea typeface="+mj-ea"/>
            <a:cs typeface="+mn-cs"/>
          </a:endParaRPr>
        </a:p>
      </xdr:txBody>
    </xdr:sp>
    <xdr:clientData/>
  </xdr:twoCellAnchor>
  <xdr:twoCellAnchor>
    <xdr:from>
      <xdr:col>22</xdr:col>
      <xdr:colOff>27454</xdr:colOff>
      <xdr:row>145</xdr:row>
      <xdr:rowOff>100853</xdr:rowOff>
    </xdr:from>
    <xdr:to>
      <xdr:col>32</xdr:col>
      <xdr:colOff>117101</xdr:colOff>
      <xdr:row>147</xdr:row>
      <xdr:rowOff>156882</xdr:rowOff>
    </xdr:to>
    <xdr:sp macro="" textlink="">
      <xdr:nvSpPr>
        <xdr:cNvPr id="4" name="大かっこ 3"/>
        <xdr:cNvSpPr/>
      </xdr:nvSpPr>
      <xdr:spPr>
        <a:xfrm>
          <a:off x="4428004" y="33324053"/>
          <a:ext cx="2089897" cy="8561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事業概要：</a:t>
          </a:r>
          <a:endParaRPr kumimoji="1" lang="en-US" altLang="ja-JP" sz="1100"/>
        </a:p>
        <a:p>
          <a:pPr algn="l"/>
          <a:r>
            <a:rPr kumimoji="1" lang="ja-JP" altLang="en-US" sz="1100"/>
            <a:t>科学研究情報発信基盤の</a:t>
          </a:r>
          <a:endParaRPr kumimoji="1" lang="en-US" altLang="ja-JP" sz="1100"/>
        </a:p>
        <a:p>
          <a:pPr algn="l"/>
          <a:r>
            <a:rPr kumimoji="1" lang="ja-JP" altLang="en-US" sz="1100"/>
            <a:t>強化に関する業務等。</a:t>
          </a:r>
        </a:p>
      </xdr:txBody>
    </xdr:sp>
    <xdr:clientData/>
  </xdr:twoCellAnchor>
  <xdr:twoCellAnchor>
    <xdr:from>
      <xdr:col>33</xdr:col>
      <xdr:colOff>106454</xdr:colOff>
      <xdr:row>141</xdr:row>
      <xdr:rowOff>39781</xdr:rowOff>
    </xdr:from>
    <xdr:to>
      <xdr:col>48</xdr:col>
      <xdr:colOff>74518</xdr:colOff>
      <xdr:row>144</xdr:row>
      <xdr:rowOff>375957</xdr:rowOff>
    </xdr:to>
    <xdr:sp macro="" textlink="">
      <xdr:nvSpPr>
        <xdr:cNvPr id="17" name="正方形/長方形 16"/>
        <xdr:cNvSpPr/>
      </xdr:nvSpPr>
      <xdr:spPr>
        <a:xfrm>
          <a:off x="6707279" y="31662781"/>
          <a:ext cx="2968439" cy="153632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050" b="1" i="0" u="none" strike="noStrike">
              <a:solidFill>
                <a:schemeClr val="tx1"/>
              </a:solidFill>
              <a:effectLst/>
              <a:latin typeface="+mj-ea"/>
              <a:ea typeface="+mj-ea"/>
              <a:cs typeface="+mn-cs"/>
            </a:rPr>
            <a:t>庁費</a:t>
          </a:r>
          <a:r>
            <a:rPr lang="en-US" altLang="ja-JP" sz="1050" b="1" i="0" u="none" strike="noStrike">
              <a:solidFill>
                <a:schemeClr val="tx1"/>
              </a:solidFill>
              <a:effectLst/>
              <a:latin typeface="+mj-ea"/>
              <a:ea typeface="+mj-ea"/>
              <a:cs typeface="+mn-cs"/>
            </a:rPr>
            <a:t>	5.6</a:t>
          </a:r>
          <a:r>
            <a:rPr lang="ja-JP" altLang="en-US" sz="1050" b="1" i="0" u="none" strike="noStrike">
              <a:solidFill>
                <a:schemeClr val="tx1"/>
              </a:solidFill>
              <a:effectLst/>
              <a:latin typeface="+mj-ea"/>
              <a:ea typeface="+mj-ea"/>
              <a:cs typeface="+mn-cs"/>
            </a:rPr>
            <a:t>百万円</a:t>
          </a:r>
          <a:endParaRPr lang="en-US" altLang="ja-JP" sz="1050" b="1" i="0" u="none" strike="noStrike">
            <a:solidFill>
              <a:schemeClr val="tx1"/>
            </a:solidFill>
            <a:effectLst/>
            <a:latin typeface="+mj-ea"/>
            <a:ea typeface="+mj-ea"/>
            <a:cs typeface="+mn-cs"/>
          </a:endParaRPr>
        </a:p>
        <a:p>
          <a:pPr algn="l"/>
          <a:r>
            <a:rPr lang="ja-JP" altLang="en-US" sz="1050" b="1" i="0" u="none" strike="noStrike">
              <a:solidFill>
                <a:schemeClr val="tx1"/>
              </a:solidFill>
              <a:effectLst/>
              <a:latin typeface="+mj-ea"/>
              <a:ea typeface="+mj-ea"/>
              <a:cs typeface="+mn-cs"/>
            </a:rPr>
            <a:t>職員旅費</a:t>
          </a:r>
          <a:r>
            <a:rPr lang="en-US" altLang="ja-JP" sz="1050" b="1" i="0" u="none" strike="noStrike">
              <a:solidFill>
                <a:schemeClr val="tx1"/>
              </a:solidFill>
              <a:effectLst/>
              <a:latin typeface="+mj-ea"/>
              <a:ea typeface="+mj-ea"/>
              <a:cs typeface="+mn-cs"/>
            </a:rPr>
            <a:t>	0.5</a:t>
          </a:r>
          <a:r>
            <a:rPr lang="ja-JP" altLang="en-US" sz="1050" b="1" i="0" u="none" strike="noStrike">
              <a:solidFill>
                <a:schemeClr val="tx1"/>
              </a:solidFill>
              <a:effectLst/>
              <a:latin typeface="+mj-ea"/>
              <a:ea typeface="+mj-ea"/>
              <a:cs typeface="+mn-cs"/>
            </a:rPr>
            <a:t>百万円</a:t>
          </a:r>
          <a:endParaRPr lang="en-US" altLang="ja-JP" sz="1050" b="1" i="0" u="none" strike="noStrike">
            <a:solidFill>
              <a:schemeClr val="tx1"/>
            </a:solidFill>
            <a:effectLst/>
            <a:latin typeface="+mj-ea"/>
            <a:ea typeface="+mj-ea"/>
            <a:cs typeface="+mn-cs"/>
          </a:endParaRPr>
        </a:p>
        <a:p>
          <a:pPr algn="l"/>
          <a:r>
            <a:rPr lang="ja-JP" altLang="en-US" sz="1050" b="1" i="0" u="none" strike="noStrike">
              <a:solidFill>
                <a:schemeClr val="tx1"/>
              </a:solidFill>
              <a:effectLst/>
              <a:latin typeface="+mj-ea"/>
              <a:ea typeface="+mj-ea"/>
              <a:cs typeface="+mn-cs"/>
            </a:rPr>
            <a:t>委員等旅費</a:t>
          </a:r>
          <a:r>
            <a:rPr lang="en-US" altLang="ja-JP" sz="1050" b="1" i="0" u="none" strike="noStrike">
              <a:solidFill>
                <a:schemeClr val="tx1"/>
              </a:solidFill>
              <a:effectLst/>
              <a:latin typeface="+mj-ea"/>
              <a:ea typeface="+mj-ea"/>
              <a:cs typeface="+mn-cs"/>
            </a:rPr>
            <a:t>	0.3</a:t>
          </a:r>
          <a:r>
            <a:rPr lang="ja-JP" altLang="en-US" sz="1050" b="1" i="0" u="none" strike="noStrike">
              <a:solidFill>
                <a:schemeClr val="tx1"/>
              </a:solidFill>
              <a:effectLst/>
              <a:latin typeface="+mj-ea"/>
              <a:ea typeface="+mj-ea"/>
              <a:cs typeface="+mn-cs"/>
            </a:rPr>
            <a:t>百万円</a:t>
          </a:r>
          <a:endParaRPr lang="en-US" altLang="ja-JP" sz="1050" b="1" i="0" u="none" strike="noStrike">
            <a:solidFill>
              <a:schemeClr val="tx1"/>
            </a:solidFill>
            <a:effectLst/>
            <a:latin typeface="+mj-ea"/>
            <a:ea typeface="+mj-ea"/>
            <a:cs typeface="+mn-cs"/>
          </a:endParaRPr>
        </a:p>
        <a:p>
          <a:pPr algn="l"/>
          <a:r>
            <a:rPr lang="ja-JP" altLang="en-US" sz="1050" b="1" i="0" u="none" strike="noStrike">
              <a:solidFill>
                <a:schemeClr val="tx1"/>
              </a:solidFill>
              <a:effectLst/>
              <a:latin typeface="+mj-ea"/>
              <a:ea typeface="+mj-ea"/>
              <a:cs typeface="+mn-cs"/>
            </a:rPr>
            <a:t>諸謝金</a:t>
          </a:r>
          <a:r>
            <a:rPr lang="en-US" altLang="ja-JP" sz="1050" b="1" i="0" u="none" strike="noStrike">
              <a:solidFill>
                <a:schemeClr val="tx1"/>
              </a:solidFill>
              <a:effectLst/>
              <a:latin typeface="+mj-ea"/>
              <a:ea typeface="+mj-ea"/>
              <a:cs typeface="+mn-cs"/>
            </a:rPr>
            <a:t>	0.4</a:t>
          </a:r>
          <a:r>
            <a:rPr lang="ja-JP" altLang="en-US" sz="1050" b="1" i="0" u="none" strike="noStrike">
              <a:solidFill>
                <a:schemeClr val="tx1"/>
              </a:solidFill>
              <a:effectLst/>
              <a:latin typeface="+mj-ea"/>
              <a:ea typeface="+mj-ea"/>
              <a:cs typeface="+mn-cs"/>
            </a:rPr>
            <a:t>百万円</a:t>
          </a:r>
          <a:endParaRPr lang="en-US" altLang="ja-JP" sz="1050" b="1" i="0" u="none" strike="noStrike">
            <a:solidFill>
              <a:schemeClr val="tx1"/>
            </a:solidFill>
            <a:effectLst/>
            <a:latin typeface="+mj-ea"/>
            <a:ea typeface="+mj-ea"/>
            <a:cs typeface="+mn-cs"/>
          </a:endParaRPr>
        </a:p>
      </xdr:txBody>
    </xdr:sp>
    <xdr:clientData/>
  </xdr:twoCellAnchor>
  <xdr:twoCellAnchor>
    <xdr:from>
      <xdr:col>18</xdr:col>
      <xdr:colOff>104775</xdr:colOff>
      <xdr:row>147</xdr:row>
      <xdr:rowOff>381000</xdr:rowOff>
    </xdr:from>
    <xdr:to>
      <xdr:col>39</xdr:col>
      <xdr:colOff>95251</xdr:colOff>
      <xdr:row>148</xdr:row>
      <xdr:rowOff>304800</xdr:rowOff>
    </xdr:to>
    <xdr:sp macro="" textlink="">
      <xdr:nvSpPr>
        <xdr:cNvPr id="8" name="正方形/長方形 7"/>
        <xdr:cNvSpPr/>
      </xdr:nvSpPr>
      <xdr:spPr>
        <a:xfrm>
          <a:off x="3705225" y="32118300"/>
          <a:ext cx="4191001"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支出額が１００万円以上の者がないため、費目・使途は未記載。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topLeftCell="A130" zoomScaleNormal="75" zoomScaleSheetLayoutView="100" zoomScalePageLayoutView="85" workbookViewId="0">
      <selection activeCell="X150" sqref="X15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13.5" customHeight="1">
      <c r="AP1" s="11"/>
      <c r="AQ1" s="11"/>
      <c r="AR1" s="11"/>
      <c r="AS1" s="11"/>
      <c r="AT1" s="11"/>
      <c r="AU1" s="11"/>
      <c r="AV1" s="11"/>
      <c r="AW1" s="2"/>
    </row>
    <row r="2" spans="1:50" ht="21" customHeight="1" thickBot="1">
      <c r="AJ2" s="489" t="s">
        <v>0</v>
      </c>
      <c r="AK2" s="489"/>
      <c r="AL2" s="489"/>
      <c r="AM2" s="489"/>
      <c r="AN2" s="489"/>
      <c r="AO2" s="489"/>
      <c r="AP2" s="489"/>
      <c r="AQ2" s="106" t="s">
        <v>465</v>
      </c>
      <c r="AR2" s="106"/>
      <c r="AS2" s="68" t="str">
        <f>IF(OR(AQ2="　", AQ2=""), "", "-")</f>
        <v/>
      </c>
      <c r="AT2" s="107">
        <v>205</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1" customHeight="1">
      <c r="A4" s="517" t="s">
        <v>30</v>
      </c>
      <c r="B4" s="518"/>
      <c r="C4" s="518"/>
      <c r="D4" s="518"/>
      <c r="E4" s="518"/>
      <c r="F4" s="518"/>
      <c r="G4" s="491" t="s">
        <v>472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474</v>
      </c>
      <c r="AF4" s="497"/>
      <c r="AG4" s="497"/>
      <c r="AH4" s="497"/>
      <c r="AI4" s="497"/>
      <c r="AJ4" s="497"/>
      <c r="AK4" s="497"/>
      <c r="AL4" s="497"/>
      <c r="AM4" s="497"/>
      <c r="AN4" s="497"/>
      <c r="AO4" s="497"/>
      <c r="AP4" s="498"/>
      <c r="AQ4" s="499" t="s">
        <v>2</v>
      </c>
      <c r="AR4" s="494"/>
      <c r="AS4" s="494"/>
      <c r="AT4" s="494"/>
      <c r="AU4" s="494"/>
      <c r="AV4" s="494"/>
      <c r="AW4" s="494"/>
      <c r="AX4" s="500"/>
    </row>
    <row r="5" spans="1:50" ht="27" customHeight="1">
      <c r="A5" s="501" t="s">
        <v>93</v>
      </c>
      <c r="B5" s="502"/>
      <c r="C5" s="502"/>
      <c r="D5" s="502"/>
      <c r="E5" s="502"/>
      <c r="F5" s="503"/>
      <c r="G5" s="325" t="s">
        <v>212</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475</v>
      </c>
      <c r="AF5" s="512"/>
      <c r="AG5" s="512"/>
      <c r="AH5" s="512"/>
      <c r="AI5" s="512"/>
      <c r="AJ5" s="512"/>
      <c r="AK5" s="512"/>
      <c r="AL5" s="512"/>
      <c r="AM5" s="512"/>
      <c r="AN5" s="512"/>
      <c r="AO5" s="512"/>
      <c r="AP5" s="513"/>
      <c r="AQ5" s="514" t="s">
        <v>492</v>
      </c>
      <c r="AR5" s="515"/>
      <c r="AS5" s="515"/>
      <c r="AT5" s="515"/>
      <c r="AU5" s="515"/>
      <c r="AV5" s="515"/>
      <c r="AW5" s="515"/>
      <c r="AX5" s="516"/>
    </row>
    <row r="6" spans="1:50" ht="40.5" customHeight="1">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507</v>
      </c>
      <c r="AF6" s="526"/>
      <c r="AG6" s="526"/>
      <c r="AH6" s="526"/>
      <c r="AI6" s="526"/>
      <c r="AJ6" s="526"/>
      <c r="AK6" s="526"/>
      <c r="AL6" s="526"/>
      <c r="AM6" s="526"/>
      <c r="AN6" s="526"/>
      <c r="AO6" s="526"/>
      <c r="AP6" s="526"/>
      <c r="AQ6" s="124"/>
      <c r="AR6" s="124"/>
      <c r="AS6" s="124"/>
      <c r="AT6" s="124"/>
      <c r="AU6" s="124"/>
      <c r="AV6" s="124"/>
      <c r="AW6" s="124"/>
      <c r="AX6" s="527"/>
    </row>
    <row r="7" spans="1:50" ht="40.5" customHeight="1">
      <c r="A7" s="447" t="s">
        <v>25</v>
      </c>
      <c r="B7" s="448"/>
      <c r="C7" s="448"/>
      <c r="D7" s="448"/>
      <c r="E7" s="448"/>
      <c r="F7" s="448"/>
      <c r="G7" s="449" t="s">
        <v>494</v>
      </c>
      <c r="H7" s="450"/>
      <c r="I7" s="450"/>
      <c r="J7" s="450"/>
      <c r="K7" s="450"/>
      <c r="L7" s="450"/>
      <c r="M7" s="450"/>
      <c r="N7" s="450"/>
      <c r="O7" s="450"/>
      <c r="P7" s="450"/>
      <c r="Q7" s="450"/>
      <c r="R7" s="450"/>
      <c r="S7" s="450"/>
      <c r="T7" s="450"/>
      <c r="U7" s="450"/>
      <c r="V7" s="451"/>
      <c r="W7" s="451"/>
      <c r="X7" s="451"/>
      <c r="Y7" s="452" t="s">
        <v>5</v>
      </c>
      <c r="Z7" s="391"/>
      <c r="AA7" s="391"/>
      <c r="AB7" s="391"/>
      <c r="AC7" s="391"/>
      <c r="AD7" s="393"/>
      <c r="AE7" s="453" t="s">
        <v>476</v>
      </c>
      <c r="AF7" s="454"/>
      <c r="AG7" s="454"/>
      <c r="AH7" s="454"/>
      <c r="AI7" s="454"/>
      <c r="AJ7" s="454"/>
      <c r="AK7" s="454"/>
      <c r="AL7" s="454"/>
      <c r="AM7" s="454"/>
      <c r="AN7" s="454"/>
      <c r="AO7" s="454"/>
      <c r="AP7" s="454"/>
      <c r="AQ7" s="454"/>
      <c r="AR7" s="454"/>
      <c r="AS7" s="454"/>
      <c r="AT7" s="454"/>
      <c r="AU7" s="454"/>
      <c r="AV7" s="454"/>
      <c r="AW7" s="454"/>
      <c r="AX7" s="455"/>
    </row>
    <row r="8" spans="1:50" ht="21" customHeight="1">
      <c r="A8" s="354" t="s">
        <v>308</v>
      </c>
      <c r="B8" s="355"/>
      <c r="C8" s="355"/>
      <c r="D8" s="355"/>
      <c r="E8" s="355"/>
      <c r="F8" s="356"/>
      <c r="G8" s="351" t="str">
        <f>入力規則等!A26</f>
        <v>科学技術・イノベーション</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7.5" customHeight="1">
      <c r="A9" s="456" t="s">
        <v>26</v>
      </c>
      <c r="B9" s="457"/>
      <c r="C9" s="457"/>
      <c r="D9" s="457"/>
      <c r="E9" s="457"/>
      <c r="F9" s="457"/>
      <c r="G9" s="485" t="s">
        <v>493</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54" customHeight="1">
      <c r="A10" s="456" t="s">
        <v>36</v>
      </c>
      <c r="B10" s="457"/>
      <c r="C10" s="457"/>
      <c r="D10" s="457"/>
      <c r="E10" s="457"/>
      <c r="F10" s="457"/>
      <c r="G10" s="485" t="s">
        <v>495</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1" customHeight="1">
      <c r="A11" s="456" t="s">
        <v>6</v>
      </c>
      <c r="B11" s="457"/>
      <c r="C11" s="457"/>
      <c r="D11" s="457"/>
      <c r="E11" s="457"/>
      <c r="F11" s="458"/>
      <c r="G11" s="505" t="str">
        <f>入力規則等!P10</f>
        <v>直接実施</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c r="A13" s="462"/>
      <c r="B13" s="463"/>
      <c r="C13" s="463"/>
      <c r="D13" s="463"/>
      <c r="E13" s="463"/>
      <c r="F13" s="464"/>
      <c r="G13" s="473" t="s">
        <v>7</v>
      </c>
      <c r="H13" s="474"/>
      <c r="I13" s="479" t="s">
        <v>8</v>
      </c>
      <c r="J13" s="480"/>
      <c r="K13" s="480"/>
      <c r="L13" s="480"/>
      <c r="M13" s="480"/>
      <c r="N13" s="480"/>
      <c r="O13" s="481"/>
      <c r="P13" s="71">
        <v>13.278</v>
      </c>
      <c r="Q13" s="72"/>
      <c r="R13" s="72"/>
      <c r="S13" s="72"/>
      <c r="T13" s="72"/>
      <c r="U13" s="72"/>
      <c r="V13" s="73"/>
      <c r="W13" s="71">
        <v>10.195</v>
      </c>
      <c r="X13" s="72"/>
      <c r="Y13" s="72"/>
      <c r="Z13" s="72"/>
      <c r="AA13" s="72"/>
      <c r="AB13" s="72"/>
      <c r="AC13" s="73"/>
      <c r="AD13" s="71">
        <v>9.6850000000000005</v>
      </c>
      <c r="AE13" s="72"/>
      <c r="AF13" s="72"/>
      <c r="AG13" s="72"/>
      <c r="AH13" s="72"/>
      <c r="AI13" s="72"/>
      <c r="AJ13" s="73"/>
      <c r="AK13" s="71">
        <v>9.6850000000000005</v>
      </c>
      <c r="AL13" s="72"/>
      <c r="AM13" s="72"/>
      <c r="AN13" s="72"/>
      <c r="AO13" s="72"/>
      <c r="AP13" s="72"/>
      <c r="AQ13" s="73"/>
      <c r="AR13" s="71">
        <v>9.6850000000000005</v>
      </c>
      <c r="AS13" s="72"/>
      <c r="AT13" s="72"/>
      <c r="AU13" s="72"/>
      <c r="AV13" s="72"/>
      <c r="AW13" s="72"/>
      <c r="AX13" s="73"/>
    </row>
    <row r="14" spans="1:50" ht="21" customHeight="1">
      <c r="A14" s="462"/>
      <c r="B14" s="463"/>
      <c r="C14" s="463"/>
      <c r="D14" s="463"/>
      <c r="E14" s="463"/>
      <c r="F14" s="464"/>
      <c r="G14" s="475"/>
      <c r="H14" s="476"/>
      <c r="I14" s="342" t="s">
        <v>9</v>
      </c>
      <c r="J14" s="470"/>
      <c r="K14" s="470"/>
      <c r="L14" s="470"/>
      <c r="M14" s="470"/>
      <c r="N14" s="470"/>
      <c r="O14" s="471"/>
      <c r="P14" s="71">
        <v>-0.02</v>
      </c>
      <c r="Q14" s="72"/>
      <c r="R14" s="72"/>
      <c r="S14" s="72"/>
      <c r="T14" s="72"/>
      <c r="U14" s="72"/>
      <c r="V14" s="73"/>
      <c r="W14" s="71" t="s">
        <v>478</v>
      </c>
      <c r="X14" s="72"/>
      <c r="Y14" s="72"/>
      <c r="Z14" s="72"/>
      <c r="AA14" s="72"/>
      <c r="AB14" s="72"/>
      <c r="AC14" s="73"/>
      <c r="AD14" s="71" t="s">
        <v>478</v>
      </c>
      <c r="AE14" s="72"/>
      <c r="AF14" s="72"/>
      <c r="AG14" s="72"/>
      <c r="AH14" s="72"/>
      <c r="AI14" s="72"/>
      <c r="AJ14" s="73"/>
      <c r="AK14" s="71" t="s">
        <v>478</v>
      </c>
      <c r="AL14" s="72"/>
      <c r="AM14" s="72"/>
      <c r="AN14" s="72"/>
      <c r="AO14" s="72"/>
      <c r="AP14" s="72"/>
      <c r="AQ14" s="73"/>
      <c r="AR14" s="663"/>
      <c r="AS14" s="663"/>
      <c r="AT14" s="663"/>
      <c r="AU14" s="663"/>
      <c r="AV14" s="663"/>
      <c r="AW14" s="663"/>
      <c r="AX14" s="664"/>
    </row>
    <row r="15" spans="1:50" ht="21" customHeight="1">
      <c r="A15" s="462"/>
      <c r="B15" s="463"/>
      <c r="C15" s="463"/>
      <c r="D15" s="463"/>
      <c r="E15" s="463"/>
      <c r="F15" s="464"/>
      <c r="G15" s="475"/>
      <c r="H15" s="476"/>
      <c r="I15" s="342" t="s">
        <v>62</v>
      </c>
      <c r="J15" s="343"/>
      <c r="K15" s="343"/>
      <c r="L15" s="343"/>
      <c r="M15" s="343"/>
      <c r="N15" s="343"/>
      <c r="O15" s="344"/>
      <c r="P15" s="71" t="s">
        <v>477</v>
      </c>
      <c r="Q15" s="72"/>
      <c r="R15" s="72"/>
      <c r="S15" s="72"/>
      <c r="T15" s="72"/>
      <c r="U15" s="72"/>
      <c r="V15" s="73"/>
      <c r="W15" s="71" t="s">
        <v>478</v>
      </c>
      <c r="X15" s="72"/>
      <c r="Y15" s="72"/>
      <c r="Z15" s="72"/>
      <c r="AA15" s="72"/>
      <c r="AB15" s="72"/>
      <c r="AC15" s="73"/>
      <c r="AD15" s="71" t="s">
        <v>479</v>
      </c>
      <c r="AE15" s="72"/>
      <c r="AF15" s="72"/>
      <c r="AG15" s="72"/>
      <c r="AH15" s="72"/>
      <c r="AI15" s="72"/>
      <c r="AJ15" s="73"/>
      <c r="AK15" s="71" t="s">
        <v>478</v>
      </c>
      <c r="AL15" s="72"/>
      <c r="AM15" s="72"/>
      <c r="AN15" s="72"/>
      <c r="AO15" s="72"/>
      <c r="AP15" s="72"/>
      <c r="AQ15" s="73"/>
      <c r="AR15" s="71"/>
      <c r="AS15" s="72"/>
      <c r="AT15" s="72"/>
      <c r="AU15" s="72"/>
      <c r="AV15" s="72"/>
      <c r="AW15" s="72"/>
      <c r="AX15" s="662"/>
    </row>
    <row r="16" spans="1:50" ht="21" customHeight="1">
      <c r="A16" s="462"/>
      <c r="B16" s="463"/>
      <c r="C16" s="463"/>
      <c r="D16" s="463"/>
      <c r="E16" s="463"/>
      <c r="F16" s="464"/>
      <c r="G16" s="475"/>
      <c r="H16" s="476"/>
      <c r="I16" s="342" t="s">
        <v>63</v>
      </c>
      <c r="J16" s="343"/>
      <c r="K16" s="343"/>
      <c r="L16" s="343"/>
      <c r="M16" s="343"/>
      <c r="N16" s="343"/>
      <c r="O16" s="344"/>
      <c r="P16" s="71" t="s">
        <v>478</v>
      </c>
      <c r="Q16" s="72"/>
      <c r="R16" s="72"/>
      <c r="S16" s="72"/>
      <c r="T16" s="72"/>
      <c r="U16" s="72"/>
      <c r="V16" s="73"/>
      <c r="W16" s="71" t="s">
        <v>479</v>
      </c>
      <c r="X16" s="72"/>
      <c r="Y16" s="72"/>
      <c r="Z16" s="72"/>
      <c r="AA16" s="72"/>
      <c r="AB16" s="72"/>
      <c r="AC16" s="73"/>
      <c r="AD16" s="71" t="s">
        <v>479</v>
      </c>
      <c r="AE16" s="72"/>
      <c r="AF16" s="72"/>
      <c r="AG16" s="72"/>
      <c r="AH16" s="72"/>
      <c r="AI16" s="72"/>
      <c r="AJ16" s="73"/>
      <c r="AK16" s="71" t="s">
        <v>478</v>
      </c>
      <c r="AL16" s="72"/>
      <c r="AM16" s="72"/>
      <c r="AN16" s="72"/>
      <c r="AO16" s="72"/>
      <c r="AP16" s="72"/>
      <c r="AQ16" s="73"/>
      <c r="AR16" s="442"/>
      <c r="AS16" s="443"/>
      <c r="AT16" s="443"/>
      <c r="AU16" s="443"/>
      <c r="AV16" s="443"/>
      <c r="AW16" s="443"/>
      <c r="AX16" s="444"/>
    </row>
    <row r="17" spans="1:50" ht="21" customHeight="1">
      <c r="A17" s="462"/>
      <c r="B17" s="463"/>
      <c r="C17" s="463"/>
      <c r="D17" s="463"/>
      <c r="E17" s="463"/>
      <c r="F17" s="464"/>
      <c r="G17" s="475"/>
      <c r="H17" s="476"/>
      <c r="I17" s="342" t="s">
        <v>61</v>
      </c>
      <c r="J17" s="470"/>
      <c r="K17" s="470"/>
      <c r="L17" s="470"/>
      <c r="M17" s="470"/>
      <c r="N17" s="470"/>
      <c r="O17" s="471"/>
      <c r="P17" s="71">
        <v>0.2</v>
      </c>
      <c r="Q17" s="72"/>
      <c r="R17" s="72"/>
      <c r="S17" s="72"/>
      <c r="T17" s="72"/>
      <c r="U17" s="72"/>
      <c r="V17" s="73"/>
      <c r="W17" s="71">
        <v>0.2</v>
      </c>
      <c r="X17" s="72"/>
      <c r="Y17" s="72"/>
      <c r="Z17" s="72"/>
      <c r="AA17" s="72"/>
      <c r="AB17" s="72"/>
      <c r="AC17" s="73"/>
      <c r="AD17" s="71" t="s">
        <v>479</v>
      </c>
      <c r="AE17" s="72"/>
      <c r="AF17" s="72"/>
      <c r="AG17" s="72"/>
      <c r="AH17" s="72"/>
      <c r="AI17" s="72"/>
      <c r="AJ17" s="73"/>
      <c r="AK17" s="71" t="s">
        <v>478</v>
      </c>
      <c r="AL17" s="72"/>
      <c r="AM17" s="72"/>
      <c r="AN17" s="72"/>
      <c r="AO17" s="72"/>
      <c r="AP17" s="72"/>
      <c r="AQ17" s="73"/>
      <c r="AR17" s="445"/>
      <c r="AS17" s="445"/>
      <c r="AT17" s="445"/>
      <c r="AU17" s="445"/>
      <c r="AV17" s="445"/>
      <c r="AW17" s="445"/>
      <c r="AX17" s="446"/>
    </row>
    <row r="18" spans="1:50" ht="21" customHeight="1">
      <c r="A18" s="462"/>
      <c r="B18" s="463"/>
      <c r="C18" s="463"/>
      <c r="D18" s="463"/>
      <c r="E18" s="463"/>
      <c r="F18" s="464"/>
      <c r="G18" s="477"/>
      <c r="H18" s="478"/>
      <c r="I18" s="345" t="s">
        <v>22</v>
      </c>
      <c r="J18" s="346"/>
      <c r="K18" s="346"/>
      <c r="L18" s="346"/>
      <c r="M18" s="346"/>
      <c r="N18" s="346"/>
      <c r="O18" s="347"/>
      <c r="P18" s="315">
        <f>SUM(P13:V17)</f>
        <v>13.458</v>
      </c>
      <c r="Q18" s="316"/>
      <c r="R18" s="316"/>
      <c r="S18" s="316"/>
      <c r="T18" s="316"/>
      <c r="U18" s="316"/>
      <c r="V18" s="317"/>
      <c r="W18" s="315">
        <f>SUM(W13:AC17)</f>
        <v>10.395</v>
      </c>
      <c r="X18" s="316"/>
      <c r="Y18" s="316"/>
      <c r="Z18" s="316"/>
      <c r="AA18" s="316"/>
      <c r="AB18" s="316"/>
      <c r="AC18" s="317"/>
      <c r="AD18" s="315">
        <f>SUM(AD13:AJ17)</f>
        <v>9.6850000000000005</v>
      </c>
      <c r="AE18" s="316"/>
      <c r="AF18" s="316"/>
      <c r="AG18" s="316"/>
      <c r="AH18" s="316"/>
      <c r="AI18" s="316"/>
      <c r="AJ18" s="317"/>
      <c r="AK18" s="315">
        <f>SUM(AK13:AQ17)</f>
        <v>9.6850000000000005</v>
      </c>
      <c r="AL18" s="316"/>
      <c r="AM18" s="316"/>
      <c r="AN18" s="316"/>
      <c r="AO18" s="316"/>
      <c r="AP18" s="316"/>
      <c r="AQ18" s="317"/>
      <c r="AR18" s="315">
        <f>SUM(AR13:AX17)</f>
        <v>9.6850000000000005</v>
      </c>
      <c r="AS18" s="316"/>
      <c r="AT18" s="316"/>
      <c r="AU18" s="316"/>
      <c r="AV18" s="316"/>
      <c r="AW18" s="316"/>
      <c r="AX18" s="318"/>
    </row>
    <row r="19" spans="1:50" ht="21" customHeight="1">
      <c r="A19" s="462"/>
      <c r="B19" s="463"/>
      <c r="C19" s="463"/>
      <c r="D19" s="463"/>
      <c r="E19" s="463"/>
      <c r="F19" s="464"/>
      <c r="G19" s="312" t="s">
        <v>10</v>
      </c>
      <c r="H19" s="313"/>
      <c r="I19" s="313"/>
      <c r="J19" s="313"/>
      <c r="K19" s="313"/>
      <c r="L19" s="313"/>
      <c r="M19" s="313"/>
      <c r="N19" s="313"/>
      <c r="O19" s="313"/>
      <c r="P19" s="71">
        <v>13.5</v>
      </c>
      <c r="Q19" s="72"/>
      <c r="R19" s="72"/>
      <c r="S19" s="72"/>
      <c r="T19" s="72"/>
      <c r="U19" s="72"/>
      <c r="V19" s="73"/>
      <c r="W19" s="71">
        <v>10.4</v>
      </c>
      <c r="X19" s="72"/>
      <c r="Y19" s="72"/>
      <c r="Z19" s="72"/>
      <c r="AA19" s="72"/>
      <c r="AB19" s="72"/>
      <c r="AC19" s="73"/>
      <c r="AD19" s="71">
        <v>6.7480000000000002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1" customHeight="1">
      <c r="A20" s="465"/>
      <c r="B20" s="466"/>
      <c r="C20" s="466"/>
      <c r="D20" s="466"/>
      <c r="E20" s="466"/>
      <c r="F20" s="467"/>
      <c r="G20" s="312" t="s">
        <v>11</v>
      </c>
      <c r="H20" s="313"/>
      <c r="I20" s="313"/>
      <c r="J20" s="313"/>
      <c r="K20" s="313"/>
      <c r="L20" s="313"/>
      <c r="M20" s="313"/>
      <c r="N20" s="313"/>
      <c r="O20" s="313"/>
      <c r="P20" s="320">
        <f>IF(P18=0, "-", P19/P18)</f>
        <v>1.0031208203299153</v>
      </c>
      <c r="Q20" s="320"/>
      <c r="R20" s="320"/>
      <c r="S20" s="320"/>
      <c r="T20" s="320"/>
      <c r="U20" s="320"/>
      <c r="V20" s="320"/>
      <c r="W20" s="320">
        <f>IF(W18=0, "-", W19/W18)</f>
        <v>1.0004810004810005</v>
      </c>
      <c r="X20" s="320"/>
      <c r="Y20" s="320"/>
      <c r="Z20" s="320"/>
      <c r="AA20" s="320"/>
      <c r="AB20" s="320"/>
      <c r="AC20" s="320"/>
      <c r="AD20" s="320">
        <f>IF(AD18=0, "-", AD19/AD18)</f>
        <v>0.69674754775425918</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21" customHeight="1">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21" customHeight="1">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508</v>
      </c>
      <c r="AV22" s="110"/>
      <c r="AW22" s="108" t="s">
        <v>360</v>
      </c>
      <c r="AX22" s="109"/>
    </row>
    <row r="23" spans="1:50" ht="49.5" customHeight="1">
      <c r="A23" s="216"/>
      <c r="B23" s="214"/>
      <c r="C23" s="214"/>
      <c r="D23" s="214"/>
      <c r="E23" s="214"/>
      <c r="F23" s="215"/>
      <c r="G23" s="321" t="s">
        <v>509</v>
      </c>
      <c r="H23" s="288"/>
      <c r="I23" s="288"/>
      <c r="J23" s="288"/>
      <c r="K23" s="288"/>
      <c r="L23" s="288"/>
      <c r="M23" s="288"/>
      <c r="N23" s="288"/>
      <c r="O23" s="289"/>
      <c r="P23" s="254" t="s">
        <v>515</v>
      </c>
      <c r="Q23" s="195"/>
      <c r="R23" s="195"/>
      <c r="S23" s="195"/>
      <c r="T23" s="195"/>
      <c r="U23" s="195"/>
      <c r="V23" s="195"/>
      <c r="W23" s="195"/>
      <c r="X23" s="196"/>
      <c r="Y23" s="293" t="s">
        <v>14</v>
      </c>
      <c r="Z23" s="294"/>
      <c r="AA23" s="295"/>
      <c r="AB23" s="658" t="s">
        <v>480</v>
      </c>
      <c r="AC23" s="296"/>
      <c r="AD23" s="296"/>
      <c r="AE23" s="93">
        <v>1</v>
      </c>
      <c r="AF23" s="94"/>
      <c r="AG23" s="94"/>
      <c r="AH23" s="94"/>
      <c r="AI23" s="95"/>
      <c r="AJ23" s="93">
        <v>1</v>
      </c>
      <c r="AK23" s="94"/>
      <c r="AL23" s="94"/>
      <c r="AM23" s="94"/>
      <c r="AN23" s="95"/>
      <c r="AO23" s="93">
        <v>1</v>
      </c>
      <c r="AP23" s="94"/>
      <c r="AQ23" s="94"/>
      <c r="AR23" s="94"/>
      <c r="AS23" s="95"/>
      <c r="AT23" s="226"/>
      <c r="AU23" s="226"/>
      <c r="AV23" s="226"/>
      <c r="AW23" s="226"/>
      <c r="AX23" s="227"/>
    </row>
    <row r="24" spans="1:50" ht="49.5" customHeight="1">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480</v>
      </c>
      <c r="AC24" s="286"/>
      <c r="AD24" s="286"/>
      <c r="AE24" s="93">
        <v>1</v>
      </c>
      <c r="AF24" s="94"/>
      <c r="AG24" s="94"/>
      <c r="AH24" s="94"/>
      <c r="AI24" s="95"/>
      <c r="AJ24" s="93">
        <v>1</v>
      </c>
      <c r="AK24" s="94"/>
      <c r="AL24" s="94"/>
      <c r="AM24" s="94"/>
      <c r="AN24" s="95"/>
      <c r="AO24" s="93">
        <v>1</v>
      </c>
      <c r="AP24" s="94"/>
      <c r="AQ24" s="94"/>
      <c r="AR24" s="94"/>
      <c r="AS24" s="95"/>
      <c r="AT24" s="93">
        <v>1</v>
      </c>
      <c r="AU24" s="94"/>
      <c r="AV24" s="94"/>
      <c r="AW24" s="94"/>
      <c r="AX24" s="96"/>
    </row>
    <row r="25" spans="1:50" ht="49.5" customHeight="1">
      <c r="A25" s="665"/>
      <c r="B25" s="666"/>
      <c r="C25" s="666"/>
      <c r="D25" s="666"/>
      <c r="E25" s="666"/>
      <c r="F25" s="667"/>
      <c r="G25" s="322"/>
      <c r="H25" s="323"/>
      <c r="I25" s="323"/>
      <c r="J25" s="323"/>
      <c r="K25" s="323"/>
      <c r="L25" s="323"/>
      <c r="M25" s="323"/>
      <c r="N25" s="323"/>
      <c r="O25" s="324"/>
      <c r="P25" s="197"/>
      <c r="Q25" s="197"/>
      <c r="R25" s="197"/>
      <c r="S25" s="197"/>
      <c r="T25" s="197"/>
      <c r="U25" s="197"/>
      <c r="V25" s="197"/>
      <c r="W25" s="197"/>
      <c r="X25" s="198"/>
      <c r="Y25" s="120" t="s">
        <v>15</v>
      </c>
      <c r="Z25" s="121"/>
      <c r="AA25" s="171"/>
      <c r="AB25" s="677" t="s">
        <v>364</v>
      </c>
      <c r="AC25" s="264"/>
      <c r="AD25" s="264"/>
      <c r="AE25" s="93">
        <f>(AE23/AE24)*100</f>
        <v>100</v>
      </c>
      <c r="AF25" s="94"/>
      <c r="AG25" s="94"/>
      <c r="AH25" s="94"/>
      <c r="AI25" s="95"/>
      <c r="AJ25" s="93">
        <f>(AJ23/AJ24)*100</f>
        <v>100</v>
      </c>
      <c r="AK25" s="94"/>
      <c r="AL25" s="94"/>
      <c r="AM25" s="94"/>
      <c r="AN25" s="95"/>
      <c r="AO25" s="93">
        <f>(AO23/AO24)*100</f>
        <v>100</v>
      </c>
      <c r="AP25" s="94"/>
      <c r="AQ25" s="94"/>
      <c r="AR25" s="94"/>
      <c r="AS25" s="95"/>
      <c r="AT25" s="268"/>
      <c r="AU25" s="269"/>
      <c r="AV25" s="269"/>
      <c r="AW25" s="269"/>
      <c r="AX25" s="270"/>
    </row>
    <row r="26" spans="1:50" ht="21" hidden="1" customHeight="1">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21" hidden="1" customHeight="1">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1" hidden="1" customHeight="1">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1" hidden="1" customHeight="1">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1" hidden="1" customHeight="1">
      <c r="A30" s="665"/>
      <c r="B30" s="666"/>
      <c r="C30" s="666"/>
      <c r="D30" s="666"/>
      <c r="E30" s="666"/>
      <c r="F30" s="667"/>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21" hidden="1" customHeight="1">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21" hidden="1" customHeight="1">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1" hidden="1" customHeight="1">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1" hidden="1" customHeight="1">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1" hidden="1" customHeight="1">
      <c r="A35" s="665"/>
      <c r="B35" s="666"/>
      <c r="C35" s="666"/>
      <c r="D35" s="666"/>
      <c r="E35" s="666"/>
      <c r="F35" s="667"/>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21" hidden="1" customHeight="1">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21" hidden="1" customHeight="1">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1" hidden="1" customHeight="1">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1" hidden="1" customHeight="1">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1" hidden="1" customHeight="1">
      <c r="A40" s="665"/>
      <c r="B40" s="666"/>
      <c r="C40" s="666"/>
      <c r="D40" s="666"/>
      <c r="E40" s="666"/>
      <c r="F40" s="667"/>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21" hidden="1" customHeight="1">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21" hidden="1" customHeight="1">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1" hidden="1" customHeight="1">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1" hidden="1" customHeight="1">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1" hidden="1"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1" customHeight="1">
      <c r="A46" s="678" t="s">
        <v>322</v>
      </c>
      <c r="B46" s="679"/>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30"/>
      <c r="AP46" s="30"/>
      <c r="AQ46" s="30"/>
      <c r="AR46" s="30"/>
      <c r="AS46" s="30"/>
      <c r="AT46" s="30"/>
      <c r="AU46" s="30"/>
      <c r="AV46" s="30"/>
      <c r="AW46" s="30"/>
      <c r="AX46" s="32"/>
    </row>
    <row r="47" spans="1:50" ht="21" hidden="1" customHeight="1">
      <c r="A47" s="234" t="s">
        <v>320</v>
      </c>
      <c r="B47" s="680"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5"/>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21" hidden="1" customHeight="1">
      <c r="A48" s="234"/>
      <c r="B48" s="680"/>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1" hidden="1" customHeight="1">
      <c r="A49" s="234"/>
      <c r="B49" s="680"/>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1" hidden="1" customHeight="1">
      <c r="A50" s="234"/>
      <c r="B50" s="680"/>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1" hidden="1" customHeight="1">
      <c r="A51" s="234"/>
      <c r="B51" s="681"/>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21" hidden="1" customHeight="1">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21" hidden="1" customHeight="1">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1" hidden="1" customHeight="1">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7"/>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1" hidden="1" customHeight="1">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1" hidden="1" customHeight="1">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21" hidden="1" customHeight="1">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21" hidden="1" customHeight="1">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1" hidden="1" customHeight="1">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1" hidden="1" customHeight="1">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1" hidden="1" customHeight="1">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21" hidden="1" customHeight="1">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21" hidden="1" customHeight="1">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1" hidden="1" customHeight="1">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1" hidden="1" customHeight="1">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1" hidden="1" customHeight="1">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21"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1" customHeight="1">
      <c r="A68" s="185"/>
      <c r="B68" s="186"/>
      <c r="C68" s="186"/>
      <c r="D68" s="186"/>
      <c r="E68" s="186"/>
      <c r="F68" s="187"/>
      <c r="G68" s="254" t="s">
        <v>485</v>
      </c>
      <c r="H68" s="195"/>
      <c r="I68" s="195"/>
      <c r="J68" s="195"/>
      <c r="K68" s="195"/>
      <c r="L68" s="195"/>
      <c r="M68" s="195"/>
      <c r="N68" s="195"/>
      <c r="O68" s="195"/>
      <c r="P68" s="195"/>
      <c r="Q68" s="195"/>
      <c r="R68" s="195"/>
      <c r="S68" s="195"/>
      <c r="T68" s="195"/>
      <c r="U68" s="195"/>
      <c r="V68" s="195"/>
      <c r="W68" s="195"/>
      <c r="X68" s="196"/>
      <c r="Y68" s="332" t="s">
        <v>66</v>
      </c>
      <c r="Z68" s="333"/>
      <c r="AA68" s="334"/>
      <c r="AB68" s="202" t="s">
        <v>480</v>
      </c>
      <c r="AC68" s="203"/>
      <c r="AD68" s="204"/>
      <c r="AE68" s="93">
        <v>3</v>
      </c>
      <c r="AF68" s="94"/>
      <c r="AG68" s="94"/>
      <c r="AH68" s="94"/>
      <c r="AI68" s="95"/>
      <c r="AJ68" s="93">
        <v>2</v>
      </c>
      <c r="AK68" s="94"/>
      <c r="AL68" s="94"/>
      <c r="AM68" s="94"/>
      <c r="AN68" s="95"/>
      <c r="AO68" s="93">
        <v>2</v>
      </c>
      <c r="AP68" s="94"/>
      <c r="AQ68" s="94"/>
      <c r="AR68" s="94"/>
      <c r="AS68" s="95"/>
      <c r="AT68" s="205"/>
      <c r="AU68" s="205"/>
      <c r="AV68" s="205"/>
      <c r="AW68" s="205"/>
      <c r="AX68" s="206"/>
      <c r="AY68" s="10"/>
      <c r="AZ68" s="10"/>
      <c r="BA68" s="10"/>
      <c r="BB68" s="10"/>
      <c r="BC68" s="10"/>
    </row>
    <row r="69" spans="1:60" ht="21"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480</v>
      </c>
      <c r="AC69" s="211"/>
      <c r="AD69" s="212"/>
      <c r="AE69" s="93">
        <v>2</v>
      </c>
      <c r="AF69" s="94"/>
      <c r="AG69" s="94"/>
      <c r="AH69" s="94"/>
      <c r="AI69" s="95"/>
      <c r="AJ69" s="93">
        <v>2</v>
      </c>
      <c r="AK69" s="94"/>
      <c r="AL69" s="94"/>
      <c r="AM69" s="94"/>
      <c r="AN69" s="95"/>
      <c r="AO69" s="93">
        <v>2</v>
      </c>
      <c r="AP69" s="94"/>
      <c r="AQ69" s="94"/>
      <c r="AR69" s="94"/>
      <c r="AS69" s="95"/>
      <c r="AT69" s="93">
        <v>2</v>
      </c>
      <c r="AU69" s="94"/>
      <c r="AV69" s="94"/>
      <c r="AW69" s="94"/>
      <c r="AX69" s="96"/>
      <c r="AY69" s="10"/>
      <c r="AZ69" s="10"/>
      <c r="BA69" s="10"/>
      <c r="BB69" s="10"/>
      <c r="BC69" s="10"/>
      <c r="BD69" s="10"/>
      <c r="BE69" s="10"/>
      <c r="BF69" s="10"/>
      <c r="BG69" s="10"/>
      <c r="BH69" s="10"/>
    </row>
    <row r="70" spans="1:60" ht="21" hidden="1"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1" hidden="1" customHeight="1">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1" hidden="1"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21"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1"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1"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21"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1"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1"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21"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1"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1"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21"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1" customHeight="1">
      <c r="A83" s="129"/>
      <c r="B83" s="127"/>
      <c r="C83" s="127"/>
      <c r="D83" s="127"/>
      <c r="E83" s="127"/>
      <c r="F83" s="128"/>
      <c r="G83" s="144" t="s">
        <v>510</v>
      </c>
      <c r="H83" s="144"/>
      <c r="I83" s="144"/>
      <c r="J83" s="144"/>
      <c r="K83" s="144"/>
      <c r="L83" s="144"/>
      <c r="M83" s="144"/>
      <c r="N83" s="144"/>
      <c r="O83" s="144"/>
      <c r="P83" s="144"/>
      <c r="Q83" s="144"/>
      <c r="R83" s="144"/>
      <c r="S83" s="144"/>
      <c r="T83" s="144"/>
      <c r="U83" s="144"/>
      <c r="V83" s="144"/>
      <c r="W83" s="144"/>
      <c r="X83" s="144"/>
      <c r="Y83" s="146" t="s">
        <v>17</v>
      </c>
      <c r="Z83" s="147"/>
      <c r="AA83" s="148"/>
      <c r="AB83" s="181" t="s">
        <v>511</v>
      </c>
      <c r="AC83" s="150"/>
      <c r="AD83" s="151"/>
      <c r="AE83" s="152">
        <v>4.4000000000000004</v>
      </c>
      <c r="AF83" s="153"/>
      <c r="AG83" s="153"/>
      <c r="AH83" s="153"/>
      <c r="AI83" s="153"/>
      <c r="AJ83" s="152">
        <v>5.0999999999999996</v>
      </c>
      <c r="AK83" s="153"/>
      <c r="AL83" s="153"/>
      <c r="AM83" s="153"/>
      <c r="AN83" s="153"/>
      <c r="AO83" s="152">
        <v>3.4</v>
      </c>
      <c r="AP83" s="153"/>
      <c r="AQ83" s="153"/>
      <c r="AR83" s="153"/>
      <c r="AS83" s="153"/>
      <c r="AT83" s="93">
        <v>4.9000000000000004</v>
      </c>
      <c r="AU83" s="94"/>
      <c r="AV83" s="94"/>
      <c r="AW83" s="94"/>
      <c r="AX83" s="96"/>
    </row>
    <row r="84" spans="1:60" ht="2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481</v>
      </c>
      <c r="AC84" s="158"/>
      <c r="AD84" s="159"/>
      <c r="AE84" s="157" t="s">
        <v>482</v>
      </c>
      <c r="AF84" s="158"/>
      <c r="AG84" s="158"/>
      <c r="AH84" s="158"/>
      <c r="AI84" s="159"/>
      <c r="AJ84" s="157" t="s">
        <v>483</v>
      </c>
      <c r="AK84" s="158"/>
      <c r="AL84" s="158"/>
      <c r="AM84" s="158"/>
      <c r="AN84" s="159"/>
      <c r="AO84" s="157" t="s">
        <v>490</v>
      </c>
      <c r="AP84" s="158"/>
      <c r="AQ84" s="158"/>
      <c r="AR84" s="158"/>
      <c r="AS84" s="159"/>
      <c r="AT84" s="157" t="s">
        <v>491</v>
      </c>
      <c r="AU84" s="158"/>
      <c r="AV84" s="158"/>
      <c r="AW84" s="158"/>
      <c r="AX84" s="160"/>
    </row>
    <row r="85" spans="1:60" ht="21"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1"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2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21"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1"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2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21"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1"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2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21"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1"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2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1" customHeight="1">
      <c r="A97" s="374" t="s">
        <v>77</v>
      </c>
      <c r="B97" s="375"/>
      <c r="C97" s="348" t="s">
        <v>19</v>
      </c>
      <c r="D97" s="349"/>
      <c r="E97" s="349"/>
      <c r="F97" s="349"/>
      <c r="G97" s="349"/>
      <c r="H97" s="349"/>
      <c r="I97" s="349"/>
      <c r="J97" s="349"/>
      <c r="K97" s="350"/>
      <c r="L97" s="406" t="s">
        <v>76</v>
      </c>
      <c r="M97" s="406"/>
      <c r="N97" s="406"/>
      <c r="O97" s="406"/>
      <c r="P97" s="406"/>
      <c r="Q97" s="406"/>
      <c r="R97" s="407" t="s">
        <v>73</v>
      </c>
      <c r="S97" s="408"/>
      <c r="T97" s="408"/>
      <c r="U97" s="408"/>
      <c r="V97" s="408"/>
      <c r="W97" s="408"/>
      <c r="X97" s="409"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0"/>
    </row>
    <row r="98" spans="1:50" ht="21" customHeight="1">
      <c r="A98" s="376"/>
      <c r="B98" s="377"/>
      <c r="C98" s="411" t="s">
        <v>486</v>
      </c>
      <c r="D98" s="412"/>
      <c r="E98" s="412"/>
      <c r="F98" s="412"/>
      <c r="G98" s="412"/>
      <c r="H98" s="412"/>
      <c r="I98" s="412"/>
      <c r="J98" s="412"/>
      <c r="K98" s="413"/>
      <c r="L98" s="71">
        <v>0.16300000000000001</v>
      </c>
      <c r="M98" s="72"/>
      <c r="N98" s="72"/>
      <c r="O98" s="72"/>
      <c r="P98" s="72"/>
      <c r="Q98" s="73"/>
      <c r="R98" s="71">
        <v>0.2</v>
      </c>
      <c r="S98" s="72"/>
      <c r="T98" s="72"/>
      <c r="U98" s="72"/>
      <c r="V98" s="72"/>
      <c r="W98" s="73"/>
      <c r="X98" s="668"/>
      <c r="Y98" s="669"/>
      <c r="Z98" s="669"/>
      <c r="AA98" s="669"/>
      <c r="AB98" s="669"/>
      <c r="AC98" s="669"/>
      <c r="AD98" s="669"/>
      <c r="AE98" s="669"/>
      <c r="AF98" s="669"/>
      <c r="AG98" s="669"/>
      <c r="AH98" s="669"/>
      <c r="AI98" s="669"/>
      <c r="AJ98" s="669"/>
      <c r="AK98" s="669"/>
      <c r="AL98" s="669"/>
      <c r="AM98" s="669"/>
      <c r="AN98" s="669"/>
      <c r="AO98" s="669"/>
      <c r="AP98" s="669"/>
      <c r="AQ98" s="669"/>
      <c r="AR98" s="669"/>
      <c r="AS98" s="669"/>
      <c r="AT98" s="669"/>
      <c r="AU98" s="669"/>
      <c r="AV98" s="669"/>
      <c r="AW98" s="669"/>
      <c r="AX98" s="670"/>
    </row>
    <row r="99" spans="1:50" ht="21" customHeight="1">
      <c r="A99" s="376"/>
      <c r="B99" s="377"/>
      <c r="C99" s="161" t="s">
        <v>487</v>
      </c>
      <c r="D99" s="162"/>
      <c r="E99" s="162"/>
      <c r="F99" s="162"/>
      <c r="G99" s="162"/>
      <c r="H99" s="162"/>
      <c r="I99" s="162"/>
      <c r="J99" s="162"/>
      <c r="K99" s="163"/>
      <c r="L99" s="71">
        <v>0.50800000000000001</v>
      </c>
      <c r="M99" s="72"/>
      <c r="N99" s="72"/>
      <c r="O99" s="72"/>
      <c r="P99" s="72"/>
      <c r="Q99" s="73"/>
      <c r="R99" s="71">
        <v>0.7</v>
      </c>
      <c r="S99" s="72"/>
      <c r="T99" s="72"/>
      <c r="U99" s="72"/>
      <c r="V99" s="72"/>
      <c r="W99" s="73"/>
      <c r="X99" s="671"/>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3"/>
    </row>
    <row r="100" spans="1:50" ht="21" customHeight="1">
      <c r="A100" s="376"/>
      <c r="B100" s="377"/>
      <c r="C100" s="161" t="s">
        <v>488</v>
      </c>
      <c r="D100" s="162"/>
      <c r="E100" s="162"/>
      <c r="F100" s="162"/>
      <c r="G100" s="162"/>
      <c r="H100" s="162"/>
      <c r="I100" s="162"/>
      <c r="J100" s="162"/>
      <c r="K100" s="163"/>
      <c r="L100" s="71">
        <v>0.22600000000000001</v>
      </c>
      <c r="M100" s="72"/>
      <c r="N100" s="72"/>
      <c r="O100" s="72"/>
      <c r="P100" s="72"/>
      <c r="Q100" s="73"/>
      <c r="R100" s="71">
        <v>0.3</v>
      </c>
      <c r="S100" s="72"/>
      <c r="T100" s="72"/>
      <c r="U100" s="72"/>
      <c r="V100" s="72"/>
      <c r="W100" s="73"/>
      <c r="X100" s="671"/>
      <c r="Y100" s="672"/>
      <c r="Z100" s="672"/>
      <c r="AA100" s="672"/>
      <c r="AB100" s="672"/>
      <c r="AC100" s="672"/>
      <c r="AD100" s="672"/>
      <c r="AE100" s="672"/>
      <c r="AF100" s="672"/>
      <c r="AG100" s="672"/>
      <c r="AH100" s="672"/>
      <c r="AI100" s="672"/>
      <c r="AJ100" s="672"/>
      <c r="AK100" s="672"/>
      <c r="AL100" s="672"/>
      <c r="AM100" s="672"/>
      <c r="AN100" s="672"/>
      <c r="AO100" s="672"/>
      <c r="AP100" s="672"/>
      <c r="AQ100" s="672"/>
      <c r="AR100" s="672"/>
      <c r="AS100" s="672"/>
      <c r="AT100" s="672"/>
      <c r="AU100" s="672"/>
      <c r="AV100" s="672"/>
      <c r="AW100" s="672"/>
      <c r="AX100" s="673"/>
    </row>
    <row r="101" spans="1:50" ht="21" customHeight="1">
      <c r="A101" s="376"/>
      <c r="B101" s="377"/>
      <c r="C101" s="161" t="s">
        <v>489</v>
      </c>
      <c r="D101" s="162"/>
      <c r="E101" s="162"/>
      <c r="F101" s="162"/>
      <c r="G101" s="162"/>
      <c r="H101" s="162"/>
      <c r="I101" s="162"/>
      <c r="J101" s="162"/>
      <c r="K101" s="163"/>
      <c r="L101" s="71">
        <v>8.7880000000000003</v>
      </c>
      <c r="M101" s="72"/>
      <c r="N101" s="72"/>
      <c r="O101" s="72"/>
      <c r="P101" s="72"/>
      <c r="Q101" s="73"/>
      <c r="R101" s="71">
        <v>8.5</v>
      </c>
      <c r="S101" s="72"/>
      <c r="T101" s="72"/>
      <c r="U101" s="72"/>
      <c r="V101" s="72"/>
      <c r="W101" s="73"/>
      <c r="X101" s="671"/>
      <c r="Y101" s="672"/>
      <c r="Z101" s="672"/>
      <c r="AA101" s="672"/>
      <c r="AB101" s="672"/>
      <c r="AC101" s="672"/>
      <c r="AD101" s="672"/>
      <c r="AE101" s="672"/>
      <c r="AF101" s="672"/>
      <c r="AG101" s="672"/>
      <c r="AH101" s="672"/>
      <c r="AI101" s="672"/>
      <c r="AJ101" s="672"/>
      <c r="AK101" s="672"/>
      <c r="AL101" s="672"/>
      <c r="AM101" s="672"/>
      <c r="AN101" s="672"/>
      <c r="AO101" s="672"/>
      <c r="AP101" s="672"/>
      <c r="AQ101" s="672"/>
      <c r="AR101" s="672"/>
      <c r="AS101" s="672"/>
      <c r="AT101" s="672"/>
      <c r="AU101" s="672"/>
      <c r="AV101" s="672"/>
      <c r="AW101" s="672"/>
      <c r="AX101" s="673"/>
    </row>
    <row r="102" spans="1:50" ht="21" customHeight="1">
      <c r="A102" s="376"/>
      <c r="B102" s="377"/>
      <c r="C102" s="161"/>
      <c r="D102" s="162"/>
      <c r="E102" s="162"/>
      <c r="F102" s="162"/>
      <c r="G102" s="162"/>
      <c r="H102" s="162"/>
      <c r="I102" s="162"/>
      <c r="J102" s="162"/>
      <c r="K102" s="163"/>
      <c r="L102" s="71"/>
      <c r="M102" s="72"/>
      <c r="N102" s="72"/>
      <c r="O102" s="72"/>
      <c r="P102" s="72"/>
      <c r="Q102" s="73"/>
      <c r="R102" s="71"/>
      <c r="S102" s="72"/>
      <c r="T102" s="72"/>
      <c r="U102" s="72"/>
      <c r="V102" s="72"/>
      <c r="W102" s="73"/>
      <c r="X102" s="671"/>
      <c r="Y102" s="672"/>
      <c r="Z102" s="672"/>
      <c r="AA102" s="672"/>
      <c r="AB102" s="672"/>
      <c r="AC102" s="672"/>
      <c r="AD102" s="672"/>
      <c r="AE102" s="672"/>
      <c r="AF102" s="672"/>
      <c r="AG102" s="672"/>
      <c r="AH102" s="672"/>
      <c r="AI102" s="672"/>
      <c r="AJ102" s="672"/>
      <c r="AK102" s="672"/>
      <c r="AL102" s="672"/>
      <c r="AM102" s="672"/>
      <c r="AN102" s="672"/>
      <c r="AO102" s="672"/>
      <c r="AP102" s="672"/>
      <c r="AQ102" s="672"/>
      <c r="AR102" s="672"/>
      <c r="AS102" s="672"/>
      <c r="AT102" s="672"/>
      <c r="AU102" s="672"/>
      <c r="AV102" s="672"/>
      <c r="AW102" s="672"/>
      <c r="AX102" s="673"/>
    </row>
    <row r="103" spans="1:50" ht="21" customHeight="1">
      <c r="A103" s="376"/>
      <c r="B103" s="377"/>
      <c r="C103" s="380"/>
      <c r="D103" s="381"/>
      <c r="E103" s="381"/>
      <c r="F103" s="381"/>
      <c r="G103" s="381"/>
      <c r="H103" s="381"/>
      <c r="I103" s="381"/>
      <c r="J103" s="381"/>
      <c r="K103" s="382"/>
      <c r="L103" s="71"/>
      <c r="M103" s="72"/>
      <c r="N103" s="72"/>
      <c r="O103" s="72"/>
      <c r="P103" s="72"/>
      <c r="Q103" s="73"/>
      <c r="R103" s="71"/>
      <c r="S103" s="72"/>
      <c r="T103" s="72"/>
      <c r="U103" s="72"/>
      <c r="V103" s="72"/>
      <c r="W103" s="73"/>
      <c r="X103" s="671"/>
      <c r="Y103" s="672"/>
      <c r="Z103" s="672"/>
      <c r="AA103" s="672"/>
      <c r="AB103" s="672"/>
      <c r="AC103" s="672"/>
      <c r="AD103" s="672"/>
      <c r="AE103" s="672"/>
      <c r="AF103" s="672"/>
      <c r="AG103" s="672"/>
      <c r="AH103" s="672"/>
      <c r="AI103" s="672"/>
      <c r="AJ103" s="672"/>
      <c r="AK103" s="672"/>
      <c r="AL103" s="672"/>
      <c r="AM103" s="672"/>
      <c r="AN103" s="672"/>
      <c r="AO103" s="672"/>
      <c r="AP103" s="672"/>
      <c r="AQ103" s="672"/>
      <c r="AR103" s="672"/>
      <c r="AS103" s="672"/>
      <c r="AT103" s="672"/>
      <c r="AU103" s="672"/>
      <c r="AV103" s="672"/>
      <c r="AW103" s="672"/>
      <c r="AX103" s="673"/>
    </row>
    <row r="104" spans="1:50" ht="21" customHeight="1" thickBot="1">
      <c r="A104" s="378"/>
      <c r="B104" s="379"/>
      <c r="C104" s="368" t="s">
        <v>22</v>
      </c>
      <c r="D104" s="369"/>
      <c r="E104" s="369"/>
      <c r="F104" s="369"/>
      <c r="G104" s="369"/>
      <c r="H104" s="369"/>
      <c r="I104" s="369"/>
      <c r="J104" s="369"/>
      <c r="K104" s="370"/>
      <c r="L104" s="371">
        <f>SUM(L98:Q103)</f>
        <v>9.6850000000000005</v>
      </c>
      <c r="M104" s="372"/>
      <c r="N104" s="372"/>
      <c r="O104" s="372"/>
      <c r="P104" s="372"/>
      <c r="Q104" s="373"/>
      <c r="R104" s="371">
        <f>SUM(R98:W103)</f>
        <v>9.6999999999999993</v>
      </c>
      <c r="S104" s="372"/>
      <c r="T104" s="372"/>
      <c r="U104" s="372"/>
      <c r="V104" s="372"/>
      <c r="W104" s="373"/>
      <c r="X104" s="674"/>
      <c r="Y104" s="675"/>
      <c r="Z104" s="675"/>
      <c r="AA104" s="675"/>
      <c r="AB104" s="675"/>
      <c r="AC104" s="675"/>
      <c r="AD104" s="675"/>
      <c r="AE104" s="675"/>
      <c r="AF104" s="675"/>
      <c r="AG104" s="675"/>
      <c r="AH104" s="675"/>
      <c r="AI104" s="675"/>
      <c r="AJ104" s="675"/>
      <c r="AK104" s="675"/>
      <c r="AL104" s="675"/>
      <c r="AM104" s="675"/>
      <c r="AN104" s="675"/>
      <c r="AO104" s="675"/>
      <c r="AP104" s="675"/>
      <c r="AQ104" s="675"/>
      <c r="AR104" s="675"/>
      <c r="AS104" s="675"/>
      <c r="AT104" s="675"/>
      <c r="AU104" s="675"/>
      <c r="AV104" s="675"/>
      <c r="AW104" s="675"/>
      <c r="AX104" s="676"/>
    </row>
    <row r="105" spans="1:50" ht="21"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8" t="s">
        <v>38</v>
      </c>
      <c r="AH107" s="594"/>
      <c r="AI107" s="594"/>
      <c r="AJ107" s="594"/>
      <c r="AK107" s="594"/>
      <c r="AL107" s="594"/>
      <c r="AM107" s="594"/>
      <c r="AN107" s="594"/>
      <c r="AO107" s="594"/>
      <c r="AP107" s="594"/>
      <c r="AQ107" s="594"/>
      <c r="AR107" s="594"/>
      <c r="AS107" s="594"/>
      <c r="AT107" s="594"/>
      <c r="AU107" s="594"/>
      <c r="AV107" s="594"/>
      <c r="AW107" s="594"/>
      <c r="AX107" s="629"/>
    </row>
    <row r="108" spans="1:50" ht="40.5" customHeight="1">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3" t="s">
        <v>473</v>
      </c>
      <c r="AE108" s="604"/>
      <c r="AF108" s="604"/>
      <c r="AG108" s="600" t="s">
        <v>496</v>
      </c>
      <c r="AH108" s="601"/>
      <c r="AI108" s="601"/>
      <c r="AJ108" s="601"/>
      <c r="AK108" s="601"/>
      <c r="AL108" s="601"/>
      <c r="AM108" s="601"/>
      <c r="AN108" s="601"/>
      <c r="AO108" s="601"/>
      <c r="AP108" s="601"/>
      <c r="AQ108" s="601"/>
      <c r="AR108" s="601"/>
      <c r="AS108" s="601"/>
      <c r="AT108" s="601"/>
      <c r="AU108" s="601"/>
      <c r="AV108" s="601"/>
      <c r="AW108" s="601"/>
      <c r="AX108" s="602"/>
    </row>
    <row r="109" spans="1:50" ht="40.5" customHeight="1">
      <c r="A109" s="308"/>
      <c r="B109" s="309"/>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40" t="s">
        <v>473</v>
      </c>
      <c r="AE109" s="441"/>
      <c r="AF109" s="441"/>
      <c r="AG109" s="600" t="s">
        <v>497</v>
      </c>
      <c r="AH109" s="601"/>
      <c r="AI109" s="601"/>
      <c r="AJ109" s="601"/>
      <c r="AK109" s="601"/>
      <c r="AL109" s="601"/>
      <c r="AM109" s="601"/>
      <c r="AN109" s="601"/>
      <c r="AO109" s="601"/>
      <c r="AP109" s="601"/>
      <c r="AQ109" s="601"/>
      <c r="AR109" s="601"/>
      <c r="AS109" s="601"/>
      <c r="AT109" s="601"/>
      <c r="AU109" s="601"/>
      <c r="AV109" s="601"/>
      <c r="AW109" s="601"/>
      <c r="AX109" s="602"/>
    </row>
    <row r="110" spans="1:50" ht="40.5" customHeight="1">
      <c r="A110" s="310"/>
      <c r="B110" s="311"/>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83" t="s">
        <v>473</v>
      </c>
      <c r="AE110" s="584"/>
      <c r="AF110" s="584"/>
      <c r="AG110" s="529" t="s">
        <v>498</v>
      </c>
      <c r="AH110" s="197"/>
      <c r="AI110" s="197"/>
      <c r="AJ110" s="197"/>
      <c r="AK110" s="197"/>
      <c r="AL110" s="197"/>
      <c r="AM110" s="197"/>
      <c r="AN110" s="197"/>
      <c r="AO110" s="197"/>
      <c r="AP110" s="197"/>
      <c r="AQ110" s="197"/>
      <c r="AR110" s="197"/>
      <c r="AS110" s="197"/>
      <c r="AT110" s="197"/>
      <c r="AU110" s="197"/>
      <c r="AV110" s="197"/>
      <c r="AW110" s="197"/>
      <c r="AX110" s="530"/>
    </row>
    <row r="111" spans="1:50" ht="40.5" customHeight="1">
      <c r="A111" s="548" t="s">
        <v>46</v>
      </c>
      <c r="B111" s="585"/>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36" t="s">
        <v>473</v>
      </c>
      <c r="AE111" s="437"/>
      <c r="AF111" s="437"/>
      <c r="AG111" s="300" t="s">
        <v>499</v>
      </c>
      <c r="AH111" s="301"/>
      <c r="AI111" s="301"/>
      <c r="AJ111" s="301"/>
      <c r="AK111" s="301"/>
      <c r="AL111" s="301"/>
      <c r="AM111" s="301"/>
      <c r="AN111" s="301"/>
      <c r="AO111" s="301"/>
      <c r="AP111" s="301"/>
      <c r="AQ111" s="301"/>
      <c r="AR111" s="301"/>
      <c r="AS111" s="301"/>
      <c r="AT111" s="301"/>
      <c r="AU111" s="301"/>
      <c r="AV111" s="301"/>
      <c r="AW111" s="301"/>
      <c r="AX111" s="302"/>
    </row>
    <row r="112" spans="1:50" ht="21" customHeight="1">
      <c r="A112" s="586"/>
      <c r="B112" s="587"/>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40" t="s">
        <v>484</v>
      </c>
      <c r="AE112" s="441"/>
      <c r="AF112" s="441"/>
      <c r="AG112" s="303" t="s">
        <v>478</v>
      </c>
      <c r="AH112" s="304"/>
      <c r="AI112" s="304"/>
      <c r="AJ112" s="304"/>
      <c r="AK112" s="304"/>
      <c r="AL112" s="304"/>
      <c r="AM112" s="304"/>
      <c r="AN112" s="304"/>
      <c r="AO112" s="304"/>
      <c r="AP112" s="304"/>
      <c r="AQ112" s="304"/>
      <c r="AR112" s="304"/>
      <c r="AS112" s="304"/>
      <c r="AT112" s="304"/>
      <c r="AU112" s="304"/>
      <c r="AV112" s="304"/>
      <c r="AW112" s="304"/>
      <c r="AX112" s="305"/>
    </row>
    <row r="113" spans="1:64" ht="27" customHeight="1">
      <c r="A113" s="586"/>
      <c r="B113" s="587"/>
      <c r="C113" s="504"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40" t="s">
        <v>473</v>
      </c>
      <c r="AE113" s="441"/>
      <c r="AF113" s="441"/>
      <c r="AG113" s="303" t="s">
        <v>500</v>
      </c>
      <c r="AH113" s="365"/>
      <c r="AI113" s="365"/>
      <c r="AJ113" s="365"/>
      <c r="AK113" s="365"/>
      <c r="AL113" s="365"/>
      <c r="AM113" s="365"/>
      <c r="AN113" s="365"/>
      <c r="AO113" s="365"/>
      <c r="AP113" s="365"/>
      <c r="AQ113" s="365"/>
      <c r="AR113" s="365"/>
      <c r="AS113" s="365"/>
      <c r="AT113" s="365"/>
      <c r="AU113" s="365"/>
      <c r="AV113" s="365"/>
      <c r="AW113" s="365"/>
      <c r="AX113" s="366"/>
    </row>
    <row r="114" spans="1:64" ht="21" customHeight="1">
      <c r="A114" s="586"/>
      <c r="B114" s="587"/>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40" t="s">
        <v>484</v>
      </c>
      <c r="AE114" s="441"/>
      <c r="AF114" s="441"/>
      <c r="AG114" s="303" t="s">
        <v>478</v>
      </c>
      <c r="AH114" s="365"/>
      <c r="AI114" s="365"/>
      <c r="AJ114" s="365"/>
      <c r="AK114" s="365"/>
      <c r="AL114" s="365"/>
      <c r="AM114" s="365"/>
      <c r="AN114" s="365"/>
      <c r="AO114" s="365"/>
      <c r="AP114" s="365"/>
      <c r="AQ114" s="365"/>
      <c r="AR114" s="365"/>
      <c r="AS114" s="365"/>
      <c r="AT114" s="365"/>
      <c r="AU114" s="365"/>
      <c r="AV114" s="365"/>
      <c r="AW114" s="365"/>
      <c r="AX114" s="366"/>
    </row>
    <row r="115" spans="1:64" ht="27" customHeight="1">
      <c r="A115" s="586"/>
      <c r="B115" s="587"/>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90"/>
      <c r="AD115" s="440" t="s">
        <v>473</v>
      </c>
      <c r="AE115" s="441"/>
      <c r="AF115" s="441"/>
      <c r="AG115" s="303" t="s">
        <v>501</v>
      </c>
      <c r="AH115" s="365"/>
      <c r="AI115" s="365"/>
      <c r="AJ115" s="365"/>
      <c r="AK115" s="365"/>
      <c r="AL115" s="365"/>
      <c r="AM115" s="365"/>
      <c r="AN115" s="365"/>
      <c r="AO115" s="365"/>
      <c r="AP115" s="365"/>
      <c r="AQ115" s="365"/>
      <c r="AR115" s="365"/>
      <c r="AS115" s="365"/>
      <c r="AT115" s="365"/>
      <c r="AU115" s="365"/>
      <c r="AV115" s="365"/>
      <c r="AW115" s="365"/>
      <c r="AX115" s="366"/>
    </row>
    <row r="116" spans="1:64" ht="40.5" customHeight="1">
      <c r="A116" s="586"/>
      <c r="B116" s="587"/>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90"/>
      <c r="AD116" s="632" t="s">
        <v>473</v>
      </c>
      <c r="AE116" s="633"/>
      <c r="AF116" s="633"/>
      <c r="AG116" s="303" t="s">
        <v>502</v>
      </c>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54" customHeight="1">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473</v>
      </c>
      <c r="AE117" s="584"/>
      <c r="AF117" s="593"/>
      <c r="AG117" s="597" t="s">
        <v>503</v>
      </c>
      <c r="AH117" s="598"/>
      <c r="AI117" s="598"/>
      <c r="AJ117" s="598"/>
      <c r="AK117" s="598"/>
      <c r="AL117" s="598"/>
      <c r="AM117" s="598"/>
      <c r="AN117" s="598"/>
      <c r="AO117" s="598"/>
      <c r="AP117" s="598"/>
      <c r="AQ117" s="598"/>
      <c r="AR117" s="598"/>
      <c r="AS117" s="598"/>
      <c r="AT117" s="598"/>
      <c r="AU117" s="598"/>
      <c r="AV117" s="598"/>
      <c r="AW117" s="598"/>
      <c r="AX117" s="599"/>
      <c r="BG117" s="10"/>
      <c r="BH117" s="10"/>
      <c r="BI117" s="10"/>
      <c r="BJ117" s="10"/>
    </row>
    <row r="118" spans="1:64" ht="67.5" customHeight="1">
      <c r="A118" s="548" t="s">
        <v>47</v>
      </c>
      <c r="B118" s="585"/>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473</v>
      </c>
      <c r="AE118" s="437"/>
      <c r="AF118" s="637"/>
      <c r="AG118" s="300" t="s">
        <v>514</v>
      </c>
      <c r="AH118" s="301"/>
      <c r="AI118" s="301"/>
      <c r="AJ118" s="301"/>
      <c r="AK118" s="301"/>
      <c r="AL118" s="301"/>
      <c r="AM118" s="301"/>
      <c r="AN118" s="301"/>
      <c r="AO118" s="301"/>
      <c r="AP118" s="301"/>
      <c r="AQ118" s="301"/>
      <c r="AR118" s="301"/>
      <c r="AS118" s="301"/>
      <c r="AT118" s="301"/>
      <c r="AU118" s="301"/>
      <c r="AV118" s="301"/>
      <c r="AW118" s="301"/>
      <c r="AX118" s="302"/>
    </row>
    <row r="119" spans="1:64" ht="27" customHeight="1">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5" t="s">
        <v>484</v>
      </c>
      <c r="AE119" s="606"/>
      <c r="AF119" s="606"/>
      <c r="AG119" s="303" t="s">
        <v>478</v>
      </c>
      <c r="AH119" s="365"/>
      <c r="AI119" s="365"/>
      <c r="AJ119" s="365"/>
      <c r="AK119" s="365"/>
      <c r="AL119" s="365"/>
      <c r="AM119" s="365"/>
      <c r="AN119" s="365"/>
      <c r="AO119" s="365"/>
      <c r="AP119" s="365"/>
      <c r="AQ119" s="365"/>
      <c r="AR119" s="365"/>
      <c r="AS119" s="365"/>
      <c r="AT119" s="365"/>
      <c r="AU119" s="365"/>
      <c r="AV119" s="365"/>
      <c r="AW119" s="365"/>
      <c r="AX119" s="366"/>
    </row>
    <row r="120" spans="1:64" ht="57" customHeight="1">
      <c r="A120" s="586"/>
      <c r="B120" s="587"/>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40" t="s">
        <v>473</v>
      </c>
      <c r="AE120" s="441"/>
      <c r="AF120" s="441"/>
      <c r="AG120" s="303" t="s">
        <v>513</v>
      </c>
      <c r="AH120" s="365"/>
      <c r="AI120" s="365"/>
      <c r="AJ120" s="365"/>
      <c r="AK120" s="365"/>
      <c r="AL120" s="365"/>
      <c r="AM120" s="365"/>
      <c r="AN120" s="365"/>
      <c r="AO120" s="365"/>
      <c r="AP120" s="365"/>
      <c r="AQ120" s="365"/>
      <c r="AR120" s="365"/>
      <c r="AS120" s="365"/>
      <c r="AT120" s="365"/>
      <c r="AU120" s="365"/>
      <c r="AV120" s="365"/>
      <c r="AW120" s="365"/>
      <c r="AX120" s="366"/>
    </row>
    <row r="121" spans="1:64" ht="27" customHeight="1">
      <c r="A121" s="588"/>
      <c r="B121" s="589"/>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40" t="s">
        <v>473</v>
      </c>
      <c r="AE121" s="441"/>
      <c r="AF121" s="441"/>
      <c r="AG121" s="529" t="s">
        <v>504</v>
      </c>
      <c r="AH121" s="197"/>
      <c r="AI121" s="197"/>
      <c r="AJ121" s="197"/>
      <c r="AK121" s="197"/>
      <c r="AL121" s="197"/>
      <c r="AM121" s="197"/>
      <c r="AN121" s="197"/>
      <c r="AO121" s="197"/>
      <c r="AP121" s="197"/>
      <c r="AQ121" s="197"/>
      <c r="AR121" s="197"/>
      <c r="AS121" s="197"/>
      <c r="AT121" s="197"/>
      <c r="AU121" s="197"/>
      <c r="AV121" s="197"/>
      <c r="AW121" s="197"/>
      <c r="AX121" s="530"/>
    </row>
    <row r="122" spans="1:64" ht="27" customHeight="1">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8"/>
      <c r="AD122" s="436" t="s">
        <v>484</v>
      </c>
      <c r="AE122" s="437"/>
      <c r="AF122" s="437"/>
      <c r="AG122" s="575" t="s">
        <v>506</v>
      </c>
      <c r="AH122" s="195"/>
      <c r="AI122" s="195"/>
      <c r="AJ122" s="195"/>
      <c r="AK122" s="195"/>
      <c r="AL122" s="195"/>
      <c r="AM122" s="195"/>
      <c r="AN122" s="195"/>
      <c r="AO122" s="195"/>
      <c r="AP122" s="195"/>
      <c r="AQ122" s="195"/>
      <c r="AR122" s="195"/>
      <c r="AS122" s="195"/>
      <c r="AT122" s="195"/>
      <c r="AU122" s="195"/>
      <c r="AV122" s="195"/>
      <c r="AW122" s="195"/>
      <c r="AX122" s="576"/>
    </row>
    <row r="123" spans="1:64" ht="21" customHeight="1">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7"/>
      <c r="AH123" s="276"/>
      <c r="AI123" s="276"/>
      <c r="AJ123" s="276"/>
      <c r="AK123" s="276"/>
      <c r="AL123" s="276"/>
      <c r="AM123" s="276"/>
      <c r="AN123" s="276"/>
      <c r="AO123" s="276"/>
      <c r="AP123" s="276"/>
      <c r="AQ123" s="276"/>
      <c r="AR123" s="276"/>
      <c r="AS123" s="276"/>
      <c r="AT123" s="276"/>
      <c r="AU123" s="276"/>
      <c r="AV123" s="276"/>
      <c r="AW123" s="276"/>
      <c r="AX123" s="578"/>
    </row>
    <row r="124" spans="1:64" ht="21" customHeight="1">
      <c r="A124" s="624"/>
      <c r="B124" s="625"/>
      <c r="C124" s="638"/>
      <c r="D124" s="639"/>
      <c r="E124" s="639"/>
      <c r="F124" s="639"/>
      <c r="G124" s="639"/>
      <c r="H124" s="639"/>
      <c r="I124" s="639"/>
      <c r="J124" s="639"/>
      <c r="K124" s="639"/>
      <c r="L124" s="639"/>
      <c r="M124" s="639"/>
      <c r="N124" s="639"/>
      <c r="O124" s="640"/>
      <c r="P124" s="647"/>
      <c r="Q124" s="647"/>
      <c r="R124" s="647"/>
      <c r="S124" s="648"/>
      <c r="T124" s="630"/>
      <c r="U124" s="365"/>
      <c r="V124" s="365"/>
      <c r="W124" s="365"/>
      <c r="X124" s="365"/>
      <c r="Y124" s="365"/>
      <c r="Z124" s="365"/>
      <c r="AA124" s="365"/>
      <c r="AB124" s="365"/>
      <c r="AC124" s="365"/>
      <c r="AD124" s="365"/>
      <c r="AE124" s="365"/>
      <c r="AF124" s="631"/>
      <c r="AG124" s="577"/>
      <c r="AH124" s="276"/>
      <c r="AI124" s="276"/>
      <c r="AJ124" s="276"/>
      <c r="AK124" s="276"/>
      <c r="AL124" s="276"/>
      <c r="AM124" s="276"/>
      <c r="AN124" s="276"/>
      <c r="AO124" s="276"/>
      <c r="AP124" s="276"/>
      <c r="AQ124" s="276"/>
      <c r="AR124" s="276"/>
      <c r="AS124" s="276"/>
      <c r="AT124" s="276"/>
      <c r="AU124" s="276"/>
      <c r="AV124" s="276"/>
      <c r="AW124" s="276"/>
      <c r="AX124" s="578"/>
    </row>
    <row r="125" spans="1:64" ht="21" customHeight="1">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79"/>
      <c r="AH125" s="197"/>
      <c r="AI125" s="197"/>
      <c r="AJ125" s="197"/>
      <c r="AK125" s="197"/>
      <c r="AL125" s="197"/>
      <c r="AM125" s="197"/>
      <c r="AN125" s="197"/>
      <c r="AO125" s="197"/>
      <c r="AP125" s="197"/>
      <c r="AQ125" s="197"/>
      <c r="AR125" s="197"/>
      <c r="AS125" s="197"/>
      <c r="AT125" s="197"/>
      <c r="AU125" s="197"/>
      <c r="AV125" s="197"/>
      <c r="AW125" s="197"/>
      <c r="AX125" s="530"/>
    </row>
    <row r="126" spans="1:64" ht="54" customHeight="1">
      <c r="A126" s="548" t="s">
        <v>58</v>
      </c>
      <c r="B126" s="549"/>
      <c r="C126" s="390" t="s">
        <v>64</v>
      </c>
      <c r="D126" s="571"/>
      <c r="E126" s="571"/>
      <c r="F126" s="572"/>
      <c r="G126" s="542" t="s">
        <v>505</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54" customHeight="1" thickBot="1">
      <c r="A127" s="550"/>
      <c r="B127" s="551"/>
      <c r="C127" s="360" t="s">
        <v>68</v>
      </c>
      <c r="D127" s="361"/>
      <c r="E127" s="361"/>
      <c r="F127" s="362"/>
      <c r="G127" s="363" t="s">
        <v>512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4.25" thickBot="1">
      <c r="A129" s="570" t="s">
        <v>519</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1.5" customHeight="1" thickBot="1">
      <c r="A131" s="545" t="s">
        <v>306</v>
      </c>
      <c r="B131" s="546"/>
      <c r="C131" s="546"/>
      <c r="D131" s="546"/>
      <c r="E131" s="547"/>
      <c r="F131" s="564" t="s">
        <v>516</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103.5" customHeight="1" thickBot="1">
      <c r="A133" s="429" t="s">
        <v>518</v>
      </c>
      <c r="B133" s="430"/>
      <c r="C133" s="430"/>
      <c r="D133" s="430"/>
      <c r="E133" s="431"/>
      <c r="F133" s="567" t="s">
        <v>517</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36.75" customHeight="1" thickBot="1">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21" customHeight="1">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21" customHeight="1">
      <c r="A137" s="402" t="s">
        <v>224</v>
      </c>
      <c r="B137" s="403"/>
      <c r="C137" s="403"/>
      <c r="D137" s="403"/>
      <c r="E137" s="403"/>
      <c r="F137" s="403"/>
      <c r="G137" s="416" t="s">
        <v>506</v>
      </c>
      <c r="H137" s="417"/>
      <c r="I137" s="417"/>
      <c r="J137" s="417"/>
      <c r="K137" s="417"/>
      <c r="L137" s="417"/>
      <c r="M137" s="417"/>
      <c r="N137" s="417"/>
      <c r="O137" s="417"/>
      <c r="P137" s="418"/>
      <c r="Q137" s="403" t="s">
        <v>225</v>
      </c>
      <c r="R137" s="403"/>
      <c r="S137" s="403"/>
      <c r="T137" s="403"/>
      <c r="U137" s="403"/>
      <c r="V137" s="403"/>
      <c r="W137" s="432">
        <v>48</v>
      </c>
      <c r="X137" s="417"/>
      <c r="Y137" s="417"/>
      <c r="Z137" s="417"/>
      <c r="AA137" s="417"/>
      <c r="AB137" s="417"/>
      <c r="AC137" s="417"/>
      <c r="AD137" s="417"/>
      <c r="AE137" s="417"/>
      <c r="AF137" s="418"/>
      <c r="AG137" s="403" t="s">
        <v>226</v>
      </c>
      <c r="AH137" s="403"/>
      <c r="AI137" s="403"/>
      <c r="AJ137" s="403"/>
      <c r="AK137" s="403"/>
      <c r="AL137" s="403"/>
      <c r="AM137" s="399">
        <v>244</v>
      </c>
      <c r="AN137" s="400"/>
      <c r="AO137" s="400"/>
      <c r="AP137" s="400"/>
      <c r="AQ137" s="400"/>
      <c r="AR137" s="400"/>
      <c r="AS137" s="400"/>
      <c r="AT137" s="400"/>
      <c r="AU137" s="400"/>
      <c r="AV137" s="401"/>
      <c r="AW137" s="12"/>
      <c r="AX137" s="13"/>
    </row>
    <row r="138" spans="1:50" ht="21" customHeight="1" thickBot="1">
      <c r="A138" s="404" t="s">
        <v>227</v>
      </c>
      <c r="B138" s="405"/>
      <c r="C138" s="405"/>
      <c r="D138" s="405"/>
      <c r="E138" s="405"/>
      <c r="F138" s="405"/>
      <c r="G138" s="419">
        <v>220</v>
      </c>
      <c r="H138" s="420"/>
      <c r="I138" s="420"/>
      <c r="J138" s="420"/>
      <c r="K138" s="420"/>
      <c r="L138" s="420"/>
      <c r="M138" s="420"/>
      <c r="N138" s="420"/>
      <c r="O138" s="420"/>
      <c r="P138" s="421"/>
      <c r="Q138" s="405" t="s">
        <v>228</v>
      </c>
      <c r="R138" s="405"/>
      <c r="S138" s="405"/>
      <c r="T138" s="405"/>
      <c r="U138" s="405"/>
      <c r="V138" s="405"/>
      <c r="W138" s="419">
        <v>217</v>
      </c>
      <c r="X138" s="420"/>
      <c r="Y138" s="420"/>
      <c r="Z138" s="420"/>
      <c r="AA138" s="420"/>
      <c r="AB138" s="420"/>
      <c r="AC138" s="420"/>
      <c r="AD138" s="420"/>
      <c r="AE138" s="420"/>
      <c r="AF138" s="421"/>
      <c r="AG138" s="573"/>
      <c r="AH138" s="574"/>
      <c r="AI138" s="574"/>
      <c r="AJ138" s="574"/>
      <c r="AK138" s="574"/>
      <c r="AL138" s="574"/>
      <c r="AM138" s="610"/>
      <c r="AN138" s="611"/>
      <c r="AO138" s="611"/>
      <c r="AP138" s="611"/>
      <c r="AQ138" s="611"/>
      <c r="AR138" s="611"/>
      <c r="AS138" s="611"/>
      <c r="AT138" s="611"/>
      <c r="AU138" s="611"/>
      <c r="AV138" s="612"/>
      <c r="AW138" s="28"/>
      <c r="AX138" s="29"/>
    </row>
    <row r="139" spans="1:50" ht="21" customHeight="1">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1" customHeight="1">
      <c r="A140" s="462"/>
      <c r="B140" s="463"/>
      <c r="C140" s="463"/>
      <c r="D140" s="463"/>
      <c r="E140" s="463"/>
      <c r="F140" s="464"/>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31.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31.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1.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1.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31.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31.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31.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31.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31.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1.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1.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31.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31.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31.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31.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31.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31.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1.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31.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31.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31.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1.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1.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31.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31.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31.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31.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1.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31.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31.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1.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31.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31.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31.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1.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31.5"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1.5" customHeight="1" thickBot="1">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2.5" customHeight="1">
      <c r="A178" s="534" t="s">
        <v>34</v>
      </c>
      <c r="B178" s="535"/>
      <c r="C178" s="535"/>
      <c r="D178" s="535"/>
      <c r="E178" s="535"/>
      <c r="F178" s="536"/>
      <c r="G178" s="386" t="s">
        <v>370</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464</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2.5" customHeight="1">
      <c r="A179" s="126"/>
      <c r="B179" s="537"/>
      <c r="C179" s="537"/>
      <c r="D179" s="537"/>
      <c r="E179" s="537"/>
      <c r="F179" s="538"/>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2.5" customHeight="1">
      <c r="A180" s="126"/>
      <c r="B180" s="537"/>
      <c r="C180" s="537"/>
      <c r="D180" s="537"/>
      <c r="E180" s="537"/>
      <c r="F180" s="538"/>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8"/>
    </row>
    <row r="181" spans="1:50" ht="22.5" customHeight="1">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2.5" customHeight="1">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2.5" customHeight="1">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2.5" customHeight="1">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2.5" customHeight="1">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2.5" customHeight="1">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2.5" customHeight="1">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2.5" customHeight="1">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2.5" customHeight="1">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2.5" customHeight="1" thickBot="1">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2.5" customHeight="1">
      <c r="A191" s="126"/>
      <c r="B191" s="537"/>
      <c r="C191" s="537"/>
      <c r="D191" s="537"/>
      <c r="E191" s="537"/>
      <c r="F191" s="538"/>
      <c r="G191" s="386" t="s">
        <v>372</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365</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2.5" customHeight="1">
      <c r="A192" s="126"/>
      <c r="B192" s="537"/>
      <c r="C192" s="537"/>
      <c r="D192" s="537"/>
      <c r="E192" s="537"/>
      <c r="F192" s="538"/>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2.5" customHeight="1">
      <c r="A193" s="126"/>
      <c r="B193" s="537"/>
      <c r="C193" s="537"/>
      <c r="D193" s="537"/>
      <c r="E193" s="537"/>
      <c r="F193" s="538"/>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8"/>
    </row>
    <row r="194" spans="1:50" ht="22.5" customHeight="1">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2.5" customHeight="1">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2.5" customHeight="1">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2.5" customHeight="1">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2.5" customHeight="1">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2.5" customHeight="1">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2.5" customHeight="1">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2.5" customHeight="1">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2.5" customHeight="1">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2.5" customHeight="1" thickBot="1">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2.5" customHeight="1">
      <c r="A204" s="126"/>
      <c r="B204" s="537"/>
      <c r="C204" s="537"/>
      <c r="D204" s="537"/>
      <c r="E204" s="537"/>
      <c r="F204" s="538"/>
      <c r="G204" s="386" t="s">
        <v>366</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367</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2.5" customHeight="1">
      <c r="A205" s="126"/>
      <c r="B205" s="537"/>
      <c r="C205" s="537"/>
      <c r="D205" s="537"/>
      <c r="E205" s="537"/>
      <c r="F205" s="538"/>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2.5" customHeight="1">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8"/>
    </row>
    <row r="207" spans="1:50" ht="22.5" customHeight="1">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2.5" customHeight="1">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2.5" customHeight="1">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2.5" customHeight="1">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2.5" customHeight="1">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2.5" customHeight="1">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2.5" customHeight="1">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2.5" customHeight="1">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2.5" customHeight="1">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2.5" customHeight="1" thickBot="1">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2.5" customHeight="1">
      <c r="A217" s="126"/>
      <c r="B217" s="537"/>
      <c r="C217" s="537"/>
      <c r="D217" s="537"/>
      <c r="E217" s="537"/>
      <c r="F217" s="538"/>
      <c r="G217" s="386" t="s">
        <v>368</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369</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2.5" customHeight="1">
      <c r="A218" s="126"/>
      <c r="B218" s="537"/>
      <c r="C218" s="537"/>
      <c r="D218" s="537"/>
      <c r="E218" s="537"/>
      <c r="F218" s="538"/>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2.5" customHeight="1">
      <c r="A219" s="126"/>
      <c r="B219" s="537"/>
      <c r="C219" s="537"/>
      <c r="D219" s="537"/>
      <c r="E219" s="537"/>
      <c r="F219" s="538"/>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8"/>
    </row>
    <row r="220" spans="1:50" ht="22.5" customHeight="1">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2.5" customHeight="1">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2.5" customHeight="1">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2.5" customHeight="1">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2.5" customHeight="1">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2.5" customHeight="1">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2.5" customHeight="1">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2.5" customHeight="1">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2.5" customHeight="1">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2.5" customHeight="1">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1" customHeight="1" thickBot="1">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13.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row r="233" spans="1:50" ht="21" customHeight="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22.5" customHeight="1">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2.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2.5" customHeight="1">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2.5"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2.5"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2.5"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2.5"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2.5"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2.5"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2.5"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2.5"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2.5"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2.5"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2.5"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2.5"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2.5"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2.5"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2.5"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2.5"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2.5"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2.5"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2.5"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2.5"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2.5"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2.5"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2.5"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2.5"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2.5"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2.5"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2.5"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2.5"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2.5"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t="22.5" hidden="1"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2.5" hidden="1" customHeight="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2.5" hidden="1"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2.5" hidden="1" customHeight="1">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2.5" hidden="1" customHeight="1">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2.5" hidden="1" customHeight="1">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2.5"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2.5"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2.5"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2.5"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2.5"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2.5"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2.5"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2.5"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2.5"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2.5"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2.5"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2.5"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2.5"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2.5"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2.5"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2.5"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2.5"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2.5"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2.5"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2.5"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2.5"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2.5"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2.5"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2.5"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2.5"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2.5"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2.5"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t="22.5" hidden="1" customHeight="1"/>
    <row r="300" spans="1:50" ht="22.5" hidden="1" customHeight="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2.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2.5"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2.5"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2.5"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2.5"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2.5"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2.5"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2.5"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2.5"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2.5"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2.5"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2.5"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2.5"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2.5"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2.5"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2.5"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2.5"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2.5"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2.5"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2.5"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2.5"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2.5"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2.5"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2.5"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2.5"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2.5"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2.5"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2.5"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2.5"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2.5"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2.5"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22.5" hidden="1" customHeight="1"/>
    <row r="333" spans="1:50" ht="22.5" hidden="1" customHeight="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2.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2.5"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2.5"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2.5"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2.5"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2.5"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2.5"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2.5"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2.5"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2.5"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2.5"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2.5"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2.5"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2.5"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2.5"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2.5"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2.5"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2.5"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2.5"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2.5"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2.5"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2.5"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2.5"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2.5"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2.5"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2.5"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2.5"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2.5"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2.5"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2.5"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2.5"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22.5" hidden="1" customHeight="1"/>
    <row r="366" spans="1:50" ht="22.5" hidden="1" customHeight="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2.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2.5"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2.5"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2.5"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2.5"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2.5"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2.5"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2.5"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2.5"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2.5"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2.5"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2.5"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2.5"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2.5"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2.5"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2.5"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2.5"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2.5"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2.5"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2.5"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2.5"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2.5"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2.5"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2.5"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2.5"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2.5"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2.5"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2.5"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2.5"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2.5"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2.5"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t="22.5" hidden="1" customHeight="1"/>
    <row r="399" spans="1:50" ht="22.5" hidden="1" customHeight="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2.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2.5"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2.5"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2.5"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2.5"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2.5"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2.5"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2.5"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2.5"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2.5"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2.5"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2.5"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2.5"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2.5"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2.5"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2.5"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2.5"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2.5"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2.5"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2.5"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2.5"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2.5"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2.5"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2.5"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2.5"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2.5"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2.5"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2.5"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2.5"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2.5"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2.5"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t="22.5" hidden="1" customHeight="1"/>
    <row r="432" spans="1:50" ht="22.5" hidden="1" customHeight="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2.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2.5"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2.5"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2.5"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2.5"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2.5"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2.5"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2.5"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2.5"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2.5"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2.5"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2.5"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2.5"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2.5"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2.5"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2.5"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2.5"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2.5"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2.5"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2.5"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2.5"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2.5"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2.5"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2.5"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2.5"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2.5"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2.5"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2.5"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2.5"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2.5"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2.5"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t="22.5" hidden="1" customHeight="1"/>
    <row r="465" spans="1:50" ht="22.5" hidden="1" customHeight="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2.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2.5"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2.5"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2.5"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2.5"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2.5"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2.5"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2.5"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2.5"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2.5"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2.5"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2.5"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2.5"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2.5"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2.5"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2.5"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2.5"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2.5"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2.5"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2.5"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2.5"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2.5"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2.5"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2.5"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2.5"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2.5"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2.5"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2.5"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2.5"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2.5"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2.5"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1" customHeight="1">
      <c r="A497" s="682" t="s">
        <v>323</v>
      </c>
      <c r="B497" s="683"/>
      <c r="C497" s="683"/>
      <c r="D497" s="683"/>
      <c r="E497" s="683"/>
      <c r="F497" s="683"/>
      <c r="G497" s="683"/>
      <c r="H497" s="683"/>
      <c r="I497" s="683"/>
      <c r="J497" s="683"/>
      <c r="K497" s="683"/>
      <c r="L497" s="683"/>
      <c r="M497" s="683"/>
      <c r="N497" s="683"/>
      <c r="O497" s="683"/>
      <c r="P497" s="683"/>
      <c r="Q497" s="683"/>
      <c r="R497" s="683"/>
      <c r="S497" s="683"/>
      <c r="T497" s="683"/>
      <c r="U497" s="683"/>
      <c r="V497" s="683"/>
      <c r="W497" s="683"/>
      <c r="X497" s="683"/>
      <c r="Y497" s="683"/>
      <c r="Z497" s="683"/>
      <c r="AA497" s="683"/>
      <c r="AB497" s="683"/>
      <c r="AC497" s="683"/>
      <c r="AD497" s="683"/>
      <c r="AE497" s="683"/>
      <c r="AF497" s="683"/>
      <c r="AG497" s="683"/>
      <c r="AH497" s="683"/>
      <c r="AI497" s="683"/>
      <c r="AJ497" s="683"/>
      <c r="AK497" s="68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J14">
    <cfRule type="expression" dxfId="947" priority="547">
      <formula>IF(RIGHT(TEXT(P14,"0.#"),1)=".",FALSE,TRUE)</formula>
    </cfRule>
    <cfRule type="expression" dxfId="946" priority="548">
      <formula>IF(RIGHT(TEXT(P14,"0.#"),1)=".",TRUE,FALSE)</formula>
    </cfRule>
  </conditionalFormatting>
  <conditionalFormatting sqref="AE23:AI23">
    <cfRule type="expression" dxfId="945" priority="537">
      <formula>IF(RIGHT(TEXT(AE23,"0.#"),1)=".",FALSE,TRUE)</formula>
    </cfRule>
    <cfRule type="expression" dxfId="944" priority="538">
      <formula>IF(RIGHT(TEXT(AE23,"0.#"),1)=".",TRUE,FALSE)</formula>
    </cfRule>
  </conditionalFormatting>
  <conditionalFormatting sqref="AE69:AX69">
    <cfRule type="expression" dxfId="943" priority="469">
      <formula>IF(RIGHT(TEXT(AE69,"0.#"),1)=".",FALSE,TRUE)</formula>
    </cfRule>
    <cfRule type="expression" dxfId="942" priority="470">
      <formula>IF(RIGHT(TEXT(AE69,"0.#"),1)=".",TRUE,FALSE)</formula>
    </cfRule>
  </conditionalFormatting>
  <conditionalFormatting sqref="AE83:AI83">
    <cfRule type="expression" dxfId="941" priority="451">
      <formula>IF(RIGHT(TEXT(AE83,"0.#"),1)=".",FALSE,TRUE)</formula>
    </cfRule>
    <cfRule type="expression" dxfId="940" priority="452">
      <formula>IF(RIGHT(TEXT(AE83,"0.#"),1)=".",TRUE,FALSE)</formula>
    </cfRule>
  </conditionalFormatting>
  <conditionalFormatting sqref="AJ83:AX83">
    <cfRule type="expression" dxfId="939" priority="449">
      <formula>IF(RIGHT(TEXT(AJ83,"0.#"),1)=".",FALSE,TRUE)</formula>
    </cfRule>
    <cfRule type="expression" dxfId="938" priority="450">
      <formula>IF(RIGHT(TEXT(AJ83,"0.#"),1)=".",TRUE,FALSE)</formula>
    </cfRule>
  </conditionalFormatting>
  <conditionalFormatting sqref="L99">
    <cfRule type="expression" dxfId="937" priority="429">
      <formula>IF(RIGHT(TEXT(L99,"0.#"),1)=".",FALSE,TRUE)</formula>
    </cfRule>
    <cfRule type="expression" dxfId="936" priority="430">
      <formula>IF(RIGHT(TEXT(L99,"0.#"),1)=".",TRUE,FALSE)</formula>
    </cfRule>
  </conditionalFormatting>
  <conditionalFormatting sqref="L104">
    <cfRule type="expression" dxfId="935" priority="427">
      <formula>IF(RIGHT(TEXT(L104,"0.#"),1)=".",FALSE,TRUE)</formula>
    </cfRule>
    <cfRule type="expression" dxfId="934" priority="428">
      <formula>IF(RIGHT(TEXT(L104,"0.#"),1)=".",TRUE,FALSE)</formula>
    </cfRule>
  </conditionalFormatting>
  <conditionalFormatting sqref="R104">
    <cfRule type="expression" dxfId="933" priority="425">
      <formula>IF(RIGHT(TEXT(R104,"0.#"),1)=".",FALSE,TRUE)</formula>
    </cfRule>
    <cfRule type="expression" dxfId="932" priority="426">
      <formula>IF(RIGHT(TEXT(R104,"0.#"),1)=".",TRUE,FALSE)</formula>
    </cfRule>
  </conditionalFormatting>
  <conditionalFormatting sqref="P18:AX18">
    <cfRule type="expression" dxfId="931" priority="423">
      <formula>IF(RIGHT(TEXT(P18,"0.#"),1)=".",FALSE,TRUE)</formula>
    </cfRule>
    <cfRule type="expression" dxfId="930" priority="424">
      <formula>IF(RIGHT(TEXT(P18,"0.#"),1)=".",TRUE,FALSE)</formula>
    </cfRule>
  </conditionalFormatting>
  <conditionalFormatting sqref="Y181">
    <cfRule type="expression" dxfId="929" priority="419">
      <formula>IF(RIGHT(TEXT(Y181,"0.#"),1)=".",FALSE,TRUE)</formula>
    </cfRule>
    <cfRule type="expression" dxfId="928" priority="420">
      <formula>IF(RIGHT(TEXT(Y181,"0.#"),1)=".",TRUE,FALSE)</formula>
    </cfRule>
  </conditionalFormatting>
  <conditionalFormatting sqref="Y190">
    <cfRule type="expression" dxfId="927" priority="415">
      <formula>IF(RIGHT(TEXT(Y190,"0.#"),1)=".",FALSE,TRUE)</formula>
    </cfRule>
    <cfRule type="expression" dxfId="926" priority="416">
      <formula>IF(RIGHT(TEXT(Y190,"0.#"),1)=".",TRUE,FALSE)</formula>
    </cfRule>
  </conditionalFormatting>
  <conditionalFormatting sqref="AK236">
    <cfRule type="expression" dxfId="925" priority="337">
      <formula>IF(RIGHT(TEXT(AK236,"0.#"),1)=".",FALSE,TRUE)</formula>
    </cfRule>
    <cfRule type="expression" dxfId="924" priority="338">
      <formula>IF(RIGHT(TEXT(AK236,"0.#"),1)=".",TRUE,FALSE)</formula>
    </cfRule>
  </conditionalFormatting>
  <conditionalFormatting sqref="AE54:AI54">
    <cfRule type="expression" dxfId="923" priority="287">
      <formula>IF(RIGHT(TEXT(AE54,"0.#"),1)=".",FALSE,TRUE)</formula>
    </cfRule>
    <cfRule type="expression" dxfId="922" priority="288">
      <formula>IF(RIGHT(TEXT(AE54,"0.#"),1)=".",TRUE,FALSE)</formula>
    </cfRule>
  </conditionalFormatting>
  <conditionalFormatting sqref="P15:AJ17 AR15:AX15 P13:AX13">
    <cfRule type="expression" dxfId="921" priority="245">
      <formula>IF(RIGHT(TEXT(P13,"0.#"),1)=".",FALSE,TRUE)</formula>
    </cfRule>
    <cfRule type="expression" dxfId="920" priority="246">
      <formula>IF(RIGHT(TEXT(P13,"0.#"),1)=".",TRUE,FALSE)</formula>
    </cfRule>
  </conditionalFormatting>
  <conditionalFormatting sqref="P19:AJ19">
    <cfRule type="expression" dxfId="919" priority="243">
      <formula>IF(RIGHT(TEXT(P19,"0.#"),1)=".",FALSE,TRUE)</formula>
    </cfRule>
    <cfRule type="expression" dxfId="918" priority="244">
      <formula>IF(RIGHT(TEXT(P19,"0.#"),1)=".",TRUE,FALSE)</formula>
    </cfRule>
  </conditionalFormatting>
  <conditionalFormatting sqref="AE55:AX55 AJ54:AS54">
    <cfRule type="expression" dxfId="917" priority="239">
      <formula>IF(RIGHT(TEXT(AE54,"0.#"),1)=".",FALSE,TRUE)</formula>
    </cfRule>
    <cfRule type="expression" dxfId="916" priority="240">
      <formula>IF(RIGHT(TEXT(AE54,"0.#"),1)=".",TRUE,FALSE)</formula>
    </cfRule>
  </conditionalFormatting>
  <conditionalFormatting sqref="AE68:AS68">
    <cfRule type="expression" dxfId="915" priority="235">
      <formula>IF(RIGHT(TEXT(AE68,"0.#"),1)=".",FALSE,TRUE)</formula>
    </cfRule>
    <cfRule type="expression" dxfId="914" priority="236">
      <formula>IF(RIGHT(TEXT(AE68,"0.#"),1)=".",TRUE,FALSE)</formula>
    </cfRule>
  </conditionalFormatting>
  <conditionalFormatting sqref="AE95:AI95 AE92:AI92 AE89:AI89 AE86:AI86">
    <cfRule type="expression" dxfId="913" priority="233">
      <formula>IF(RIGHT(TEXT(AE86,"0.#"),1)=".",FALSE,TRUE)</formula>
    </cfRule>
    <cfRule type="expression" dxfId="912" priority="234">
      <formula>IF(RIGHT(TEXT(AE86,"0.#"),1)=".",TRUE,FALSE)</formula>
    </cfRule>
  </conditionalFormatting>
  <conditionalFormatting sqref="AJ95:AX95 AJ92:AX92 AJ89:AX89 AJ86:AX86">
    <cfRule type="expression" dxfId="911" priority="231">
      <formula>IF(RIGHT(TEXT(AJ86,"0.#"),1)=".",FALSE,TRUE)</formula>
    </cfRule>
    <cfRule type="expression" dxfId="910" priority="232">
      <formula>IF(RIGHT(TEXT(AJ86,"0.#"),1)=".",TRUE,FALSE)</formula>
    </cfRule>
  </conditionalFormatting>
  <conditionalFormatting sqref="L100:L103 L98">
    <cfRule type="expression" dxfId="909" priority="229">
      <formula>IF(RIGHT(TEXT(L98,"0.#"),1)=".",FALSE,TRUE)</formula>
    </cfRule>
    <cfRule type="expression" dxfId="908" priority="230">
      <formula>IF(RIGHT(TEXT(L98,"0.#"),1)=".",TRUE,FALSE)</formula>
    </cfRule>
  </conditionalFormatting>
  <conditionalFormatting sqref="R102:R103">
    <cfRule type="expression" dxfId="907" priority="223">
      <formula>IF(RIGHT(TEXT(R102,"0.#"),1)=".",FALSE,TRUE)</formula>
    </cfRule>
    <cfRule type="expression" dxfId="906" priority="224">
      <formula>IF(RIGHT(TEXT(R102,"0.#"),1)=".",TRUE,FALSE)</formula>
    </cfRule>
  </conditionalFormatting>
  <conditionalFormatting sqref="Y182:Y189 Y180">
    <cfRule type="expression" dxfId="905" priority="221">
      <formula>IF(RIGHT(TEXT(Y180,"0.#"),1)=".",FALSE,TRUE)</formula>
    </cfRule>
    <cfRule type="expression" dxfId="904" priority="222">
      <formula>IF(RIGHT(TEXT(Y180,"0.#"),1)=".",TRUE,FALSE)</formula>
    </cfRule>
  </conditionalFormatting>
  <conditionalFormatting sqref="AU181">
    <cfRule type="expression" dxfId="903" priority="219">
      <formula>IF(RIGHT(TEXT(AU181,"0.#"),1)=".",FALSE,TRUE)</formula>
    </cfRule>
    <cfRule type="expression" dxfId="902" priority="220">
      <formula>IF(RIGHT(TEXT(AU181,"0.#"),1)=".",TRUE,FALSE)</formula>
    </cfRule>
  </conditionalFormatting>
  <conditionalFormatting sqref="AU190">
    <cfRule type="expression" dxfId="901" priority="217">
      <formula>IF(RIGHT(TEXT(AU190,"0.#"),1)=".",FALSE,TRUE)</formula>
    </cfRule>
    <cfRule type="expression" dxfId="900" priority="218">
      <formula>IF(RIGHT(TEXT(AU190,"0.#"),1)=".",TRUE,FALSE)</formula>
    </cfRule>
  </conditionalFormatting>
  <conditionalFormatting sqref="AU182:AU189 AU180">
    <cfRule type="expression" dxfId="899" priority="215">
      <formula>IF(RIGHT(TEXT(AU180,"0.#"),1)=".",FALSE,TRUE)</formula>
    </cfRule>
    <cfRule type="expression" dxfId="898" priority="216">
      <formula>IF(RIGHT(TEXT(AU180,"0.#"),1)=".",TRUE,FALSE)</formula>
    </cfRule>
  </conditionalFormatting>
  <conditionalFormatting sqref="Y220 Y207 Y194">
    <cfRule type="expression" dxfId="897" priority="201">
      <formula>IF(RIGHT(TEXT(Y194,"0.#"),1)=".",FALSE,TRUE)</formula>
    </cfRule>
    <cfRule type="expression" dxfId="896" priority="202">
      <formula>IF(RIGHT(TEXT(Y194,"0.#"),1)=".",TRUE,FALSE)</formula>
    </cfRule>
  </conditionalFormatting>
  <conditionalFormatting sqref="Y229 Y216 Y203">
    <cfRule type="expression" dxfId="895" priority="199">
      <formula>IF(RIGHT(TEXT(Y203,"0.#"),1)=".",FALSE,TRUE)</formula>
    </cfRule>
    <cfRule type="expression" dxfId="894" priority="200">
      <formula>IF(RIGHT(TEXT(Y203,"0.#"),1)=".",TRUE,FALSE)</formula>
    </cfRule>
  </conditionalFormatting>
  <conditionalFormatting sqref="Y221:Y228 Y219 Y208:Y215 Y206 Y195:Y202 Y193">
    <cfRule type="expression" dxfId="893" priority="197">
      <formula>IF(RIGHT(TEXT(Y193,"0.#"),1)=".",FALSE,TRUE)</formula>
    </cfRule>
    <cfRule type="expression" dxfId="892" priority="198">
      <formula>IF(RIGHT(TEXT(Y193,"0.#"),1)=".",TRUE,FALSE)</formula>
    </cfRule>
  </conditionalFormatting>
  <conditionalFormatting sqref="AU220 AU207 AU194">
    <cfRule type="expression" dxfId="891" priority="195">
      <formula>IF(RIGHT(TEXT(AU194,"0.#"),1)=".",FALSE,TRUE)</formula>
    </cfRule>
    <cfRule type="expression" dxfId="890" priority="196">
      <formula>IF(RIGHT(TEXT(AU194,"0.#"),1)=".",TRUE,FALSE)</formula>
    </cfRule>
  </conditionalFormatting>
  <conditionalFormatting sqref="AU229 AU216 AU203">
    <cfRule type="expression" dxfId="889" priority="193">
      <formula>IF(RIGHT(TEXT(AU203,"0.#"),1)=".",FALSE,TRUE)</formula>
    </cfRule>
    <cfRule type="expression" dxfId="888" priority="194">
      <formula>IF(RIGHT(TEXT(AU203,"0.#"),1)=".",TRUE,FALSE)</formula>
    </cfRule>
  </conditionalFormatting>
  <conditionalFormatting sqref="AU221:AU228 AU219 AU208:AU215 AU206 AU195:AU202 AU193">
    <cfRule type="expression" dxfId="887" priority="191">
      <formula>IF(RIGHT(TEXT(AU193,"0.#"),1)=".",FALSE,TRUE)</formula>
    </cfRule>
    <cfRule type="expression" dxfId="886" priority="192">
      <formula>IF(RIGHT(TEXT(AU193,"0.#"),1)=".",TRUE,FALSE)</formula>
    </cfRule>
  </conditionalFormatting>
  <conditionalFormatting sqref="AE56:AI56">
    <cfRule type="expression" dxfId="885" priority="165">
      <formula>IF(AND(AE56&gt;=0, RIGHT(TEXT(AE56,"0.#"),1)&lt;&gt;"."),TRUE,FALSE)</formula>
    </cfRule>
    <cfRule type="expression" dxfId="884" priority="166">
      <formula>IF(AND(AE56&gt;=0, RIGHT(TEXT(AE56,"0.#"),1)="."),TRUE,FALSE)</formula>
    </cfRule>
    <cfRule type="expression" dxfId="883" priority="167">
      <formula>IF(AND(AE56&lt;0, RIGHT(TEXT(AE56,"0.#"),1)&lt;&gt;"."),TRUE,FALSE)</formula>
    </cfRule>
    <cfRule type="expression" dxfId="882" priority="168">
      <formula>IF(AND(AE56&lt;0, RIGHT(TEXT(AE56,"0.#"),1)="."),TRUE,FALSE)</formula>
    </cfRule>
  </conditionalFormatting>
  <conditionalFormatting sqref="AJ56:AS56">
    <cfRule type="expression" dxfId="881" priority="161">
      <formula>IF(AND(AJ56&gt;=0, RIGHT(TEXT(AJ56,"0.#"),1)&lt;&gt;"."),TRUE,FALSE)</formula>
    </cfRule>
    <cfRule type="expression" dxfId="880" priority="162">
      <formula>IF(AND(AJ56&gt;=0, RIGHT(TEXT(AJ56,"0.#"),1)="."),TRUE,FALSE)</formula>
    </cfRule>
    <cfRule type="expression" dxfId="879" priority="163">
      <formula>IF(AND(AJ56&lt;0, RIGHT(TEXT(AJ56,"0.#"),1)&lt;&gt;"."),TRUE,FALSE)</formula>
    </cfRule>
    <cfRule type="expression" dxfId="878" priority="164">
      <formula>IF(AND(AJ56&lt;0, RIGHT(TEXT(AJ56,"0.#"),1)="."),TRUE,FALSE)</formula>
    </cfRule>
  </conditionalFormatting>
  <conditionalFormatting sqref="AK237:AK265">
    <cfRule type="expression" dxfId="877" priority="149">
      <formula>IF(RIGHT(TEXT(AK237,"0.#"),1)=".",FALSE,TRUE)</formula>
    </cfRule>
    <cfRule type="expression" dxfId="876" priority="150">
      <formula>IF(RIGHT(TEXT(AK237,"0.#"),1)=".",TRUE,FALSE)</formula>
    </cfRule>
  </conditionalFormatting>
  <conditionalFormatting sqref="AU237:AX265">
    <cfRule type="expression" dxfId="875" priority="145">
      <formula>IF(AND(AU237&gt;=0, RIGHT(TEXT(AU237,"0.#"),1)&lt;&gt;"."),TRUE,FALSE)</formula>
    </cfRule>
    <cfRule type="expression" dxfId="874" priority="146">
      <formula>IF(AND(AU237&gt;=0, RIGHT(TEXT(AU237,"0.#"),1)="."),TRUE,FALSE)</formula>
    </cfRule>
    <cfRule type="expression" dxfId="873" priority="147">
      <formula>IF(AND(AU237&lt;0, RIGHT(TEXT(AU237,"0.#"),1)&lt;&gt;"."),TRUE,FALSE)</formula>
    </cfRule>
    <cfRule type="expression" dxfId="872" priority="148">
      <formula>IF(AND(AU237&lt;0, RIGHT(TEXT(AU237,"0.#"),1)="."),TRUE,FALSE)</formula>
    </cfRule>
  </conditionalFormatting>
  <conditionalFormatting sqref="AK269">
    <cfRule type="expression" dxfId="871" priority="143">
      <formula>IF(RIGHT(TEXT(AK269,"0.#"),1)=".",FALSE,TRUE)</formula>
    </cfRule>
    <cfRule type="expression" dxfId="870" priority="144">
      <formula>IF(RIGHT(TEXT(AK269,"0.#"),1)=".",TRUE,FALSE)</formula>
    </cfRule>
  </conditionalFormatting>
  <conditionalFormatting sqref="AU269:AX269">
    <cfRule type="expression" dxfId="869" priority="139">
      <formula>IF(AND(AU269&gt;=0, RIGHT(TEXT(AU269,"0.#"),1)&lt;&gt;"."),TRUE,FALSE)</formula>
    </cfRule>
    <cfRule type="expression" dxfId="868" priority="140">
      <formula>IF(AND(AU269&gt;=0, RIGHT(TEXT(AU269,"0.#"),1)="."),TRUE,FALSE)</formula>
    </cfRule>
    <cfRule type="expression" dxfId="867" priority="141">
      <formula>IF(AND(AU269&lt;0, RIGHT(TEXT(AU269,"0.#"),1)&lt;&gt;"."),TRUE,FALSE)</formula>
    </cfRule>
    <cfRule type="expression" dxfId="866" priority="142">
      <formula>IF(AND(AU269&lt;0, RIGHT(TEXT(AU269,"0.#"),1)="."),TRUE,FALSE)</formula>
    </cfRule>
  </conditionalFormatting>
  <conditionalFormatting sqref="AK270:AK298">
    <cfRule type="expression" dxfId="865" priority="137">
      <formula>IF(RIGHT(TEXT(AK270,"0.#"),1)=".",FALSE,TRUE)</formula>
    </cfRule>
    <cfRule type="expression" dxfId="864" priority="138">
      <formula>IF(RIGHT(TEXT(AK270,"0.#"),1)=".",TRUE,FALSE)</formula>
    </cfRule>
  </conditionalFormatting>
  <conditionalFormatting sqref="AU270:AX298">
    <cfRule type="expression" dxfId="863" priority="133">
      <formula>IF(AND(AU270&gt;=0, RIGHT(TEXT(AU270,"0.#"),1)&lt;&gt;"."),TRUE,FALSE)</formula>
    </cfRule>
    <cfRule type="expression" dxfId="862" priority="134">
      <formula>IF(AND(AU270&gt;=0, RIGHT(TEXT(AU270,"0.#"),1)="."),TRUE,FALSE)</formula>
    </cfRule>
    <cfRule type="expression" dxfId="861" priority="135">
      <formula>IF(AND(AU270&lt;0, RIGHT(TEXT(AU270,"0.#"),1)&lt;&gt;"."),TRUE,FALSE)</formula>
    </cfRule>
    <cfRule type="expression" dxfId="860" priority="136">
      <formula>IF(AND(AU270&lt;0, RIGHT(TEXT(AU270,"0.#"),1)="."),TRUE,FALSE)</formula>
    </cfRule>
  </conditionalFormatting>
  <conditionalFormatting sqref="AK302">
    <cfRule type="expression" dxfId="859" priority="131">
      <formula>IF(RIGHT(TEXT(AK302,"0.#"),1)=".",FALSE,TRUE)</formula>
    </cfRule>
    <cfRule type="expression" dxfId="858" priority="132">
      <formula>IF(RIGHT(TEXT(AK302,"0.#"),1)=".",TRUE,FALSE)</formula>
    </cfRule>
  </conditionalFormatting>
  <conditionalFormatting sqref="AU302:AX302">
    <cfRule type="expression" dxfId="857" priority="127">
      <formula>IF(AND(AU302&gt;=0, RIGHT(TEXT(AU302,"0.#"),1)&lt;&gt;"."),TRUE,FALSE)</formula>
    </cfRule>
    <cfRule type="expression" dxfId="856" priority="128">
      <formula>IF(AND(AU302&gt;=0, RIGHT(TEXT(AU302,"0.#"),1)="."),TRUE,FALSE)</formula>
    </cfRule>
    <cfRule type="expression" dxfId="855" priority="129">
      <formula>IF(AND(AU302&lt;0, RIGHT(TEXT(AU302,"0.#"),1)&lt;&gt;"."),TRUE,FALSE)</formula>
    </cfRule>
    <cfRule type="expression" dxfId="854" priority="130">
      <formula>IF(AND(AU302&lt;0, RIGHT(TEXT(AU302,"0.#"),1)="."),TRUE,FALSE)</formula>
    </cfRule>
  </conditionalFormatting>
  <conditionalFormatting sqref="AK303:AK331">
    <cfRule type="expression" dxfId="853" priority="125">
      <formula>IF(RIGHT(TEXT(AK303,"0.#"),1)=".",FALSE,TRUE)</formula>
    </cfRule>
    <cfRule type="expression" dxfId="852" priority="126">
      <formula>IF(RIGHT(TEXT(AK303,"0.#"),1)=".",TRUE,FALSE)</formula>
    </cfRule>
  </conditionalFormatting>
  <conditionalFormatting sqref="AU303:AX331">
    <cfRule type="expression" dxfId="851" priority="121">
      <formula>IF(AND(AU303&gt;=0, RIGHT(TEXT(AU303,"0.#"),1)&lt;&gt;"."),TRUE,FALSE)</formula>
    </cfRule>
    <cfRule type="expression" dxfId="850" priority="122">
      <formula>IF(AND(AU303&gt;=0, RIGHT(TEXT(AU303,"0.#"),1)="."),TRUE,FALSE)</formula>
    </cfRule>
    <cfRule type="expression" dxfId="849" priority="123">
      <formula>IF(AND(AU303&lt;0, RIGHT(TEXT(AU303,"0.#"),1)&lt;&gt;"."),TRUE,FALSE)</formula>
    </cfRule>
    <cfRule type="expression" dxfId="848" priority="124">
      <formula>IF(AND(AU303&lt;0, RIGHT(TEXT(AU303,"0.#"),1)="."),TRUE,FALSE)</formula>
    </cfRule>
  </conditionalFormatting>
  <conditionalFormatting sqref="AK335">
    <cfRule type="expression" dxfId="847" priority="119">
      <formula>IF(RIGHT(TEXT(AK335,"0.#"),1)=".",FALSE,TRUE)</formula>
    </cfRule>
    <cfRule type="expression" dxfId="846" priority="120">
      <formula>IF(RIGHT(TEXT(AK335,"0.#"),1)=".",TRUE,FALSE)</formula>
    </cfRule>
  </conditionalFormatting>
  <conditionalFormatting sqref="AU335:AX335">
    <cfRule type="expression" dxfId="845" priority="115">
      <formula>IF(AND(AU335&gt;=0, RIGHT(TEXT(AU335,"0.#"),1)&lt;&gt;"."),TRUE,FALSE)</formula>
    </cfRule>
    <cfRule type="expression" dxfId="844" priority="116">
      <formula>IF(AND(AU335&gt;=0, RIGHT(TEXT(AU335,"0.#"),1)="."),TRUE,FALSE)</formula>
    </cfRule>
    <cfRule type="expression" dxfId="843" priority="117">
      <formula>IF(AND(AU335&lt;0, RIGHT(TEXT(AU335,"0.#"),1)&lt;&gt;"."),TRUE,FALSE)</formula>
    </cfRule>
    <cfRule type="expression" dxfId="842" priority="118">
      <formula>IF(AND(AU335&lt;0, RIGHT(TEXT(AU335,"0.#"),1)="."),TRUE,FALSE)</formula>
    </cfRule>
  </conditionalFormatting>
  <conditionalFormatting sqref="AK336:AK364">
    <cfRule type="expression" dxfId="841" priority="113">
      <formula>IF(RIGHT(TEXT(AK336,"0.#"),1)=".",FALSE,TRUE)</formula>
    </cfRule>
    <cfRule type="expression" dxfId="840" priority="114">
      <formula>IF(RIGHT(TEXT(AK336,"0.#"),1)=".",TRUE,FALSE)</formula>
    </cfRule>
  </conditionalFormatting>
  <conditionalFormatting sqref="AU336:AX364">
    <cfRule type="expression" dxfId="839" priority="109">
      <formula>IF(AND(AU336&gt;=0, RIGHT(TEXT(AU336,"0.#"),1)&lt;&gt;"."),TRUE,FALSE)</formula>
    </cfRule>
    <cfRule type="expression" dxfId="838" priority="110">
      <formula>IF(AND(AU336&gt;=0, RIGHT(TEXT(AU336,"0.#"),1)="."),TRUE,FALSE)</formula>
    </cfRule>
    <cfRule type="expression" dxfId="837" priority="111">
      <formula>IF(AND(AU336&lt;0, RIGHT(TEXT(AU336,"0.#"),1)&lt;&gt;"."),TRUE,FALSE)</formula>
    </cfRule>
    <cfRule type="expression" dxfId="836" priority="112">
      <formula>IF(AND(AU336&lt;0, RIGHT(TEXT(AU336,"0.#"),1)="."),TRUE,FALSE)</formula>
    </cfRule>
  </conditionalFormatting>
  <conditionalFormatting sqref="AK368">
    <cfRule type="expression" dxfId="835" priority="107">
      <formula>IF(RIGHT(TEXT(AK368,"0.#"),1)=".",FALSE,TRUE)</formula>
    </cfRule>
    <cfRule type="expression" dxfId="834" priority="108">
      <formula>IF(RIGHT(TEXT(AK368,"0.#"),1)=".",TRUE,FALSE)</formula>
    </cfRule>
  </conditionalFormatting>
  <conditionalFormatting sqref="AU368:AX368">
    <cfRule type="expression" dxfId="833" priority="103">
      <formula>IF(AND(AU368&gt;=0, RIGHT(TEXT(AU368,"0.#"),1)&lt;&gt;"."),TRUE,FALSE)</formula>
    </cfRule>
    <cfRule type="expression" dxfId="832" priority="104">
      <formula>IF(AND(AU368&gt;=0, RIGHT(TEXT(AU368,"0.#"),1)="."),TRUE,FALSE)</formula>
    </cfRule>
    <cfRule type="expression" dxfId="831" priority="105">
      <formula>IF(AND(AU368&lt;0, RIGHT(TEXT(AU368,"0.#"),1)&lt;&gt;"."),TRUE,FALSE)</formula>
    </cfRule>
    <cfRule type="expression" dxfId="830" priority="106">
      <formula>IF(AND(AU368&lt;0, RIGHT(TEXT(AU368,"0.#"),1)="."),TRUE,FALSE)</formula>
    </cfRule>
  </conditionalFormatting>
  <conditionalFormatting sqref="AK369:AK397">
    <cfRule type="expression" dxfId="829" priority="101">
      <formula>IF(RIGHT(TEXT(AK369,"0.#"),1)=".",FALSE,TRUE)</formula>
    </cfRule>
    <cfRule type="expression" dxfId="828" priority="102">
      <formula>IF(RIGHT(TEXT(AK369,"0.#"),1)=".",TRUE,FALSE)</formula>
    </cfRule>
  </conditionalFormatting>
  <conditionalFormatting sqref="AU369:AX397">
    <cfRule type="expression" dxfId="827" priority="97">
      <formula>IF(AND(AU369&gt;=0, RIGHT(TEXT(AU369,"0.#"),1)&lt;&gt;"."),TRUE,FALSE)</formula>
    </cfRule>
    <cfRule type="expression" dxfId="826" priority="98">
      <formula>IF(AND(AU369&gt;=0, RIGHT(TEXT(AU369,"0.#"),1)="."),TRUE,FALSE)</formula>
    </cfRule>
    <cfRule type="expression" dxfId="825" priority="99">
      <formula>IF(AND(AU369&lt;0, RIGHT(TEXT(AU369,"0.#"),1)&lt;&gt;"."),TRUE,FALSE)</formula>
    </cfRule>
    <cfRule type="expression" dxfId="824" priority="100">
      <formula>IF(AND(AU369&lt;0, RIGHT(TEXT(AU369,"0.#"),1)="."),TRUE,FALSE)</formula>
    </cfRule>
  </conditionalFormatting>
  <conditionalFormatting sqref="AK401">
    <cfRule type="expression" dxfId="823" priority="95">
      <formula>IF(RIGHT(TEXT(AK401,"0.#"),1)=".",FALSE,TRUE)</formula>
    </cfRule>
    <cfRule type="expression" dxfId="822" priority="96">
      <formula>IF(RIGHT(TEXT(AK401,"0.#"),1)=".",TRUE,FALSE)</formula>
    </cfRule>
  </conditionalFormatting>
  <conditionalFormatting sqref="AU401:AX401">
    <cfRule type="expression" dxfId="821" priority="91">
      <formula>IF(AND(AU401&gt;=0, RIGHT(TEXT(AU401,"0.#"),1)&lt;&gt;"."),TRUE,FALSE)</formula>
    </cfRule>
    <cfRule type="expression" dxfId="820" priority="92">
      <formula>IF(AND(AU401&gt;=0, RIGHT(TEXT(AU401,"0.#"),1)="."),TRUE,FALSE)</formula>
    </cfRule>
    <cfRule type="expression" dxfId="819" priority="93">
      <formula>IF(AND(AU401&lt;0, RIGHT(TEXT(AU401,"0.#"),1)&lt;&gt;"."),TRUE,FALSE)</formula>
    </cfRule>
    <cfRule type="expression" dxfId="818" priority="94">
      <formula>IF(AND(AU401&lt;0, RIGHT(TEXT(AU401,"0.#"),1)="."),TRUE,FALSE)</formula>
    </cfRule>
  </conditionalFormatting>
  <conditionalFormatting sqref="AK402:AK430">
    <cfRule type="expression" dxfId="817" priority="89">
      <formula>IF(RIGHT(TEXT(AK402,"0.#"),1)=".",FALSE,TRUE)</formula>
    </cfRule>
    <cfRule type="expression" dxfId="816" priority="90">
      <formula>IF(RIGHT(TEXT(AK402,"0.#"),1)=".",TRUE,FALSE)</formula>
    </cfRule>
  </conditionalFormatting>
  <conditionalFormatting sqref="AU402:AX430">
    <cfRule type="expression" dxfId="815" priority="85">
      <formula>IF(AND(AU402&gt;=0, RIGHT(TEXT(AU402,"0.#"),1)&lt;&gt;"."),TRUE,FALSE)</formula>
    </cfRule>
    <cfRule type="expression" dxfId="814" priority="86">
      <formula>IF(AND(AU402&gt;=0, RIGHT(TEXT(AU402,"0.#"),1)="."),TRUE,FALSE)</formula>
    </cfRule>
    <cfRule type="expression" dxfId="813" priority="87">
      <formula>IF(AND(AU402&lt;0, RIGHT(TEXT(AU402,"0.#"),1)&lt;&gt;"."),TRUE,FALSE)</formula>
    </cfRule>
    <cfRule type="expression" dxfId="812" priority="88">
      <formula>IF(AND(AU402&lt;0, RIGHT(TEXT(AU402,"0.#"),1)="."),TRUE,FALSE)</formula>
    </cfRule>
  </conditionalFormatting>
  <conditionalFormatting sqref="AK434">
    <cfRule type="expression" dxfId="811" priority="83">
      <formula>IF(RIGHT(TEXT(AK434,"0.#"),1)=".",FALSE,TRUE)</formula>
    </cfRule>
    <cfRule type="expression" dxfId="810" priority="84">
      <formula>IF(RIGHT(TEXT(AK434,"0.#"),1)=".",TRUE,FALSE)</formula>
    </cfRule>
  </conditionalFormatting>
  <conditionalFormatting sqref="AU434:AX434">
    <cfRule type="expression" dxfId="809" priority="79">
      <formula>IF(AND(AU434&gt;=0, RIGHT(TEXT(AU434,"0.#"),1)&lt;&gt;"."),TRUE,FALSE)</formula>
    </cfRule>
    <cfRule type="expression" dxfId="808" priority="80">
      <formula>IF(AND(AU434&gt;=0, RIGHT(TEXT(AU434,"0.#"),1)="."),TRUE,FALSE)</formula>
    </cfRule>
    <cfRule type="expression" dxfId="807" priority="81">
      <formula>IF(AND(AU434&lt;0, RIGHT(TEXT(AU434,"0.#"),1)&lt;&gt;"."),TRUE,FALSE)</formula>
    </cfRule>
    <cfRule type="expression" dxfId="806" priority="82">
      <formula>IF(AND(AU434&lt;0, RIGHT(TEXT(AU434,"0.#"),1)="."),TRUE,FALSE)</formula>
    </cfRule>
  </conditionalFormatting>
  <conditionalFormatting sqref="AK435:AK463">
    <cfRule type="expression" dxfId="805" priority="77">
      <formula>IF(RIGHT(TEXT(AK435,"0.#"),1)=".",FALSE,TRUE)</formula>
    </cfRule>
    <cfRule type="expression" dxfId="804" priority="78">
      <formula>IF(RIGHT(TEXT(AK435,"0.#"),1)=".",TRUE,FALSE)</formula>
    </cfRule>
  </conditionalFormatting>
  <conditionalFormatting sqref="AU435:AX463">
    <cfRule type="expression" dxfId="803" priority="73">
      <formula>IF(AND(AU435&gt;=0, RIGHT(TEXT(AU435,"0.#"),1)&lt;&gt;"."),TRUE,FALSE)</formula>
    </cfRule>
    <cfRule type="expression" dxfId="802" priority="74">
      <formula>IF(AND(AU435&gt;=0, RIGHT(TEXT(AU435,"0.#"),1)="."),TRUE,FALSE)</formula>
    </cfRule>
    <cfRule type="expression" dxfId="801" priority="75">
      <formula>IF(AND(AU435&lt;0, RIGHT(TEXT(AU435,"0.#"),1)&lt;&gt;"."),TRUE,FALSE)</formula>
    </cfRule>
    <cfRule type="expression" dxfId="800" priority="76">
      <formula>IF(AND(AU435&lt;0, RIGHT(TEXT(AU435,"0.#"),1)="."),TRUE,FALSE)</formula>
    </cfRule>
  </conditionalFormatting>
  <conditionalFormatting sqref="AK467">
    <cfRule type="expression" dxfId="799" priority="71">
      <formula>IF(RIGHT(TEXT(AK467,"0.#"),1)=".",FALSE,TRUE)</formula>
    </cfRule>
    <cfRule type="expression" dxfId="798" priority="72">
      <formula>IF(RIGHT(TEXT(AK467,"0.#"),1)=".",TRUE,FALSE)</formula>
    </cfRule>
  </conditionalFormatting>
  <conditionalFormatting sqref="AU467:AX467">
    <cfRule type="expression" dxfId="797" priority="67">
      <formula>IF(AND(AU467&gt;=0, RIGHT(TEXT(AU467,"0.#"),1)&lt;&gt;"."),TRUE,FALSE)</formula>
    </cfRule>
    <cfRule type="expression" dxfId="796" priority="68">
      <formula>IF(AND(AU467&gt;=0, RIGHT(TEXT(AU467,"0.#"),1)="."),TRUE,FALSE)</formula>
    </cfRule>
    <cfRule type="expression" dxfId="795" priority="69">
      <formula>IF(AND(AU467&lt;0, RIGHT(TEXT(AU467,"0.#"),1)&lt;&gt;"."),TRUE,FALSE)</formula>
    </cfRule>
    <cfRule type="expression" dxfId="794" priority="70">
      <formula>IF(AND(AU467&lt;0, RIGHT(TEXT(AU467,"0.#"),1)="."),TRUE,FALSE)</formula>
    </cfRule>
  </conditionalFormatting>
  <conditionalFormatting sqref="AK468:AK496">
    <cfRule type="expression" dxfId="793" priority="65">
      <formula>IF(RIGHT(TEXT(AK468,"0.#"),1)=".",FALSE,TRUE)</formula>
    </cfRule>
    <cfRule type="expression" dxfId="792" priority="66">
      <formula>IF(RIGHT(TEXT(AK468,"0.#"),1)=".",TRUE,FALSE)</formula>
    </cfRule>
  </conditionalFormatting>
  <conditionalFormatting sqref="AU468:AX496">
    <cfRule type="expression" dxfId="791" priority="61">
      <formula>IF(AND(AU468&gt;=0, RIGHT(TEXT(AU468,"0.#"),1)&lt;&gt;"."),TRUE,FALSE)</formula>
    </cfRule>
    <cfRule type="expression" dxfId="790" priority="62">
      <formula>IF(AND(AU468&gt;=0, RIGHT(TEXT(AU468,"0.#"),1)="."),TRUE,FALSE)</formula>
    </cfRule>
    <cfRule type="expression" dxfId="789" priority="63">
      <formula>IF(AND(AU468&lt;0, RIGHT(TEXT(AU468,"0.#"),1)&lt;&gt;"."),TRUE,FALSE)</formula>
    </cfRule>
    <cfRule type="expression" dxfId="788" priority="64">
      <formula>IF(AND(AU468&lt;0, RIGHT(TEXT(AU468,"0.#"),1)="."),TRUE,FALSE)</formula>
    </cfRule>
  </conditionalFormatting>
  <conditionalFormatting sqref="AE24:AX24 AJ23:AS23">
    <cfRule type="expression" dxfId="787" priority="59">
      <formula>IF(RIGHT(TEXT(AE23,"0.#"),1)=".",FALSE,TRUE)</formula>
    </cfRule>
    <cfRule type="expression" dxfId="786" priority="60">
      <formula>IF(RIGHT(TEXT(AE23,"0.#"),1)=".",TRUE,FALSE)</formula>
    </cfRule>
  </conditionalFormatting>
  <conditionalFormatting sqref="AE25:AS25">
    <cfRule type="expression" dxfId="785" priority="51">
      <formula>IF(AND(AE25&gt;=0, RIGHT(TEXT(AE25,"0.#"),1)&lt;&gt;"."),TRUE,FALSE)</formula>
    </cfRule>
    <cfRule type="expression" dxfId="784" priority="52">
      <formula>IF(AND(AE25&gt;=0, RIGHT(TEXT(AE25,"0.#"),1)="."),TRUE,FALSE)</formula>
    </cfRule>
    <cfRule type="expression" dxfId="783" priority="53">
      <formula>IF(AND(AE25&lt;0, RIGHT(TEXT(AE25,"0.#"),1)&lt;&gt;"."),TRUE,FALSE)</formula>
    </cfRule>
    <cfRule type="expression" dxfId="782" priority="54">
      <formula>IF(AND(AE25&lt;0, RIGHT(TEXT(AE25,"0.#"),1)="."),TRUE,FALSE)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K14:AQ17">
    <cfRule type="expression" dxfId="749" priority="5">
      <formula>IF(RIGHT(TEXT(AK14,"0.#"),1)=".",FALSE,TRUE)</formula>
    </cfRule>
    <cfRule type="expression" dxfId="748" priority="6">
      <formula>IF(RIGHT(TEXT(AK14,"0.#"),1)=".",TRUE,FALSE)</formula>
    </cfRule>
  </conditionalFormatting>
  <conditionalFormatting sqref="R99">
    <cfRule type="expression" dxfId="747" priority="3">
      <formula>IF(RIGHT(TEXT(R99,"0.#"),1)=".",FALSE,TRUE)</formula>
    </cfRule>
    <cfRule type="expression" dxfId="746" priority="4">
      <formula>IF(RIGHT(TEXT(R99,"0.#"),1)=".",TRUE,FALSE)</formula>
    </cfRule>
  </conditionalFormatting>
  <conditionalFormatting sqref="R100:R101 R98">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45</xdr:row>
                    <xdr:rowOff>28575</xdr:rowOff>
                  </from>
                  <to>
                    <xdr:col>46</xdr:col>
                    <xdr:colOff>123825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229</xdr:row>
                    <xdr:rowOff>28575</xdr:rowOff>
                  </from>
                  <to>
                    <xdr:col>43</xdr:col>
                    <xdr:colOff>123825</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xdr:colOff>
                    <xdr:row>496</xdr:row>
                    <xdr:rowOff>28575</xdr:rowOff>
                  </from>
                  <to>
                    <xdr:col>43</xdr:col>
                    <xdr:colOff>123825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W9" sqref="W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5"/>
      <c r="B6" s="666"/>
      <c r="C6" s="666"/>
      <c r="D6" s="666"/>
      <c r="E6" s="666"/>
      <c r="F6" s="667"/>
      <c r="G6" s="322"/>
      <c r="H6" s="323"/>
      <c r="I6" s="323"/>
      <c r="J6" s="323"/>
      <c r="K6" s="323"/>
      <c r="L6" s="323"/>
      <c r="M6" s="323"/>
      <c r="N6" s="323"/>
      <c r="O6" s="324"/>
      <c r="P6" s="197"/>
      <c r="Q6" s="197"/>
      <c r="R6" s="197"/>
      <c r="S6" s="197"/>
      <c r="T6" s="197"/>
      <c r="U6" s="197"/>
      <c r="V6" s="197"/>
      <c r="W6" s="197"/>
      <c r="X6" s="198"/>
      <c r="Y6" s="120" t="s">
        <v>15</v>
      </c>
      <c r="Z6" s="121"/>
      <c r="AA6" s="171"/>
      <c r="AB6" s="677"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5"/>
      <c r="B11" s="666"/>
      <c r="C11" s="666"/>
      <c r="D11" s="666"/>
      <c r="E11" s="666"/>
      <c r="F11" s="667"/>
      <c r="G11" s="322"/>
      <c r="H11" s="323"/>
      <c r="I11" s="323"/>
      <c r="J11" s="323"/>
      <c r="K11" s="323"/>
      <c r="L11" s="323"/>
      <c r="M11" s="323"/>
      <c r="N11" s="323"/>
      <c r="O11" s="324"/>
      <c r="P11" s="197"/>
      <c r="Q11" s="197"/>
      <c r="R11" s="197"/>
      <c r="S11" s="197"/>
      <c r="T11" s="197"/>
      <c r="U11" s="197"/>
      <c r="V11" s="197"/>
      <c r="W11" s="197"/>
      <c r="X11" s="198"/>
      <c r="Y11" s="120" t="s">
        <v>15</v>
      </c>
      <c r="Z11" s="121"/>
      <c r="AA11" s="171"/>
      <c r="AB11" s="677"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5"/>
      <c r="B16" s="666"/>
      <c r="C16" s="666"/>
      <c r="D16" s="666"/>
      <c r="E16" s="666"/>
      <c r="F16" s="667"/>
      <c r="G16" s="322"/>
      <c r="H16" s="323"/>
      <c r="I16" s="323"/>
      <c r="J16" s="323"/>
      <c r="K16" s="323"/>
      <c r="L16" s="323"/>
      <c r="M16" s="323"/>
      <c r="N16" s="323"/>
      <c r="O16" s="324"/>
      <c r="P16" s="197"/>
      <c r="Q16" s="197"/>
      <c r="R16" s="197"/>
      <c r="S16" s="197"/>
      <c r="T16" s="197"/>
      <c r="U16" s="197"/>
      <c r="V16" s="197"/>
      <c r="W16" s="197"/>
      <c r="X16" s="198"/>
      <c r="Y16" s="120" t="s">
        <v>15</v>
      </c>
      <c r="Z16" s="121"/>
      <c r="AA16" s="171"/>
      <c r="AB16" s="677"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5"/>
      <c r="B21" s="666"/>
      <c r="C21" s="666"/>
      <c r="D21" s="666"/>
      <c r="E21" s="666"/>
      <c r="F21" s="667"/>
      <c r="G21" s="322"/>
      <c r="H21" s="323"/>
      <c r="I21" s="323"/>
      <c r="J21" s="323"/>
      <c r="K21" s="323"/>
      <c r="L21" s="323"/>
      <c r="M21" s="323"/>
      <c r="N21" s="323"/>
      <c r="O21" s="324"/>
      <c r="P21" s="197"/>
      <c r="Q21" s="197"/>
      <c r="R21" s="197"/>
      <c r="S21" s="197"/>
      <c r="T21" s="197"/>
      <c r="U21" s="197"/>
      <c r="V21" s="197"/>
      <c r="W21" s="197"/>
      <c r="X21" s="198"/>
      <c r="Y21" s="120" t="s">
        <v>15</v>
      </c>
      <c r="Z21" s="121"/>
      <c r="AA21" s="171"/>
      <c r="AB21" s="677"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5"/>
      <c r="B26" s="666"/>
      <c r="C26" s="666"/>
      <c r="D26" s="666"/>
      <c r="E26" s="666"/>
      <c r="F26" s="667"/>
      <c r="G26" s="322"/>
      <c r="H26" s="323"/>
      <c r="I26" s="323"/>
      <c r="J26" s="323"/>
      <c r="K26" s="323"/>
      <c r="L26" s="323"/>
      <c r="M26" s="323"/>
      <c r="N26" s="323"/>
      <c r="O26" s="324"/>
      <c r="P26" s="197"/>
      <c r="Q26" s="197"/>
      <c r="R26" s="197"/>
      <c r="S26" s="197"/>
      <c r="T26" s="197"/>
      <c r="U26" s="197"/>
      <c r="V26" s="197"/>
      <c r="W26" s="197"/>
      <c r="X26" s="198"/>
      <c r="Y26" s="120" t="s">
        <v>15</v>
      </c>
      <c r="Z26" s="121"/>
      <c r="AA26" s="171"/>
      <c r="AB26" s="677"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5"/>
      <c r="B31" s="666"/>
      <c r="C31" s="666"/>
      <c r="D31" s="666"/>
      <c r="E31" s="666"/>
      <c r="F31" s="667"/>
      <c r="G31" s="322"/>
      <c r="H31" s="323"/>
      <c r="I31" s="323"/>
      <c r="J31" s="323"/>
      <c r="K31" s="323"/>
      <c r="L31" s="323"/>
      <c r="M31" s="323"/>
      <c r="N31" s="323"/>
      <c r="O31" s="324"/>
      <c r="P31" s="197"/>
      <c r="Q31" s="197"/>
      <c r="R31" s="197"/>
      <c r="S31" s="197"/>
      <c r="T31" s="197"/>
      <c r="U31" s="197"/>
      <c r="V31" s="197"/>
      <c r="W31" s="197"/>
      <c r="X31" s="198"/>
      <c r="Y31" s="120" t="s">
        <v>15</v>
      </c>
      <c r="Z31" s="121"/>
      <c r="AA31" s="171"/>
      <c r="AB31" s="677"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5"/>
      <c r="B36" s="666"/>
      <c r="C36" s="666"/>
      <c r="D36" s="666"/>
      <c r="E36" s="666"/>
      <c r="F36" s="667"/>
      <c r="G36" s="322"/>
      <c r="H36" s="323"/>
      <c r="I36" s="323"/>
      <c r="J36" s="323"/>
      <c r="K36" s="323"/>
      <c r="L36" s="323"/>
      <c r="M36" s="323"/>
      <c r="N36" s="323"/>
      <c r="O36" s="324"/>
      <c r="P36" s="197"/>
      <c r="Q36" s="197"/>
      <c r="R36" s="197"/>
      <c r="S36" s="197"/>
      <c r="T36" s="197"/>
      <c r="U36" s="197"/>
      <c r="V36" s="197"/>
      <c r="W36" s="197"/>
      <c r="X36" s="198"/>
      <c r="Y36" s="120" t="s">
        <v>15</v>
      </c>
      <c r="Z36" s="121"/>
      <c r="AA36" s="171"/>
      <c r="AB36" s="677"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5"/>
      <c r="B41" s="666"/>
      <c r="C41" s="666"/>
      <c r="D41" s="666"/>
      <c r="E41" s="666"/>
      <c r="F41" s="667"/>
      <c r="G41" s="322"/>
      <c r="H41" s="323"/>
      <c r="I41" s="323"/>
      <c r="J41" s="323"/>
      <c r="K41" s="323"/>
      <c r="L41" s="323"/>
      <c r="M41" s="323"/>
      <c r="N41" s="323"/>
      <c r="O41" s="324"/>
      <c r="P41" s="197"/>
      <c r="Q41" s="197"/>
      <c r="R41" s="197"/>
      <c r="S41" s="197"/>
      <c r="T41" s="197"/>
      <c r="U41" s="197"/>
      <c r="V41" s="197"/>
      <c r="W41" s="197"/>
      <c r="X41" s="198"/>
      <c r="Y41" s="120" t="s">
        <v>15</v>
      </c>
      <c r="Z41" s="121"/>
      <c r="AA41" s="171"/>
      <c r="AB41" s="677"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5"/>
      <c r="B46" s="666"/>
      <c r="C46" s="666"/>
      <c r="D46" s="666"/>
      <c r="E46" s="666"/>
      <c r="F46" s="667"/>
      <c r="G46" s="322"/>
      <c r="H46" s="323"/>
      <c r="I46" s="323"/>
      <c r="J46" s="323"/>
      <c r="K46" s="323"/>
      <c r="L46" s="323"/>
      <c r="M46" s="323"/>
      <c r="N46" s="323"/>
      <c r="O46" s="324"/>
      <c r="P46" s="197"/>
      <c r="Q46" s="197"/>
      <c r="R46" s="197"/>
      <c r="S46" s="197"/>
      <c r="T46" s="197"/>
      <c r="U46" s="197"/>
      <c r="V46" s="197"/>
      <c r="W46" s="197"/>
      <c r="X46" s="198"/>
      <c r="Y46" s="120" t="s">
        <v>15</v>
      </c>
      <c r="Z46" s="121"/>
      <c r="AA46" s="171"/>
      <c r="AB46" s="677"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5"/>
      <c r="B51" s="666"/>
      <c r="C51" s="666"/>
      <c r="D51" s="666"/>
      <c r="E51" s="666"/>
      <c r="F51" s="667"/>
      <c r="G51" s="322"/>
      <c r="H51" s="323"/>
      <c r="I51" s="323"/>
      <c r="J51" s="323"/>
      <c r="K51" s="323"/>
      <c r="L51" s="323"/>
      <c r="M51" s="323"/>
      <c r="N51" s="323"/>
      <c r="O51" s="324"/>
      <c r="P51" s="197"/>
      <c r="Q51" s="197"/>
      <c r="R51" s="197"/>
      <c r="S51" s="197"/>
      <c r="T51" s="197"/>
      <c r="U51" s="197"/>
      <c r="V51" s="197"/>
      <c r="W51" s="197"/>
      <c r="X51" s="198"/>
      <c r="Y51" s="120" t="s">
        <v>15</v>
      </c>
      <c r="Z51" s="121"/>
      <c r="AA51" s="171"/>
      <c r="AB51" s="686" t="s">
        <v>467</v>
      </c>
      <c r="AC51" s="687"/>
      <c r="AD51" s="687"/>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2" sqref="G2:AB2"/>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88" t="s">
        <v>34</v>
      </c>
      <c r="B2" s="689"/>
      <c r="C2" s="689"/>
      <c r="D2" s="689"/>
      <c r="E2" s="689"/>
      <c r="F2" s="690"/>
      <c r="G2" s="386" t="s">
        <v>373</v>
      </c>
      <c r="H2" s="387"/>
      <c r="I2" s="387"/>
      <c r="J2" s="387"/>
      <c r="K2" s="387"/>
      <c r="L2" s="387"/>
      <c r="M2" s="387"/>
      <c r="N2" s="387"/>
      <c r="O2" s="387"/>
      <c r="P2" s="387"/>
      <c r="Q2" s="387"/>
      <c r="R2" s="387"/>
      <c r="S2" s="387"/>
      <c r="T2" s="387"/>
      <c r="U2" s="387"/>
      <c r="V2" s="387"/>
      <c r="W2" s="387"/>
      <c r="X2" s="387"/>
      <c r="Y2" s="387"/>
      <c r="Z2" s="387"/>
      <c r="AA2" s="387"/>
      <c r="AB2" s="388"/>
      <c r="AC2" s="386" t="s">
        <v>463</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c r="A3" s="691"/>
      <c r="B3" s="692"/>
      <c r="C3" s="692"/>
      <c r="D3" s="692"/>
      <c r="E3" s="692"/>
      <c r="F3" s="693"/>
      <c r="G3" s="390" t="s">
        <v>19</v>
      </c>
      <c r="H3" s="391"/>
      <c r="I3" s="391"/>
      <c r="J3" s="391"/>
      <c r="K3" s="391"/>
      <c r="L3" s="392" t="s">
        <v>20</v>
      </c>
      <c r="M3" s="391"/>
      <c r="N3" s="391"/>
      <c r="O3" s="391"/>
      <c r="P3" s="391"/>
      <c r="Q3" s="391"/>
      <c r="R3" s="391"/>
      <c r="S3" s="391"/>
      <c r="T3" s="391"/>
      <c r="U3" s="391"/>
      <c r="V3" s="391"/>
      <c r="W3" s="391"/>
      <c r="X3" s="393"/>
      <c r="Y3" s="394" t="s">
        <v>21</v>
      </c>
      <c r="Z3" s="395"/>
      <c r="AA3" s="395"/>
      <c r="AB3" s="396"/>
      <c r="AC3" s="390" t="s">
        <v>19</v>
      </c>
      <c r="AD3" s="391"/>
      <c r="AE3" s="391"/>
      <c r="AF3" s="391"/>
      <c r="AG3" s="391"/>
      <c r="AH3" s="392" t="s">
        <v>20</v>
      </c>
      <c r="AI3" s="391"/>
      <c r="AJ3" s="391"/>
      <c r="AK3" s="391"/>
      <c r="AL3" s="391"/>
      <c r="AM3" s="391"/>
      <c r="AN3" s="391"/>
      <c r="AO3" s="391"/>
      <c r="AP3" s="391"/>
      <c r="AQ3" s="391"/>
      <c r="AR3" s="391"/>
      <c r="AS3" s="391"/>
      <c r="AT3" s="393"/>
      <c r="AU3" s="394" t="s">
        <v>21</v>
      </c>
      <c r="AV3" s="395"/>
      <c r="AW3" s="395"/>
      <c r="AX3" s="397"/>
    </row>
    <row r="4" spans="1:50" ht="24.75" customHeight="1">
      <c r="A4" s="691"/>
      <c r="B4" s="692"/>
      <c r="C4" s="692"/>
      <c r="D4" s="692"/>
      <c r="E4" s="692"/>
      <c r="F4" s="693"/>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8"/>
    </row>
    <row r="5" spans="1:50" ht="24.75" customHeight="1">
      <c r="A5" s="691"/>
      <c r="B5" s="692"/>
      <c r="C5" s="692"/>
      <c r="D5" s="692"/>
      <c r="E5" s="692"/>
      <c r="F5" s="693"/>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1"/>
      <c r="B6" s="692"/>
      <c r="C6" s="692"/>
      <c r="D6" s="692"/>
      <c r="E6" s="692"/>
      <c r="F6" s="693"/>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1"/>
      <c r="B7" s="692"/>
      <c r="C7" s="692"/>
      <c r="D7" s="692"/>
      <c r="E7" s="692"/>
      <c r="F7" s="693"/>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1"/>
      <c r="B8" s="692"/>
      <c r="C8" s="692"/>
      <c r="D8" s="692"/>
      <c r="E8" s="692"/>
      <c r="F8" s="693"/>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1"/>
      <c r="B9" s="692"/>
      <c r="C9" s="692"/>
      <c r="D9" s="692"/>
      <c r="E9" s="692"/>
      <c r="F9" s="693"/>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1"/>
      <c r="B10" s="692"/>
      <c r="C10" s="692"/>
      <c r="D10" s="692"/>
      <c r="E10" s="692"/>
      <c r="F10" s="693"/>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1"/>
      <c r="B11" s="692"/>
      <c r="C11" s="692"/>
      <c r="D11" s="692"/>
      <c r="E11" s="692"/>
      <c r="F11" s="693"/>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1"/>
      <c r="B12" s="692"/>
      <c r="C12" s="692"/>
      <c r="D12" s="692"/>
      <c r="E12" s="692"/>
      <c r="F12" s="693"/>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1"/>
      <c r="B13" s="692"/>
      <c r="C13" s="692"/>
      <c r="D13" s="692"/>
      <c r="E13" s="692"/>
      <c r="F13" s="693"/>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1"/>
      <c r="B14" s="692"/>
      <c r="C14" s="692"/>
      <c r="D14" s="692"/>
      <c r="E14" s="692"/>
      <c r="F14" s="693"/>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1"/>
      <c r="B15" s="692"/>
      <c r="C15" s="692"/>
      <c r="D15" s="692"/>
      <c r="E15" s="692"/>
      <c r="F15" s="693"/>
      <c r="G15" s="386" t="s">
        <v>374</v>
      </c>
      <c r="H15" s="387"/>
      <c r="I15" s="387"/>
      <c r="J15" s="387"/>
      <c r="K15" s="387"/>
      <c r="L15" s="387"/>
      <c r="M15" s="387"/>
      <c r="N15" s="387"/>
      <c r="O15" s="387"/>
      <c r="P15" s="387"/>
      <c r="Q15" s="387"/>
      <c r="R15" s="387"/>
      <c r="S15" s="387"/>
      <c r="T15" s="387"/>
      <c r="U15" s="387"/>
      <c r="V15" s="387"/>
      <c r="W15" s="387"/>
      <c r="X15" s="387"/>
      <c r="Y15" s="387"/>
      <c r="Z15" s="387"/>
      <c r="AA15" s="387"/>
      <c r="AB15" s="388"/>
      <c r="AC15" s="386" t="s">
        <v>375</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c r="A16" s="691"/>
      <c r="B16" s="692"/>
      <c r="C16" s="692"/>
      <c r="D16" s="692"/>
      <c r="E16" s="692"/>
      <c r="F16" s="693"/>
      <c r="G16" s="390" t="s">
        <v>19</v>
      </c>
      <c r="H16" s="391"/>
      <c r="I16" s="391"/>
      <c r="J16" s="391"/>
      <c r="K16" s="391"/>
      <c r="L16" s="392" t="s">
        <v>20</v>
      </c>
      <c r="M16" s="391"/>
      <c r="N16" s="391"/>
      <c r="O16" s="391"/>
      <c r="P16" s="391"/>
      <c r="Q16" s="391"/>
      <c r="R16" s="391"/>
      <c r="S16" s="391"/>
      <c r="T16" s="391"/>
      <c r="U16" s="391"/>
      <c r="V16" s="391"/>
      <c r="W16" s="391"/>
      <c r="X16" s="393"/>
      <c r="Y16" s="394" t="s">
        <v>21</v>
      </c>
      <c r="Z16" s="395"/>
      <c r="AA16" s="395"/>
      <c r="AB16" s="396"/>
      <c r="AC16" s="390" t="s">
        <v>19</v>
      </c>
      <c r="AD16" s="391"/>
      <c r="AE16" s="391"/>
      <c r="AF16" s="391"/>
      <c r="AG16" s="391"/>
      <c r="AH16" s="392" t="s">
        <v>20</v>
      </c>
      <c r="AI16" s="391"/>
      <c r="AJ16" s="391"/>
      <c r="AK16" s="391"/>
      <c r="AL16" s="391"/>
      <c r="AM16" s="391"/>
      <c r="AN16" s="391"/>
      <c r="AO16" s="391"/>
      <c r="AP16" s="391"/>
      <c r="AQ16" s="391"/>
      <c r="AR16" s="391"/>
      <c r="AS16" s="391"/>
      <c r="AT16" s="393"/>
      <c r="AU16" s="394" t="s">
        <v>21</v>
      </c>
      <c r="AV16" s="395"/>
      <c r="AW16" s="395"/>
      <c r="AX16" s="397"/>
    </row>
    <row r="17" spans="1:50" ht="24.75" customHeight="1">
      <c r="A17" s="691"/>
      <c r="B17" s="692"/>
      <c r="C17" s="692"/>
      <c r="D17" s="692"/>
      <c r="E17" s="692"/>
      <c r="F17" s="693"/>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8"/>
    </row>
    <row r="18" spans="1:50" ht="24.75" customHeight="1">
      <c r="A18" s="691"/>
      <c r="B18" s="692"/>
      <c r="C18" s="692"/>
      <c r="D18" s="692"/>
      <c r="E18" s="692"/>
      <c r="F18" s="693"/>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1"/>
      <c r="B19" s="692"/>
      <c r="C19" s="692"/>
      <c r="D19" s="692"/>
      <c r="E19" s="692"/>
      <c r="F19" s="693"/>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1"/>
      <c r="B20" s="692"/>
      <c r="C20" s="692"/>
      <c r="D20" s="692"/>
      <c r="E20" s="692"/>
      <c r="F20" s="693"/>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1"/>
      <c r="B21" s="692"/>
      <c r="C21" s="692"/>
      <c r="D21" s="692"/>
      <c r="E21" s="692"/>
      <c r="F21" s="693"/>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1"/>
      <c r="B22" s="692"/>
      <c r="C22" s="692"/>
      <c r="D22" s="692"/>
      <c r="E22" s="692"/>
      <c r="F22" s="693"/>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1"/>
      <c r="B23" s="692"/>
      <c r="C23" s="692"/>
      <c r="D23" s="692"/>
      <c r="E23" s="692"/>
      <c r="F23" s="693"/>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1"/>
      <c r="B24" s="692"/>
      <c r="C24" s="692"/>
      <c r="D24" s="692"/>
      <c r="E24" s="692"/>
      <c r="F24" s="693"/>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1"/>
      <c r="B25" s="692"/>
      <c r="C25" s="692"/>
      <c r="D25" s="692"/>
      <c r="E25" s="692"/>
      <c r="F25" s="693"/>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1"/>
      <c r="B26" s="692"/>
      <c r="C26" s="692"/>
      <c r="D26" s="692"/>
      <c r="E26" s="692"/>
      <c r="F26" s="693"/>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1"/>
      <c r="B27" s="692"/>
      <c r="C27" s="692"/>
      <c r="D27" s="692"/>
      <c r="E27" s="692"/>
      <c r="F27" s="693"/>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1"/>
      <c r="B28" s="692"/>
      <c r="C28" s="692"/>
      <c r="D28" s="692"/>
      <c r="E28" s="692"/>
      <c r="F28" s="693"/>
      <c r="G28" s="386" t="s">
        <v>376</v>
      </c>
      <c r="H28" s="387"/>
      <c r="I28" s="387"/>
      <c r="J28" s="387"/>
      <c r="K28" s="387"/>
      <c r="L28" s="387"/>
      <c r="M28" s="387"/>
      <c r="N28" s="387"/>
      <c r="O28" s="387"/>
      <c r="P28" s="387"/>
      <c r="Q28" s="387"/>
      <c r="R28" s="387"/>
      <c r="S28" s="387"/>
      <c r="T28" s="387"/>
      <c r="U28" s="387"/>
      <c r="V28" s="387"/>
      <c r="W28" s="387"/>
      <c r="X28" s="387"/>
      <c r="Y28" s="387"/>
      <c r="Z28" s="387"/>
      <c r="AA28" s="387"/>
      <c r="AB28" s="388"/>
      <c r="AC28" s="386" t="s">
        <v>377</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c r="A29" s="691"/>
      <c r="B29" s="692"/>
      <c r="C29" s="692"/>
      <c r="D29" s="692"/>
      <c r="E29" s="692"/>
      <c r="F29" s="693"/>
      <c r="G29" s="390" t="s">
        <v>19</v>
      </c>
      <c r="H29" s="391"/>
      <c r="I29" s="391"/>
      <c r="J29" s="391"/>
      <c r="K29" s="391"/>
      <c r="L29" s="392" t="s">
        <v>20</v>
      </c>
      <c r="M29" s="391"/>
      <c r="N29" s="391"/>
      <c r="O29" s="391"/>
      <c r="P29" s="391"/>
      <c r="Q29" s="391"/>
      <c r="R29" s="391"/>
      <c r="S29" s="391"/>
      <c r="T29" s="391"/>
      <c r="U29" s="391"/>
      <c r="V29" s="391"/>
      <c r="W29" s="391"/>
      <c r="X29" s="393"/>
      <c r="Y29" s="394" t="s">
        <v>21</v>
      </c>
      <c r="Z29" s="395"/>
      <c r="AA29" s="395"/>
      <c r="AB29" s="396"/>
      <c r="AC29" s="390" t="s">
        <v>19</v>
      </c>
      <c r="AD29" s="391"/>
      <c r="AE29" s="391"/>
      <c r="AF29" s="391"/>
      <c r="AG29" s="391"/>
      <c r="AH29" s="392" t="s">
        <v>20</v>
      </c>
      <c r="AI29" s="391"/>
      <c r="AJ29" s="391"/>
      <c r="AK29" s="391"/>
      <c r="AL29" s="391"/>
      <c r="AM29" s="391"/>
      <c r="AN29" s="391"/>
      <c r="AO29" s="391"/>
      <c r="AP29" s="391"/>
      <c r="AQ29" s="391"/>
      <c r="AR29" s="391"/>
      <c r="AS29" s="391"/>
      <c r="AT29" s="393"/>
      <c r="AU29" s="394" t="s">
        <v>21</v>
      </c>
      <c r="AV29" s="395"/>
      <c r="AW29" s="395"/>
      <c r="AX29" s="397"/>
    </row>
    <row r="30" spans="1:50" ht="24.75" customHeight="1">
      <c r="A30" s="691"/>
      <c r="B30" s="692"/>
      <c r="C30" s="692"/>
      <c r="D30" s="692"/>
      <c r="E30" s="692"/>
      <c r="F30" s="693"/>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8"/>
    </row>
    <row r="31" spans="1:50" ht="24.75" customHeight="1">
      <c r="A31" s="691"/>
      <c r="B31" s="692"/>
      <c r="C31" s="692"/>
      <c r="D31" s="692"/>
      <c r="E31" s="692"/>
      <c r="F31" s="693"/>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1"/>
      <c r="B32" s="692"/>
      <c r="C32" s="692"/>
      <c r="D32" s="692"/>
      <c r="E32" s="692"/>
      <c r="F32" s="693"/>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1"/>
      <c r="B33" s="692"/>
      <c r="C33" s="692"/>
      <c r="D33" s="692"/>
      <c r="E33" s="692"/>
      <c r="F33" s="693"/>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1"/>
      <c r="B34" s="692"/>
      <c r="C34" s="692"/>
      <c r="D34" s="692"/>
      <c r="E34" s="692"/>
      <c r="F34" s="693"/>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1"/>
      <c r="B35" s="692"/>
      <c r="C35" s="692"/>
      <c r="D35" s="692"/>
      <c r="E35" s="692"/>
      <c r="F35" s="693"/>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1"/>
      <c r="B36" s="692"/>
      <c r="C36" s="692"/>
      <c r="D36" s="692"/>
      <c r="E36" s="692"/>
      <c r="F36" s="693"/>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1"/>
      <c r="B37" s="692"/>
      <c r="C37" s="692"/>
      <c r="D37" s="692"/>
      <c r="E37" s="692"/>
      <c r="F37" s="693"/>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1"/>
      <c r="B38" s="692"/>
      <c r="C38" s="692"/>
      <c r="D38" s="692"/>
      <c r="E38" s="692"/>
      <c r="F38" s="693"/>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1"/>
      <c r="B39" s="692"/>
      <c r="C39" s="692"/>
      <c r="D39" s="692"/>
      <c r="E39" s="692"/>
      <c r="F39" s="693"/>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1"/>
      <c r="B40" s="692"/>
      <c r="C40" s="692"/>
      <c r="D40" s="692"/>
      <c r="E40" s="692"/>
      <c r="F40" s="693"/>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1"/>
      <c r="B41" s="692"/>
      <c r="C41" s="692"/>
      <c r="D41" s="692"/>
      <c r="E41" s="692"/>
      <c r="F41" s="693"/>
      <c r="G41" s="386" t="s">
        <v>378</v>
      </c>
      <c r="H41" s="387"/>
      <c r="I41" s="387"/>
      <c r="J41" s="387"/>
      <c r="K41" s="387"/>
      <c r="L41" s="387"/>
      <c r="M41" s="387"/>
      <c r="N41" s="387"/>
      <c r="O41" s="387"/>
      <c r="P41" s="387"/>
      <c r="Q41" s="387"/>
      <c r="R41" s="387"/>
      <c r="S41" s="387"/>
      <c r="T41" s="387"/>
      <c r="U41" s="387"/>
      <c r="V41" s="387"/>
      <c r="W41" s="387"/>
      <c r="X41" s="387"/>
      <c r="Y41" s="387"/>
      <c r="Z41" s="387"/>
      <c r="AA41" s="387"/>
      <c r="AB41" s="388"/>
      <c r="AC41" s="386" t="s">
        <v>379</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c r="A42" s="691"/>
      <c r="B42" s="692"/>
      <c r="C42" s="692"/>
      <c r="D42" s="692"/>
      <c r="E42" s="692"/>
      <c r="F42" s="693"/>
      <c r="G42" s="390" t="s">
        <v>19</v>
      </c>
      <c r="H42" s="391"/>
      <c r="I42" s="391"/>
      <c r="J42" s="391"/>
      <c r="K42" s="391"/>
      <c r="L42" s="392" t="s">
        <v>20</v>
      </c>
      <c r="M42" s="391"/>
      <c r="N42" s="391"/>
      <c r="O42" s="391"/>
      <c r="P42" s="391"/>
      <c r="Q42" s="391"/>
      <c r="R42" s="391"/>
      <c r="S42" s="391"/>
      <c r="T42" s="391"/>
      <c r="U42" s="391"/>
      <c r="V42" s="391"/>
      <c r="W42" s="391"/>
      <c r="X42" s="393"/>
      <c r="Y42" s="394" t="s">
        <v>21</v>
      </c>
      <c r="Z42" s="395"/>
      <c r="AA42" s="395"/>
      <c r="AB42" s="396"/>
      <c r="AC42" s="390" t="s">
        <v>19</v>
      </c>
      <c r="AD42" s="391"/>
      <c r="AE42" s="391"/>
      <c r="AF42" s="391"/>
      <c r="AG42" s="391"/>
      <c r="AH42" s="392" t="s">
        <v>20</v>
      </c>
      <c r="AI42" s="391"/>
      <c r="AJ42" s="391"/>
      <c r="AK42" s="391"/>
      <c r="AL42" s="391"/>
      <c r="AM42" s="391"/>
      <c r="AN42" s="391"/>
      <c r="AO42" s="391"/>
      <c r="AP42" s="391"/>
      <c r="AQ42" s="391"/>
      <c r="AR42" s="391"/>
      <c r="AS42" s="391"/>
      <c r="AT42" s="393"/>
      <c r="AU42" s="394" t="s">
        <v>21</v>
      </c>
      <c r="AV42" s="395"/>
      <c r="AW42" s="395"/>
      <c r="AX42" s="397"/>
    </row>
    <row r="43" spans="1:50" ht="24.75" customHeight="1">
      <c r="A43" s="691"/>
      <c r="B43" s="692"/>
      <c r="C43" s="692"/>
      <c r="D43" s="692"/>
      <c r="E43" s="692"/>
      <c r="F43" s="693"/>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8"/>
    </row>
    <row r="44" spans="1:50" ht="24.75" customHeight="1">
      <c r="A44" s="691"/>
      <c r="B44" s="692"/>
      <c r="C44" s="692"/>
      <c r="D44" s="692"/>
      <c r="E44" s="692"/>
      <c r="F44" s="693"/>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1"/>
      <c r="B45" s="692"/>
      <c r="C45" s="692"/>
      <c r="D45" s="692"/>
      <c r="E45" s="692"/>
      <c r="F45" s="693"/>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1"/>
      <c r="B46" s="692"/>
      <c r="C46" s="692"/>
      <c r="D46" s="692"/>
      <c r="E46" s="692"/>
      <c r="F46" s="693"/>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1"/>
      <c r="B47" s="692"/>
      <c r="C47" s="692"/>
      <c r="D47" s="692"/>
      <c r="E47" s="692"/>
      <c r="F47" s="693"/>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1"/>
      <c r="B48" s="692"/>
      <c r="C48" s="692"/>
      <c r="D48" s="692"/>
      <c r="E48" s="692"/>
      <c r="F48" s="693"/>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1"/>
      <c r="B49" s="692"/>
      <c r="C49" s="692"/>
      <c r="D49" s="692"/>
      <c r="E49" s="692"/>
      <c r="F49" s="693"/>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1"/>
      <c r="B50" s="692"/>
      <c r="C50" s="692"/>
      <c r="D50" s="692"/>
      <c r="E50" s="692"/>
      <c r="F50" s="693"/>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1"/>
      <c r="B51" s="692"/>
      <c r="C51" s="692"/>
      <c r="D51" s="692"/>
      <c r="E51" s="692"/>
      <c r="F51" s="693"/>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1"/>
      <c r="B52" s="692"/>
      <c r="C52" s="692"/>
      <c r="D52" s="692"/>
      <c r="E52" s="692"/>
      <c r="F52" s="693"/>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4"/>
      <c r="B53" s="695"/>
      <c r="C53" s="695"/>
      <c r="D53" s="695"/>
      <c r="E53" s="695"/>
      <c r="F53" s="696"/>
      <c r="G53" s="697" t="s">
        <v>22</v>
      </c>
      <c r="H53" s="698"/>
      <c r="I53" s="698"/>
      <c r="J53" s="698"/>
      <c r="K53" s="698"/>
      <c r="L53" s="699"/>
      <c r="M53" s="700"/>
      <c r="N53" s="700"/>
      <c r="O53" s="700"/>
      <c r="P53" s="700"/>
      <c r="Q53" s="700"/>
      <c r="R53" s="700"/>
      <c r="S53" s="700"/>
      <c r="T53" s="700"/>
      <c r="U53" s="700"/>
      <c r="V53" s="700"/>
      <c r="W53" s="700"/>
      <c r="X53" s="701"/>
      <c r="Y53" s="702">
        <f>SUM(Y43:AB52)</f>
        <v>0</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0</v>
      </c>
      <c r="AV53" s="703"/>
      <c r="AW53" s="703"/>
      <c r="AX53" s="705"/>
    </row>
    <row r="54" spans="1:50" s="51" customFormat="1" ht="24.75" customHeight="1" thickBot="1"/>
    <row r="55" spans="1:50" ht="30" customHeight="1">
      <c r="A55" s="688" t="s">
        <v>34</v>
      </c>
      <c r="B55" s="689"/>
      <c r="C55" s="689"/>
      <c r="D55" s="689"/>
      <c r="E55" s="689"/>
      <c r="F55" s="690"/>
      <c r="G55" s="386" t="s">
        <v>380</v>
      </c>
      <c r="H55" s="387"/>
      <c r="I55" s="387"/>
      <c r="J55" s="387"/>
      <c r="K55" s="387"/>
      <c r="L55" s="387"/>
      <c r="M55" s="387"/>
      <c r="N55" s="387"/>
      <c r="O55" s="387"/>
      <c r="P55" s="387"/>
      <c r="Q55" s="387"/>
      <c r="R55" s="387"/>
      <c r="S55" s="387"/>
      <c r="T55" s="387"/>
      <c r="U55" s="387"/>
      <c r="V55" s="387"/>
      <c r="W55" s="387"/>
      <c r="X55" s="387"/>
      <c r="Y55" s="387"/>
      <c r="Z55" s="387"/>
      <c r="AA55" s="387"/>
      <c r="AB55" s="388"/>
      <c r="AC55" s="386" t="s">
        <v>381</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c r="A56" s="691"/>
      <c r="B56" s="692"/>
      <c r="C56" s="692"/>
      <c r="D56" s="692"/>
      <c r="E56" s="692"/>
      <c r="F56" s="693"/>
      <c r="G56" s="390" t="s">
        <v>19</v>
      </c>
      <c r="H56" s="391"/>
      <c r="I56" s="391"/>
      <c r="J56" s="391"/>
      <c r="K56" s="391"/>
      <c r="L56" s="392" t="s">
        <v>20</v>
      </c>
      <c r="M56" s="391"/>
      <c r="N56" s="391"/>
      <c r="O56" s="391"/>
      <c r="P56" s="391"/>
      <c r="Q56" s="391"/>
      <c r="R56" s="391"/>
      <c r="S56" s="391"/>
      <c r="T56" s="391"/>
      <c r="U56" s="391"/>
      <c r="V56" s="391"/>
      <c r="W56" s="391"/>
      <c r="X56" s="393"/>
      <c r="Y56" s="394" t="s">
        <v>21</v>
      </c>
      <c r="Z56" s="395"/>
      <c r="AA56" s="395"/>
      <c r="AB56" s="396"/>
      <c r="AC56" s="390" t="s">
        <v>19</v>
      </c>
      <c r="AD56" s="391"/>
      <c r="AE56" s="391"/>
      <c r="AF56" s="391"/>
      <c r="AG56" s="391"/>
      <c r="AH56" s="392" t="s">
        <v>20</v>
      </c>
      <c r="AI56" s="391"/>
      <c r="AJ56" s="391"/>
      <c r="AK56" s="391"/>
      <c r="AL56" s="391"/>
      <c r="AM56" s="391"/>
      <c r="AN56" s="391"/>
      <c r="AO56" s="391"/>
      <c r="AP56" s="391"/>
      <c r="AQ56" s="391"/>
      <c r="AR56" s="391"/>
      <c r="AS56" s="391"/>
      <c r="AT56" s="393"/>
      <c r="AU56" s="394" t="s">
        <v>21</v>
      </c>
      <c r="AV56" s="395"/>
      <c r="AW56" s="395"/>
      <c r="AX56" s="397"/>
    </row>
    <row r="57" spans="1:50" ht="24.75" customHeight="1">
      <c r="A57" s="691"/>
      <c r="B57" s="692"/>
      <c r="C57" s="692"/>
      <c r="D57" s="692"/>
      <c r="E57" s="692"/>
      <c r="F57" s="693"/>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8"/>
    </row>
    <row r="58" spans="1:50" ht="24.75" customHeight="1">
      <c r="A58" s="691"/>
      <c r="B58" s="692"/>
      <c r="C58" s="692"/>
      <c r="D58" s="692"/>
      <c r="E58" s="692"/>
      <c r="F58" s="693"/>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1"/>
      <c r="B59" s="692"/>
      <c r="C59" s="692"/>
      <c r="D59" s="692"/>
      <c r="E59" s="692"/>
      <c r="F59" s="693"/>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1"/>
      <c r="B60" s="692"/>
      <c r="C60" s="692"/>
      <c r="D60" s="692"/>
      <c r="E60" s="692"/>
      <c r="F60" s="693"/>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1"/>
      <c r="B61" s="692"/>
      <c r="C61" s="692"/>
      <c r="D61" s="692"/>
      <c r="E61" s="692"/>
      <c r="F61" s="693"/>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1"/>
      <c r="B62" s="692"/>
      <c r="C62" s="692"/>
      <c r="D62" s="692"/>
      <c r="E62" s="692"/>
      <c r="F62" s="693"/>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1"/>
      <c r="B63" s="692"/>
      <c r="C63" s="692"/>
      <c r="D63" s="692"/>
      <c r="E63" s="692"/>
      <c r="F63" s="693"/>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1"/>
      <c r="B64" s="692"/>
      <c r="C64" s="692"/>
      <c r="D64" s="692"/>
      <c r="E64" s="692"/>
      <c r="F64" s="693"/>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1"/>
      <c r="B65" s="692"/>
      <c r="C65" s="692"/>
      <c r="D65" s="692"/>
      <c r="E65" s="692"/>
      <c r="F65" s="693"/>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1"/>
      <c r="B66" s="692"/>
      <c r="C66" s="692"/>
      <c r="D66" s="692"/>
      <c r="E66" s="692"/>
      <c r="F66" s="693"/>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1"/>
      <c r="B67" s="692"/>
      <c r="C67" s="692"/>
      <c r="D67" s="692"/>
      <c r="E67" s="692"/>
      <c r="F67" s="693"/>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1"/>
      <c r="B68" s="692"/>
      <c r="C68" s="692"/>
      <c r="D68" s="692"/>
      <c r="E68" s="692"/>
      <c r="F68" s="693"/>
      <c r="G68" s="386" t="s">
        <v>382</v>
      </c>
      <c r="H68" s="387"/>
      <c r="I68" s="387"/>
      <c r="J68" s="387"/>
      <c r="K68" s="387"/>
      <c r="L68" s="387"/>
      <c r="M68" s="387"/>
      <c r="N68" s="387"/>
      <c r="O68" s="387"/>
      <c r="P68" s="387"/>
      <c r="Q68" s="387"/>
      <c r="R68" s="387"/>
      <c r="S68" s="387"/>
      <c r="T68" s="387"/>
      <c r="U68" s="387"/>
      <c r="V68" s="387"/>
      <c r="W68" s="387"/>
      <c r="X68" s="387"/>
      <c r="Y68" s="387"/>
      <c r="Z68" s="387"/>
      <c r="AA68" s="387"/>
      <c r="AB68" s="388"/>
      <c r="AC68" s="386" t="s">
        <v>383</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c r="A69" s="691"/>
      <c r="B69" s="692"/>
      <c r="C69" s="692"/>
      <c r="D69" s="692"/>
      <c r="E69" s="692"/>
      <c r="F69" s="693"/>
      <c r="G69" s="390" t="s">
        <v>19</v>
      </c>
      <c r="H69" s="391"/>
      <c r="I69" s="391"/>
      <c r="J69" s="391"/>
      <c r="K69" s="391"/>
      <c r="L69" s="392" t="s">
        <v>20</v>
      </c>
      <c r="M69" s="391"/>
      <c r="N69" s="391"/>
      <c r="O69" s="391"/>
      <c r="P69" s="391"/>
      <c r="Q69" s="391"/>
      <c r="R69" s="391"/>
      <c r="S69" s="391"/>
      <c r="T69" s="391"/>
      <c r="U69" s="391"/>
      <c r="V69" s="391"/>
      <c r="W69" s="391"/>
      <c r="X69" s="393"/>
      <c r="Y69" s="394" t="s">
        <v>21</v>
      </c>
      <c r="Z69" s="395"/>
      <c r="AA69" s="395"/>
      <c r="AB69" s="396"/>
      <c r="AC69" s="390" t="s">
        <v>19</v>
      </c>
      <c r="AD69" s="391"/>
      <c r="AE69" s="391"/>
      <c r="AF69" s="391"/>
      <c r="AG69" s="391"/>
      <c r="AH69" s="392" t="s">
        <v>20</v>
      </c>
      <c r="AI69" s="391"/>
      <c r="AJ69" s="391"/>
      <c r="AK69" s="391"/>
      <c r="AL69" s="391"/>
      <c r="AM69" s="391"/>
      <c r="AN69" s="391"/>
      <c r="AO69" s="391"/>
      <c r="AP69" s="391"/>
      <c r="AQ69" s="391"/>
      <c r="AR69" s="391"/>
      <c r="AS69" s="391"/>
      <c r="AT69" s="393"/>
      <c r="AU69" s="394" t="s">
        <v>21</v>
      </c>
      <c r="AV69" s="395"/>
      <c r="AW69" s="395"/>
      <c r="AX69" s="397"/>
    </row>
    <row r="70" spans="1:50" ht="24.75" customHeight="1">
      <c r="A70" s="691"/>
      <c r="B70" s="692"/>
      <c r="C70" s="692"/>
      <c r="D70" s="692"/>
      <c r="E70" s="692"/>
      <c r="F70" s="693"/>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8"/>
    </row>
    <row r="71" spans="1:50" ht="24.75" customHeight="1">
      <c r="A71" s="691"/>
      <c r="B71" s="692"/>
      <c r="C71" s="692"/>
      <c r="D71" s="692"/>
      <c r="E71" s="692"/>
      <c r="F71" s="693"/>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1"/>
      <c r="B72" s="692"/>
      <c r="C72" s="692"/>
      <c r="D72" s="692"/>
      <c r="E72" s="692"/>
      <c r="F72" s="693"/>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1"/>
      <c r="B73" s="692"/>
      <c r="C73" s="692"/>
      <c r="D73" s="692"/>
      <c r="E73" s="692"/>
      <c r="F73" s="693"/>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1"/>
      <c r="B74" s="692"/>
      <c r="C74" s="692"/>
      <c r="D74" s="692"/>
      <c r="E74" s="692"/>
      <c r="F74" s="693"/>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1"/>
      <c r="B75" s="692"/>
      <c r="C75" s="692"/>
      <c r="D75" s="692"/>
      <c r="E75" s="692"/>
      <c r="F75" s="693"/>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1"/>
      <c r="B76" s="692"/>
      <c r="C76" s="692"/>
      <c r="D76" s="692"/>
      <c r="E76" s="692"/>
      <c r="F76" s="693"/>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1"/>
      <c r="B77" s="692"/>
      <c r="C77" s="692"/>
      <c r="D77" s="692"/>
      <c r="E77" s="692"/>
      <c r="F77" s="693"/>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1"/>
      <c r="B78" s="692"/>
      <c r="C78" s="692"/>
      <c r="D78" s="692"/>
      <c r="E78" s="692"/>
      <c r="F78" s="693"/>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1"/>
      <c r="B79" s="692"/>
      <c r="C79" s="692"/>
      <c r="D79" s="692"/>
      <c r="E79" s="692"/>
      <c r="F79" s="693"/>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1"/>
      <c r="B80" s="692"/>
      <c r="C80" s="692"/>
      <c r="D80" s="692"/>
      <c r="E80" s="692"/>
      <c r="F80" s="693"/>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1"/>
      <c r="B81" s="692"/>
      <c r="C81" s="692"/>
      <c r="D81" s="692"/>
      <c r="E81" s="692"/>
      <c r="F81" s="693"/>
      <c r="G81" s="386" t="s">
        <v>384</v>
      </c>
      <c r="H81" s="387"/>
      <c r="I81" s="387"/>
      <c r="J81" s="387"/>
      <c r="K81" s="387"/>
      <c r="L81" s="387"/>
      <c r="M81" s="387"/>
      <c r="N81" s="387"/>
      <c r="O81" s="387"/>
      <c r="P81" s="387"/>
      <c r="Q81" s="387"/>
      <c r="R81" s="387"/>
      <c r="S81" s="387"/>
      <c r="T81" s="387"/>
      <c r="U81" s="387"/>
      <c r="V81" s="387"/>
      <c r="W81" s="387"/>
      <c r="X81" s="387"/>
      <c r="Y81" s="387"/>
      <c r="Z81" s="387"/>
      <c r="AA81" s="387"/>
      <c r="AB81" s="388"/>
      <c r="AC81" s="386" t="s">
        <v>385</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c r="A82" s="691"/>
      <c r="B82" s="692"/>
      <c r="C82" s="692"/>
      <c r="D82" s="692"/>
      <c r="E82" s="692"/>
      <c r="F82" s="693"/>
      <c r="G82" s="390" t="s">
        <v>19</v>
      </c>
      <c r="H82" s="391"/>
      <c r="I82" s="391"/>
      <c r="J82" s="391"/>
      <c r="K82" s="391"/>
      <c r="L82" s="392" t="s">
        <v>20</v>
      </c>
      <c r="M82" s="391"/>
      <c r="N82" s="391"/>
      <c r="O82" s="391"/>
      <c r="P82" s="391"/>
      <c r="Q82" s="391"/>
      <c r="R82" s="391"/>
      <c r="S82" s="391"/>
      <c r="T82" s="391"/>
      <c r="U82" s="391"/>
      <c r="V82" s="391"/>
      <c r="W82" s="391"/>
      <c r="X82" s="393"/>
      <c r="Y82" s="394" t="s">
        <v>21</v>
      </c>
      <c r="Z82" s="395"/>
      <c r="AA82" s="395"/>
      <c r="AB82" s="396"/>
      <c r="AC82" s="390" t="s">
        <v>19</v>
      </c>
      <c r="AD82" s="391"/>
      <c r="AE82" s="391"/>
      <c r="AF82" s="391"/>
      <c r="AG82" s="391"/>
      <c r="AH82" s="392" t="s">
        <v>20</v>
      </c>
      <c r="AI82" s="391"/>
      <c r="AJ82" s="391"/>
      <c r="AK82" s="391"/>
      <c r="AL82" s="391"/>
      <c r="AM82" s="391"/>
      <c r="AN82" s="391"/>
      <c r="AO82" s="391"/>
      <c r="AP82" s="391"/>
      <c r="AQ82" s="391"/>
      <c r="AR82" s="391"/>
      <c r="AS82" s="391"/>
      <c r="AT82" s="393"/>
      <c r="AU82" s="394" t="s">
        <v>21</v>
      </c>
      <c r="AV82" s="395"/>
      <c r="AW82" s="395"/>
      <c r="AX82" s="397"/>
    </row>
    <row r="83" spans="1:50" ht="24.75" customHeight="1">
      <c r="A83" s="691"/>
      <c r="B83" s="692"/>
      <c r="C83" s="692"/>
      <c r="D83" s="692"/>
      <c r="E83" s="692"/>
      <c r="F83" s="693"/>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8"/>
    </row>
    <row r="84" spans="1:50" ht="24.75" customHeight="1">
      <c r="A84" s="691"/>
      <c r="B84" s="692"/>
      <c r="C84" s="692"/>
      <c r="D84" s="692"/>
      <c r="E84" s="692"/>
      <c r="F84" s="693"/>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1"/>
      <c r="B85" s="692"/>
      <c r="C85" s="692"/>
      <c r="D85" s="692"/>
      <c r="E85" s="692"/>
      <c r="F85" s="693"/>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1"/>
      <c r="B86" s="692"/>
      <c r="C86" s="692"/>
      <c r="D86" s="692"/>
      <c r="E86" s="692"/>
      <c r="F86" s="693"/>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1"/>
      <c r="B87" s="692"/>
      <c r="C87" s="692"/>
      <c r="D87" s="692"/>
      <c r="E87" s="692"/>
      <c r="F87" s="693"/>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1"/>
      <c r="B88" s="692"/>
      <c r="C88" s="692"/>
      <c r="D88" s="692"/>
      <c r="E88" s="692"/>
      <c r="F88" s="693"/>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1"/>
      <c r="B89" s="692"/>
      <c r="C89" s="692"/>
      <c r="D89" s="692"/>
      <c r="E89" s="692"/>
      <c r="F89" s="693"/>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1"/>
      <c r="B90" s="692"/>
      <c r="C90" s="692"/>
      <c r="D90" s="692"/>
      <c r="E90" s="692"/>
      <c r="F90" s="693"/>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1"/>
      <c r="B91" s="692"/>
      <c r="C91" s="692"/>
      <c r="D91" s="692"/>
      <c r="E91" s="692"/>
      <c r="F91" s="693"/>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1"/>
      <c r="B92" s="692"/>
      <c r="C92" s="692"/>
      <c r="D92" s="692"/>
      <c r="E92" s="692"/>
      <c r="F92" s="693"/>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1"/>
      <c r="B93" s="692"/>
      <c r="C93" s="692"/>
      <c r="D93" s="692"/>
      <c r="E93" s="692"/>
      <c r="F93" s="693"/>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1"/>
      <c r="B94" s="692"/>
      <c r="C94" s="692"/>
      <c r="D94" s="692"/>
      <c r="E94" s="692"/>
      <c r="F94" s="693"/>
      <c r="G94" s="386" t="s">
        <v>386</v>
      </c>
      <c r="H94" s="387"/>
      <c r="I94" s="387"/>
      <c r="J94" s="387"/>
      <c r="K94" s="387"/>
      <c r="L94" s="387"/>
      <c r="M94" s="387"/>
      <c r="N94" s="387"/>
      <c r="O94" s="387"/>
      <c r="P94" s="387"/>
      <c r="Q94" s="387"/>
      <c r="R94" s="387"/>
      <c r="S94" s="387"/>
      <c r="T94" s="387"/>
      <c r="U94" s="387"/>
      <c r="V94" s="387"/>
      <c r="W94" s="387"/>
      <c r="X94" s="387"/>
      <c r="Y94" s="387"/>
      <c r="Z94" s="387"/>
      <c r="AA94" s="387"/>
      <c r="AB94" s="388"/>
      <c r="AC94" s="386" t="s">
        <v>387</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c r="A95" s="691"/>
      <c r="B95" s="692"/>
      <c r="C95" s="692"/>
      <c r="D95" s="692"/>
      <c r="E95" s="692"/>
      <c r="F95" s="693"/>
      <c r="G95" s="390" t="s">
        <v>19</v>
      </c>
      <c r="H95" s="391"/>
      <c r="I95" s="391"/>
      <c r="J95" s="391"/>
      <c r="K95" s="391"/>
      <c r="L95" s="392" t="s">
        <v>20</v>
      </c>
      <c r="M95" s="391"/>
      <c r="N95" s="391"/>
      <c r="O95" s="391"/>
      <c r="P95" s="391"/>
      <c r="Q95" s="391"/>
      <c r="R95" s="391"/>
      <c r="S95" s="391"/>
      <c r="T95" s="391"/>
      <c r="U95" s="391"/>
      <c r="V95" s="391"/>
      <c r="W95" s="391"/>
      <c r="X95" s="393"/>
      <c r="Y95" s="394" t="s">
        <v>21</v>
      </c>
      <c r="Z95" s="395"/>
      <c r="AA95" s="395"/>
      <c r="AB95" s="396"/>
      <c r="AC95" s="390" t="s">
        <v>19</v>
      </c>
      <c r="AD95" s="391"/>
      <c r="AE95" s="391"/>
      <c r="AF95" s="391"/>
      <c r="AG95" s="391"/>
      <c r="AH95" s="392" t="s">
        <v>20</v>
      </c>
      <c r="AI95" s="391"/>
      <c r="AJ95" s="391"/>
      <c r="AK95" s="391"/>
      <c r="AL95" s="391"/>
      <c r="AM95" s="391"/>
      <c r="AN95" s="391"/>
      <c r="AO95" s="391"/>
      <c r="AP95" s="391"/>
      <c r="AQ95" s="391"/>
      <c r="AR95" s="391"/>
      <c r="AS95" s="391"/>
      <c r="AT95" s="393"/>
      <c r="AU95" s="394" t="s">
        <v>21</v>
      </c>
      <c r="AV95" s="395"/>
      <c r="AW95" s="395"/>
      <c r="AX95" s="397"/>
    </row>
    <row r="96" spans="1:50" ht="24.75" customHeight="1">
      <c r="A96" s="691"/>
      <c r="B96" s="692"/>
      <c r="C96" s="692"/>
      <c r="D96" s="692"/>
      <c r="E96" s="692"/>
      <c r="F96" s="693"/>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8"/>
    </row>
    <row r="97" spans="1:50" ht="24.75" customHeight="1">
      <c r="A97" s="691"/>
      <c r="B97" s="692"/>
      <c r="C97" s="692"/>
      <c r="D97" s="692"/>
      <c r="E97" s="692"/>
      <c r="F97" s="693"/>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1"/>
      <c r="B98" s="692"/>
      <c r="C98" s="692"/>
      <c r="D98" s="692"/>
      <c r="E98" s="692"/>
      <c r="F98" s="693"/>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1"/>
      <c r="B99" s="692"/>
      <c r="C99" s="692"/>
      <c r="D99" s="692"/>
      <c r="E99" s="692"/>
      <c r="F99" s="693"/>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1"/>
      <c r="B100" s="692"/>
      <c r="C100" s="692"/>
      <c r="D100" s="692"/>
      <c r="E100" s="692"/>
      <c r="F100" s="693"/>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1"/>
      <c r="B101" s="692"/>
      <c r="C101" s="692"/>
      <c r="D101" s="692"/>
      <c r="E101" s="692"/>
      <c r="F101" s="693"/>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1"/>
      <c r="B102" s="692"/>
      <c r="C102" s="692"/>
      <c r="D102" s="692"/>
      <c r="E102" s="692"/>
      <c r="F102" s="693"/>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1"/>
      <c r="B103" s="692"/>
      <c r="C103" s="692"/>
      <c r="D103" s="692"/>
      <c r="E103" s="692"/>
      <c r="F103" s="693"/>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1"/>
      <c r="B104" s="692"/>
      <c r="C104" s="692"/>
      <c r="D104" s="692"/>
      <c r="E104" s="692"/>
      <c r="F104" s="693"/>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1"/>
      <c r="B105" s="692"/>
      <c r="C105" s="692"/>
      <c r="D105" s="692"/>
      <c r="E105" s="692"/>
      <c r="F105" s="693"/>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4"/>
      <c r="B106" s="695"/>
      <c r="C106" s="695"/>
      <c r="D106" s="695"/>
      <c r="E106" s="695"/>
      <c r="F106" s="696"/>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customHeight="1" thickBot="1"/>
    <row r="108" spans="1:50" ht="30" customHeight="1">
      <c r="A108" s="688" t="s">
        <v>34</v>
      </c>
      <c r="B108" s="689"/>
      <c r="C108" s="689"/>
      <c r="D108" s="689"/>
      <c r="E108" s="689"/>
      <c r="F108" s="690"/>
      <c r="G108" s="386" t="s">
        <v>388</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389</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c r="A109" s="691"/>
      <c r="B109" s="692"/>
      <c r="C109" s="692"/>
      <c r="D109" s="692"/>
      <c r="E109" s="692"/>
      <c r="F109" s="693"/>
      <c r="G109" s="390" t="s">
        <v>19</v>
      </c>
      <c r="H109" s="391"/>
      <c r="I109" s="391"/>
      <c r="J109" s="391"/>
      <c r="K109" s="391"/>
      <c r="L109" s="392" t="s">
        <v>20</v>
      </c>
      <c r="M109" s="391"/>
      <c r="N109" s="391"/>
      <c r="O109" s="391"/>
      <c r="P109" s="391"/>
      <c r="Q109" s="391"/>
      <c r="R109" s="391"/>
      <c r="S109" s="391"/>
      <c r="T109" s="391"/>
      <c r="U109" s="391"/>
      <c r="V109" s="391"/>
      <c r="W109" s="391"/>
      <c r="X109" s="393"/>
      <c r="Y109" s="394" t="s">
        <v>21</v>
      </c>
      <c r="Z109" s="395"/>
      <c r="AA109" s="395"/>
      <c r="AB109" s="396"/>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94" t="s">
        <v>21</v>
      </c>
      <c r="AV109" s="395"/>
      <c r="AW109" s="395"/>
      <c r="AX109" s="397"/>
    </row>
    <row r="110" spans="1:50" ht="24.75" customHeight="1">
      <c r="A110" s="691"/>
      <c r="B110" s="692"/>
      <c r="C110" s="692"/>
      <c r="D110" s="692"/>
      <c r="E110" s="692"/>
      <c r="F110" s="693"/>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8"/>
    </row>
    <row r="111" spans="1:50" ht="24.75" customHeight="1">
      <c r="A111" s="691"/>
      <c r="B111" s="692"/>
      <c r="C111" s="692"/>
      <c r="D111" s="692"/>
      <c r="E111" s="692"/>
      <c r="F111" s="693"/>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1"/>
      <c r="B112" s="692"/>
      <c r="C112" s="692"/>
      <c r="D112" s="692"/>
      <c r="E112" s="692"/>
      <c r="F112" s="693"/>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1"/>
      <c r="B113" s="692"/>
      <c r="C113" s="692"/>
      <c r="D113" s="692"/>
      <c r="E113" s="692"/>
      <c r="F113" s="693"/>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1"/>
      <c r="B114" s="692"/>
      <c r="C114" s="692"/>
      <c r="D114" s="692"/>
      <c r="E114" s="692"/>
      <c r="F114" s="693"/>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1"/>
      <c r="B115" s="692"/>
      <c r="C115" s="692"/>
      <c r="D115" s="692"/>
      <c r="E115" s="692"/>
      <c r="F115" s="693"/>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1"/>
      <c r="B116" s="692"/>
      <c r="C116" s="692"/>
      <c r="D116" s="692"/>
      <c r="E116" s="692"/>
      <c r="F116" s="693"/>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1"/>
      <c r="B117" s="692"/>
      <c r="C117" s="692"/>
      <c r="D117" s="692"/>
      <c r="E117" s="692"/>
      <c r="F117" s="693"/>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1"/>
      <c r="B118" s="692"/>
      <c r="C118" s="692"/>
      <c r="D118" s="692"/>
      <c r="E118" s="692"/>
      <c r="F118" s="693"/>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1"/>
      <c r="B119" s="692"/>
      <c r="C119" s="692"/>
      <c r="D119" s="692"/>
      <c r="E119" s="692"/>
      <c r="F119" s="693"/>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1"/>
      <c r="B120" s="692"/>
      <c r="C120" s="692"/>
      <c r="D120" s="692"/>
      <c r="E120" s="692"/>
      <c r="F120" s="693"/>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1"/>
      <c r="B121" s="692"/>
      <c r="C121" s="692"/>
      <c r="D121" s="692"/>
      <c r="E121" s="692"/>
      <c r="F121" s="693"/>
      <c r="G121" s="386" t="s">
        <v>410</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390</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c r="A122" s="691"/>
      <c r="B122" s="692"/>
      <c r="C122" s="692"/>
      <c r="D122" s="692"/>
      <c r="E122" s="692"/>
      <c r="F122" s="693"/>
      <c r="G122" s="390" t="s">
        <v>19</v>
      </c>
      <c r="H122" s="391"/>
      <c r="I122" s="391"/>
      <c r="J122" s="391"/>
      <c r="K122" s="391"/>
      <c r="L122" s="392" t="s">
        <v>20</v>
      </c>
      <c r="M122" s="391"/>
      <c r="N122" s="391"/>
      <c r="O122" s="391"/>
      <c r="P122" s="391"/>
      <c r="Q122" s="391"/>
      <c r="R122" s="391"/>
      <c r="S122" s="391"/>
      <c r="T122" s="391"/>
      <c r="U122" s="391"/>
      <c r="V122" s="391"/>
      <c r="W122" s="391"/>
      <c r="X122" s="393"/>
      <c r="Y122" s="394" t="s">
        <v>21</v>
      </c>
      <c r="Z122" s="395"/>
      <c r="AA122" s="395"/>
      <c r="AB122" s="396"/>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94" t="s">
        <v>21</v>
      </c>
      <c r="AV122" s="395"/>
      <c r="AW122" s="395"/>
      <c r="AX122" s="397"/>
    </row>
    <row r="123" spans="1:50" ht="24.75" customHeight="1">
      <c r="A123" s="691"/>
      <c r="B123" s="692"/>
      <c r="C123" s="692"/>
      <c r="D123" s="692"/>
      <c r="E123" s="692"/>
      <c r="F123" s="693"/>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8"/>
    </row>
    <row r="124" spans="1:50" ht="24.75" customHeight="1">
      <c r="A124" s="691"/>
      <c r="B124" s="692"/>
      <c r="C124" s="692"/>
      <c r="D124" s="692"/>
      <c r="E124" s="692"/>
      <c r="F124" s="693"/>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1"/>
      <c r="B125" s="692"/>
      <c r="C125" s="692"/>
      <c r="D125" s="692"/>
      <c r="E125" s="692"/>
      <c r="F125" s="693"/>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1"/>
      <c r="B126" s="692"/>
      <c r="C126" s="692"/>
      <c r="D126" s="692"/>
      <c r="E126" s="692"/>
      <c r="F126" s="693"/>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1"/>
      <c r="B127" s="692"/>
      <c r="C127" s="692"/>
      <c r="D127" s="692"/>
      <c r="E127" s="692"/>
      <c r="F127" s="693"/>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1"/>
      <c r="B128" s="692"/>
      <c r="C128" s="692"/>
      <c r="D128" s="692"/>
      <c r="E128" s="692"/>
      <c r="F128" s="693"/>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1"/>
      <c r="B129" s="692"/>
      <c r="C129" s="692"/>
      <c r="D129" s="692"/>
      <c r="E129" s="692"/>
      <c r="F129" s="693"/>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1"/>
      <c r="B130" s="692"/>
      <c r="C130" s="692"/>
      <c r="D130" s="692"/>
      <c r="E130" s="692"/>
      <c r="F130" s="693"/>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1"/>
      <c r="B131" s="692"/>
      <c r="C131" s="692"/>
      <c r="D131" s="692"/>
      <c r="E131" s="692"/>
      <c r="F131" s="693"/>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1"/>
      <c r="B132" s="692"/>
      <c r="C132" s="692"/>
      <c r="D132" s="692"/>
      <c r="E132" s="692"/>
      <c r="F132" s="693"/>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1"/>
      <c r="B133" s="692"/>
      <c r="C133" s="692"/>
      <c r="D133" s="692"/>
      <c r="E133" s="692"/>
      <c r="F133" s="693"/>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1"/>
      <c r="B134" s="692"/>
      <c r="C134" s="692"/>
      <c r="D134" s="692"/>
      <c r="E134" s="692"/>
      <c r="F134" s="693"/>
      <c r="G134" s="386" t="s">
        <v>391</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392</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c r="A135" s="691"/>
      <c r="B135" s="692"/>
      <c r="C135" s="692"/>
      <c r="D135" s="692"/>
      <c r="E135" s="692"/>
      <c r="F135" s="693"/>
      <c r="G135" s="390" t="s">
        <v>19</v>
      </c>
      <c r="H135" s="391"/>
      <c r="I135" s="391"/>
      <c r="J135" s="391"/>
      <c r="K135" s="391"/>
      <c r="L135" s="392" t="s">
        <v>20</v>
      </c>
      <c r="M135" s="391"/>
      <c r="N135" s="391"/>
      <c r="O135" s="391"/>
      <c r="P135" s="391"/>
      <c r="Q135" s="391"/>
      <c r="R135" s="391"/>
      <c r="S135" s="391"/>
      <c r="T135" s="391"/>
      <c r="U135" s="391"/>
      <c r="V135" s="391"/>
      <c r="W135" s="391"/>
      <c r="X135" s="393"/>
      <c r="Y135" s="394" t="s">
        <v>21</v>
      </c>
      <c r="Z135" s="395"/>
      <c r="AA135" s="395"/>
      <c r="AB135" s="396"/>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94" t="s">
        <v>21</v>
      </c>
      <c r="AV135" s="395"/>
      <c r="AW135" s="395"/>
      <c r="AX135" s="397"/>
    </row>
    <row r="136" spans="1:50" ht="24.75" customHeight="1">
      <c r="A136" s="691"/>
      <c r="B136" s="692"/>
      <c r="C136" s="692"/>
      <c r="D136" s="692"/>
      <c r="E136" s="692"/>
      <c r="F136" s="693"/>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8"/>
    </row>
    <row r="137" spans="1:50" ht="24.75" customHeight="1">
      <c r="A137" s="691"/>
      <c r="B137" s="692"/>
      <c r="C137" s="692"/>
      <c r="D137" s="692"/>
      <c r="E137" s="692"/>
      <c r="F137" s="693"/>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1"/>
      <c r="B138" s="692"/>
      <c r="C138" s="692"/>
      <c r="D138" s="692"/>
      <c r="E138" s="692"/>
      <c r="F138" s="693"/>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1"/>
      <c r="B139" s="692"/>
      <c r="C139" s="692"/>
      <c r="D139" s="692"/>
      <c r="E139" s="692"/>
      <c r="F139" s="693"/>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1"/>
      <c r="B140" s="692"/>
      <c r="C140" s="692"/>
      <c r="D140" s="692"/>
      <c r="E140" s="692"/>
      <c r="F140" s="693"/>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1"/>
      <c r="B141" s="692"/>
      <c r="C141" s="692"/>
      <c r="D141" s="692"/>
      <c r="E141" s="692"/>
      <c r="F141" s="693"/>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1"/>
      <c r="B142" s="692"/>
      <c r="C142" s="692"/>
      <c r="D142" s="692"/>
      <c r="E142" s="692"/>
      <c r="F142" s="693"/>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1"/>
      <c r="B143" s="692"/>
      <c r="C143" s="692"/>
      <c r="D143" s="692"/>
      <c r="E143" s="692"/>
      <c r="F143" s="693"/>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1"/>
      <c r="B144" s="692"/>
      <c r="C144" s="692"/>
      <c r="D144" s="692"/>
      <c r="E144" s="692"/>
      <c r="F144" s="693"/>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1"/>
      <c r="B145" s="692"/>
      <c r="C145" s="692"/>
      <c r="D145" s="692"/>
      <c r="E145" s="692"/>
      <c r="F145" s="693"/>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1"/>
      <c r="B146" s="692"/>
      <c r="C146" s="692"/>
      <c r="D146" s="692"/>
      <c r="E146" s="692"/>
      <c r="F146" s="693"/>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1"/>
      <c r="B147" s="692"/>
      <c r="C147" s="692"/>
      <c r="D147" s="692"/>
      <c r="E147" s="692"/>
      <c r="F147" s="693"/>
      <c r="G147" s="386" t="s">
        <v>393</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394</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c r="A148" s="691"/>
      <c r="B148" s="692"/>
      <c r="C148" s="692"/>
      <c r="D148" s="692"/>
      <c r="E148" s="692"/>
      <c r="F148" s="693"/>
      <c r="G148" s="390" t="s">
        <v>19</v>
      </c>
      <c r="H148" s="391"/>
      <c r="I148" s="391"/>
      <c r="J148" s="391"/>
      <c r="K148" s="391"/>
      <c r="L148" s="392" t="s">
        <v>20</v>
      </c>
      <c r="M148" s="391"/>
      <c r="N148" s="391"/>
      <c r="O148" s="391"/>
      <c r="P148" s="391"/>
      <c r="Q148" s="391"/>
      <c r="R148" s="391"/>
      <c r="S148" s="391"/>
      <c r="T148" s="391"/>
      <c r="U148" s="391"/>
      <c r="V148" s="391"/>
      <c r="W148" s="391"/>
      <c r="X148" s="393"/>
      <c r="Y148" s="394" t="s">
        <v>21</v>
      </c>
      <c r="Z148" s="395"/>
      <c r="AA148" s="395"/>
      <c r="AB148" s="396"/>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94" t="s">
        <v>21</v>
      </c>
      <c r="AV148" s="395"/>
      <c r="AW148" s="395"/>
      <c r="AX148" s="397"/>
    </row>
    <row r="149" spans="1:50" ht="24.75" customHeight="1">
      <c r="A149" s="691"/>
      <c r="B149" s="692"/>
      <c r="C149" s="692"/>
      <c r="D149" s="692"/>
      <c r="E149" s="692"/>
      <c r="F149" s="693"/>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8"/>
    </row>
    <row r="150" spans="1:50" ht="24.75" customHeight="1">
      <c r="A150" s="691"/>
      <c r="B150" s="692"/>
      <c r="C150" s="692"/>
      <c r="D150" s="692"/>
      <c r="E150" s="692"/>
      <c r="F150" s="693"/>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1"/>
      <c r="B151" s="692"/>
      <c r="C151" s="692"/>
      <c r="D151" s="692"/>
      <c r="E151" s="692"/>
      <c r="F151" s="693"/>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1"/>
      <c r="B152" s="692"/>
      <c r="C152" s="692"/>
      <c r="D152" s="692"/>
      <c r="E152" s="692"/>
      <c r="F152" s="693"/>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1"/>
      <c r="B153" s="692"/>
      <c r="C153" s="692"/>
      <c r="D153" s="692"/>
      <c r="E153" s="692"/>
      <c r="F153" s="693"/>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1"/>
      <c r="B154" s="692"/>
      <c r="C154" s="692"/>
      <c r="D154" s="692"/>
      <c r="E154" s="692"/>
      <c r="F154" s="693"/>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1"/>
      <c r="B155" s="692"/>
      <c r="C155" s="692"/>
      <c r="D155" s="692"/>
      <c r="E155" s="692"/>
      <c r="F155" s="693"/>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1"/>
      <c r="B156" s="692"/>
      <c r="C156" s="692"/>
      <c r="D156" s="692"/>
      <c r="E156" s="692"/>
      <c r="F156" s="693"/>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1"/>
      <c r="B157" s="692"/>
      <c r="C157" s="692"/>
      <c r="D157" s="692"/>
      <c r="E157" s="692"/>
      <c r="F157" s="693"/>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1"/>
      <c r="B158" s="692"/>
      <c r="C158" s="692"/>
      <c r="D158" s="692"/>
      <c r="E158" s="692"/>
      <c r="F158" s="693"/>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4"/>
      <c r="B159" s="695"/>
      <c r="C159" s="695"/>
      <c r="D159" s="695"/>
      <c r="E159" s="695"/>
      <c r="F159" s="696"/>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customHeight="1" thickBot="1"/>
    <row r="161" spans="1:50" ht="30" customHeight="1">
      <c r="A161" s="688" t="s">
        <v>34</v>
      </c>
      <c r="B161" s="689"/>
      <c r="C161" s="689"/>
      <c r="D161" s="689"/>
      <c r="E161" s="689"/>
      <c r="F161" s="690"/>
      <c r="G161" s="386" t="s">
        <v>395</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396</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c r="A162" s="691"/>
      <c r="B162" s="692"/>
      <c r="C162" s="692"/>
      <c r="D162" s="692"/>
      <c r="E162" s="692"/>
      <c r="F162" s="693"/>
      <c r="G162" s="390" t="s">
        <v>19</v>
      </c>
      <c r="H162" s="391"/>
      <c r="I162" s="391"/>
      <c r="J162" s="391"/>
      <c r="K162" s="391"/>
      <c r="L162" s="392" t="s">
        <v>20</v>
      </c>
      <c r="M162" s="391"/>
      <c r="N162" s="391"/>
      <c r="O162" s="391"/>
      <c r="P162" s="391"/>
      <c r="Q162" s="391"/>
      <c r="R162" s="391"/>
      <c r="S162" s="391"/>
      <c r="T162" s="391"/>
      <c r="U162" s="391"/>
      <c r="V162" s="391"/>
      <c r="W162" s="391"/>
      <c r="X162" s="393"/>
      <c r="Y162" s="394" t="s">
        <v>21</v>
      </c>
      <c r="Z162" s="395"/>
      <c r="AA162" s="395"/>
      <c r="AB162" s="396"/>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94" t="s">
        <v>21</v>
      </c>
      <c r="AV162" s="395"/>
      <c r="AW162" s="395"/>
      <c r="AX162" s="397"/>
    </row>
    <row r="163" spans="1:50" ht="24.75" customHeight="1">
      <c r="A163" s="691"/>
      <c r="B163" s="692"/>
      <c r="C163" s="692"/>
      <c r="D163" s="692"/>
      <c r="E163" s="692"/>
      <c r="F163" s="693"/>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8"/>
    </row>
    <row r="164" spans="1:50" ht="24.75" customHeight="1">
      <c r="A164" s="691"/>
      <c r="B164" s="692"/>
      <c r="C164" s="692"/>
      <c r="D164" s="692"/>
      <c r="E164" s="692"/>
      <c r="F164" s="693"/>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1"/>
      <c r="B165" s="692"/>
      <c r="C165" s="692"/>
      <c r="D165" s="692"/>
      <c r="E165" s="692"/>
      <c r="F165" s="693"/>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1"/>
      <c r="B166" s="692"/>
      <c r="C166" s="692"/>
      <c r="D166" s="692"/>
      <c r="E166" s="692"/>
      <c r="F166" s="693"/>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1"/>
      <c r="B167" s="692"/>
      <c r="C167" s="692"/>
      <c r="D167" s="692"/>
      <c r="E167" s="692"/>
      <c r="F167" s="693"/>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1"/>
      <c r="B168" s="692"/>
      <c r="C168" s="692"/>
      <c r="D168" s="692"/>
      <c r="E168" s="692"/>
      <c r="F168" s="693"/>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1"/>
      <c r="B169" s="692"/>
      <c r="C169" s="692"/>
      <c r="D169" s="692"/>
      <c r="E169" s="692"/>
      <c r="F169" s="693"/>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1"/>
      <c r="B170" s="692"/>
      <c r="C170" s="692"/>
      <c r="D170" s="692"/>
      <c r="E170" s="692"/>
      <c r="F170" s="693"/>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1"/>
      <c r="B171" s="692"/>
      <c r="C171" s="692"/>
      <c r="D171" s="692"/>
      <c r="E171" s="692"/>
      <c r="F171" s="693"/>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1"/>
      <c r="B172" s="692"/>
      <c r="C172" s="692"/>
      <c r="D172" s="692"/>
      <c r="E172" s="692"/>
      <c r="F172" s="693"/>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1"/>
      <c r="B173" s="692"/>
      <c r="C173" s="692"/>
      <c r="D173" s="692"/>
      <c r="E173" s="692"/>
      <c r="F173" s="693"/>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1"/>
      <c r="B174" s="692"/>
      <c r="C174" s="692"/>
      <c r="D174" s="692"/>
      <c r="E174" s="692"/>
      <c r="F174" s="693"/>
      <c r="G174" s="386" t="s">
        <v>397</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398</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c r="A175" s="691"/>
      <c r="B175" s="692"/>
      <c r="C175" s="692"/>
      <c r="D175" s="692"/>
      <c r="E175" s="692"/>
      <c r="F175" s="693"/>
      <c r="G175" s="390" t="s">
        <v>19</v>
      </c>
      <c r="H175" s="391"/>
      <c r="I175" s="391"/>
      <c r="J175" s="391"/>
      <c r="K175" s="391"/>
      <c r="L175" s="392" t="s">
        <v>20</v>
      </c>
      <c r="M175" s="391"/>
      <c r="N175" s="391"/>
      <c r="O175" s="391"/>
      <c r="P175" s="391"/>
      <c r="Q175" s="391"/>
      <c r="R175" s="391"/>
      <c r="S175" s="391"/>
      <c r="T175" s="391"/>
      <c r="U175" s="391"/>
      <c r="V175" s="391"/>
      <c r="W175" s="391"/>
      <c r="X175" s="393"/>
      <c r="Y175" s="394" t="s">
        <v>21</v>
      </c>
      <c r="Z175" s="395"/>
      <c r="AA175" s="395"/>
      <c r="AB175" s="396"/>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94" t="s">
        <v>21</v>
      </c>
      <c r="AV175" s="395"/>
      <c r="AW175" s="395"/>
      <c r="AX175" s="397"/>
    </row>
    <row r="176" spans="1:50" ht="24.75" customHeight="1">
      <c r="A176" s="691"/>
      <c r="B176" s="692"/>
      <c r="C176" s="692"/>
      <c r="D176" s="692"/>
      <c r="E176" s="692"/>
      <c r="F176" s="693"/>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8"/>
    </row>
    <row r="177" spans="1:50" ht="24.75" customHeight="1">
      <c r="A177" s="691"/>
      <c r="B177" s="692"/>
      <c r="C177" s="692"/>
      <c r="D177" s="692"/>
      <c r="E177" s="692"/>
      <c r="F177" s="693"/>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1"/>
      <c r="B178" s="692"/>
      <c r="C178" s="692"/>
      <c r="D178" s="692"/>
      <c r="E178" s="692"/>
      <c r="F178" s="693"/>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1"/>
      <c r="B179" s="692"/>
      <c r="C179" s="692"/>
      <c r="D179" s="692"/>
      <c r="E179" s="692"/>
      <c r="F179" s="693"/>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1"/>
      <c r="B180" s="692"/>
      <c r="C180" s="692"/>
      <c r="D180" s="692"/>
      <c r="E180" s="692"/>
      <c r="F180" s="693"/>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1"/>
      <c r="B181" s="692"/>
      <c r="C181" s="692"/>
      <c r="D181" s="692"/>
      <c r="E181" s="692"/>
      <c r="F181" s="69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1"/>
      <c r="B182" s="692"/>
      <c r="C182" s="692"/>
      <c r="D182" s="692"/>
      <c r="E182" s="692"/>
      <c r="F182" s="69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1"/>
      <c r="B183" s="692"/>
      <c r="C183" s="692"/>
      <c r="D183" s="692"/>
      <c r="E183" s="692"/>
      <c r="F183" s="69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1"/>
      <c r="B184" s="692"/>
      <c r="C184" s="692"/>
      <c r="D184" s="692"/>
      <c r="E184" s="692"/>
      <c r="F184" s="69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1"/>
      <c r="B185" s="692"/>
      <c r="C185" s="692"/>
      <c r="D185" s="692"/>
      <c r="E185" s="692"/>
      <c r="F185" s="69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1"/>
      <c r="B186" s="692"/>
      <c r="C186" s="692"/>
      <c r="D186" s="692"/>
      <c r="E186" s="692"/>
      <c r="F186" s="693"/>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1"/>
      <c r="B187" s="692"/>
      <c r="C187" s="692"/>
      <c r="D187" s="692"/>
      <c r="E187" s="692"/>
      <c r="F187" s="693"/>
      <c r="G187" s="386" t="s">
        <v>399</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400</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c r="A188" s="691"/>
      <c r="B188" s="692"/>
      <c r="C188" s="692"/>
      <c r="D188" s="692"/>
      <c r="E188" s="692"/>
      <c r="F188" s="693"/>
      <c r="G188" s="390" t="s">
        <v>19</v>
      </c>
      <c r="H188" s="391"/>
      <c r="I188" s="391"/>
      <c r="J188" s="391"/>
      <c r="K188" s="391"/>
      <c r="L188" s="392" t="s">
        <v>20</v>
      </c>
      <c r="M188" s="391"/>
      <c r="N188" s="391"/>
      <c r="O188" s="391"/>
      <c r="P188" s="391"/>
      <c r="Q188" s="391"/>
      <c r="R188" s="391"/>
      <c r="S188" s="391"/>
      <c r="T188" s="391"/>
      <c r="U188" s="391"/>
      <c r="V188" s="391"/>
      <c r="W188" s="391"/>
      <c r="X188" s="393"/>
      <c r="Y188" s="394" t="s">
        <v>21</v>
      </c>
      <c r="Z188" s="395"/>
      <c r="AA188" s="395"/>
      <c r="AB188" s="396"/>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94" t="s">
        <v>21</v>
      </c>
      <c r="AV188" s="395"/>
      <c r="AW188" s="395"/>
      <c r="AX188" s="397"/>
    </row>
    <row r="189" spans="1:50" ht="24.75" customHeight="1">
      <c r="A189" s="691"/>
      <c r="B189" s="692"/>
      <c r="C189" s="692"/>
      <c r="D189" s="692"/>
      <c r="E189" s="692"/>
      <c r="F189" s="693"/>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8"/>
    </row>
    <row r="190" spans="1:50" ht="24.75" customHeight="1">
      <c r="A190" s="691"/>
      <c r="B190" s="692"/>
      <c r="C190" s="692"/>
      <c r="D190" s="692"/>
      <c r="E190" s="692"/>
      <c r="F190" s="693"/>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1"/>
      <c r="B191" s="692"/>
      <c r="C191" s="692"/>
      <c r="D191" s="692"/>
      <c r="E191" s="692"/>
      <c r="F191" s="693"/>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1"/>
      <c r="B192" s="692"/>
      <c r="C192" s="692"/>
      <c r="D192" s="692"/>
      <c r="E192" s="692"/>
      <c r="F192" s="693"/>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1"/>
      <c r="B193" s="692"/>
      <c r="C193" s="692"/>
      <c r="D193" s="692"/>
      <c r="E193" s="692"/>
      <c r="F193" s="693"/>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1"/>
      <c r="B194" s="692"/>
      <c r="C194" s="692"/>
      <c r="D194" s="692"/>
      <c r="E194" s="692"/>
      <c r="F194" s="69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1"/>
      <c r="B195" s="692"/>
      <c r="C195" s="692"/>
      <c r="D195" s="692"/>
      <c r="E195" s="692"/>
      <c r="F195" s="69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1"/>
      <c r="B196" s="692"/>
      <c r="C196" s="692"/>
      <c r="D196" s="692"/>
      <c r="E196" s="692"/>
      <c r="F196" s="69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1"/>
      <c r="B197" s="692"/>
      <c r="C197" s="692"/>
      <c r="D197" s="692"/>
      <c r="E197" s="692"/>
      <c r="F197" s="69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1"/>
      <c r="B198" s="692"/>
      <c r="C198" s="692"/>
      <c r="D198" s="692"/>
      <c r="E198" s="692"/>
      <c r="F198" s="69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1"/>
      <c r="B199" s="692"/>
      <c r="C199" s="692"/>
      <c r="D199" s="692"/>
      <c r="E199" s="692"/>
      <c r="F199" s="693"/>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1"/>
      <c r="B200" s="692"/>
      <c r="C200" s="692"/>
      <c r="D200" s="692"/>
      <c r="E200" s="692"/>
      <c r="F200" s="693"/>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401</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c r="A201" s="691"/>
      <c r="B201" s="692"/>
      <c r="C201" s="692"/>
      <c r="D201" s="692"/>
      <c r="E201" s="692"/>
      <c r="F201" s="693"/>
      <c r="G201" s="390" t="s">
        <v>19</v>
      </c>
      <c r="H201" s="391"/>
      <c r="I201" s="391"/>
      <c r="J201" s="391"/>
      <c r="K201" s="391"/>
      <c r="L201" s="392" t="s">
        <v>20</v>
      </c>
      <c r="M201" s="391"/>
      <c r="N201" s="391"/>
      <c r="O201" s="391"/>
      <c r="P201" s="391"/>
      <c r="Q201" s="391"/>
      <c r="R201" s="391"/>
      <c r="S201" s="391"/>
      <c r="T201" s="391"/>
      <c r="U201" s="391"/>
      <c r="V201" s="391"/>
      <c r="W201" s="391"/>
      <c r="X201" s="393"/>
      <c r="Y201" s="394" t="s">
        <v>21</v>
      </c>
      <c r="Z201" s="395"/>
      <c r="AA201" s="395"/>
      <c r="AB201" s="396"/>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94" t="s">
        <v>21</v>
      </c>
      <c r="AV201" s="395"/>
      <c r="AW201" s="395"/>
      <c r="AX201" s="397"/>
    </row>
    <row r="202" spans="1:50" ht="24.75" customHeight="1">
      <c r="A202" s="691"/>
      <c r="B202" s="692"/>
      <c r="C202" s="692"/>
      <c r="D202" s="692"/>
      <c r="E202" s="692"/>
      <c r="F202" s="693"/>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8"/>
    </row>
    <row r="203" spans="1:50" ht="24.75" customHeight="1">
      <c r="A203" s="691"/>
      <c r="B203" s="692"/>
      <c r="C203" s="692"/>
      <c r="D203" s="692"/>
      <c r="E203" s="692"/>
      <c r="F203" s="693"/>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1"/>
      <c r="B204" s="692"/>
      <c r="C204" s="692"/>
      <c r="D204" s="692"/>
      <c r="E204" s="692"/>
      <c r="F204" s="693"/>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1"/>
      <c r="B205" s="692"/>
      <c r="C205" s="692"/>
      <c r="D205" s="692"/>
      <c r="E205" s="692"/>
      <c r="F205" s="693"/>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1"/>
      <c r="B206" s="692"/>
      <c r="C206" s="692"/>
      <c r="D206" s="692"/>
      <c r="E206" s="692"/>
      <c r="F206" s="693"/>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1"/>
      <c r="B207" s="692"/>
      <c r="C207" s="692"/>
      <c r="D207" s="692"/>
      <c r="E207" s="692"/>
      <c r="F207" s="69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1"/>
      <c r="B208" s="692"/>
      <c r="C208" s="692"/>
      <c r="D208" s="692"/>
      <c r="E208" s="692"/>
      <c r="F208" s="69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1"/>
      <c r="B209" s="692"/>
      <c r="C209" s="692"/>
      <c r="D209" s="692"/>
      <c r="E209" s="692"/>
      <c r="F209" s="69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1"/>
      <c r="B210" s="692"/>
      <c r="C210" s="692"/>
      <c r="D210" s="692"/>
      <c r="E210" s="692"/>
      <c r="F210" s="69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1"/>
      <c r="B211" s="692"/>
      <c r="C211" s="692"/>
      <c r="D211" s="692"/>
      <c r="E211" s="692"/>
      <c r="F211" s="69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4"/>
      <c r="B212" s="695"/>
      <c r="C212" s="695"/>
      <c r="D212" s="695"/>
      <c r="E212" s="695"/>
      <c r="F212" s="696"/>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customHeight="1" thickBot="1"/>
    <row r="214" spans="1:50" ht="30" customHeight="1">
      <c r="A214" s="706" t="s">
        <v>34</v>
      </c>
      <c r="B214" s="707"/>
      <c r="C214" s="707"/>
      <c r="D214" s="707"/>
      <c r="E214" s="707"/>
      <c r="F214" s="708"/>
      <c r="G214" s="386" t="s">
        <v>402</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403</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customHeight="1">
      <c r="A215" s="691"/>
      <c r="B215" s="692"/>
      <c r="C215" s="692"/>
      <c r="D215" s="692"/>
      <c r="E215" s="692"/>
      <c r="F215" s="693"/>
      <c r="G215" s="390" t="s">
        <v>19</v>
      </c>
      <c r="H215" s="391"/>
      <c r="I215" s="391"/>
      <c r="J215" s="391"/>
      <c r="K215" s="391"/>
      <c r="L215" s="392" t="s">
        <v>20</v>
      </c>
      <c r="M215" s="391"/>
      <c r="N215" s="391"/>
      <c r="O215" s="391"/>
      <c r="P215" s="391"/>
      <c r="Q215" s="391"/>
      <c r="R215" s="391"/>
      <c r="S215" s="391"/>
      <c r="T215" s="391"/>
      <c r="U215" s="391"/>
      <c r="V215" s="391"/>
      <c r="W215" s="391"/>
      <c r="X215" s="393"/>
      <c r="Y215" s="394" t="s">
        <v>21</v>
      </c>
      <c r="Z215" s="395"/>
      <c r="AA215" s="395"/>
      <c r="AB215" s="396"/>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94" t="s">
        <v>21</v>
      </c>
      <c r="AV215" s="395"/>
      <c r="AW215" s="395"/>
      <c r="AX215" s="397"/>
    </row>
    <row r="216" spans="1:50" ht="24.75" customHeight="1">
      <c r="A216" s="691"/>
      <c r="B216" s="692"/>
      <c r="C216" s="692"/>
      <c r="D216" s="692"/>
      <c r="E216" s="692"/>
      <c r="F216" s="693"/>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8"/>
    </row>
    <row r="217" spans="1:50" ht="24.75" customHeight="1">
      <c r="A217" s="691"/>
      <c r="B217" s="692"/>
      <c r="C217" s="692"/>
      <c r="D217" s="692"/>
      <c r="E217" s="692"/>
      <c r="F217" s="693"/>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1"/>
      <c r="B218" s="692"/>
      <c r="C218" s="692"/>
      <c r="D218" s="692"/>
      <c r="E218" s="692"/>
      <c r="F218" s="693"/>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1"/>
      <c r="B219" s="692"/>
      <c r="C219" s="692"/>
      <c r="D219" s="692"/>
      <c r="E219" s="692"/>
      <c r="F219" s="693"/>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1"/>
      <c r="B220" s="692"/>
      <c r="C220" s="692"/>
      <c r="D220" s="692"/>
      <c r="E220" s="692"/>
      <c r="F220" s="69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1"/>
      <c r="B221" s="692"/>
      <c r="C221" s="692"/>
      <c r="D221" s="692"/>
      <c r="E221" s="692"/>
      <c r="F221" s="69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1"/>
      <c r="B222" s="692"/>
      <c r="C222" s="692"/>
      <c r="D222" s="692"/>
      <c r="E222" s="692"/>
      <c r="F222" s="69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1"/>
      <c r="B223" s="692"/>
      <c r="C223" s="692"/>
      <c r="D223" s="692"/>
      <c r="E223" s="692"/>
      <c r="F223" s="69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1"/>
      <c r="B224" s="692"/>
      <c r="C224" s="692"/>
      <c r="D224" s="692"/>
      <c r="E224" s="692"/>
      <c r="F224" s="69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1"/>
      <c r="B225" s="692"/>
      <c r="C225" s="692"/>
      <c r="D225" s="692"/>
      <c r="E225" s="692"/>
      <c r="F225" s="69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1"/>
      <c r="B226" s="692"/>
      <c r="C226" s="692"/>
      <c r="D226" s="692"/>
      <c r="E226" s="692"/>
      <c r="F226" s="693"/>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1"/>
      <c r="B227" s="692"/>
      <c r="C227" s="692"/>
      <c r="D227" s="692"/>
      <c r="E227" s="692"/>
      <c r="F227" s="693"/>
      <c r="G227" s="386" t="s">
        <v>404</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405</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customHeight="1">
      <c r="A228" s="691"/>
      <c r="B228" s="692"/>
      <c r="C228" s="692"/>
      <c r="D228" s="692"/>
      <c r="E228" s="692"/>
      <c r="F228" s="693"/>
      <c r="G228" s="390" t="s">
        <v>19</v>
      </c>
      <c r="H228" s="391"/>
      <c r="I228" s="391"/>
      <c r="J228" s="391"/>
      <c r="K228" s="391"/>
      <c r="L228" s="392" t="s">
        <v>20</v>
      </c>
      <c r="M228" s="391"/>
      <c r="N228" s="391"/>
      <c r="O228" s="391"/>
      <c r="P228" s="391"/>
      <c r="Q228" s="391"/>
      <c r="R228" s="391"/>
      <c r="S228" s="391"/>
      <c r="T228" s="391"/>
      <c r="U228" s="391"/>
      <c r="V228" s="391"/>
      <c r="W228" s="391"/>
      <c r="X228" s="393"/>
      <c r="Y228" s="394" t="s">
        <v>21</v>
      </c>
      <c r="Z228" s="395"/>
      <c r="AA228" s="395"/>
      <c r="AB228" s="396"/>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94" t="s">
        <v>21</v>
      </c>
      <c r="AV228" s="395"/>
      <c r="AW228" s="395"/>
      <c r="AX228" s="397"/>
    </row>
    <row r="229" spans="1:50" ht="24.75" customHeight="1">
      <c r="A229" s="691"/>
      <c r="B229" s="692"/>
      <c r="C229" s="692"/>
      <c r="D229" s="692"/>
      <c r="E229" s="692"/>
      <c r="F229" s="693"/>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8"/>
    </row>
    <row r="230" spans="1:50" ht="24.75" customHeight="1">
      <c r="A230" s="691"/>
      <c r="B230" s="692"/>
      <c r="C230" s="692"/>
      <c r="D230" s="692"/>
      <c r="E230" s="692"/>
      <c r="F230" s="693"/>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1"/>
      <c r="B231" s="692"/>
      <c r="C231" s="692"/>
      <c r="D231" s="692"/>
      <c r="E231" s="692"/>
      <c r="F231" s="693"/>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1"/>
      <c r="B232" s="692"/>
      <c r="C232" s="692"/>
      <c r="D232" s="692"/>
      <c r="E232" s="692"/>
      <c r="F232" s="693"/>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1"/>
      <c r="B233" s="692"/>
      <c r="C233" s="692"/>
      <c r="D233" s="692"/>
      <c r="E233" s="692"/>
      <c r="F233" s="693"/>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1"/>
      <c r="B234" s="692"/>
      <c r="C234" s="692"/>
      <c r="D234" s="692"/>
      <c r="E234" s="692"/>
      <c r="F234" s="693"/>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1"/>
      <c r="B235" s="692"/>
      <c r="C235" s="692"/>
      <c r="D235" s="692"/>
      <c r="E235" s="692"/>
      <c r="F235" s="693"/>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1"/>
      <c r="B236" s="692"/>
      <c r="C236" s="692"/>
      <c r="D236" s="692"/>
      <c r="E236" s="692"/>
      <c r="F236" s="693"/>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1"/>
      <c r="B237" s="692"/>
      <c r="C237" s="692"/>
      <c r="D237" s="692"/>
      <c r="E237" s="692"/>
      <c r="F237" s="693"/>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1"/>
      <c r="B238" s="692"/>
      <c r="C238" s="692"/>
      <c r="D238" s="692"/>
      <c r="E238" s="692"/>
      <c r="F238" s="693"/>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1"/>
      <c r="B239" s="692"/>
      <c r="C239" s="692"/>
      <c r="D239" s="692"/>
      <c r="E239" s="692"/>
      <c r="F239" s="693"/>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1"/>
      <c r="B240" s="692"/>
      <c r="C240" s="692"/>
      <c r="D240" s="692"/>
      <c r="E240" s="692"/>
      <c r="F240" s="693"/>
      <c r="G240" s="386" t="s">
        <v>406</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407</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customHeight="1">
      <c r="A241" s="691"/>
      <c r="B241" s="692"/>
      <c r="C241" s="692"/>
      <c r="D241" s="692"/>
      <c r="E241" s="692"/>
      <c r="F241" s="693"/>
      <c r="G241" s="390" t="s">
        <v>19</v>
      </c>
      <c r="H241" s="391"/>
      <c r="I241" s="391"/>
      <c r="J241" s="391"/>
      <c r="K241" s="391"/>
      <c r="L241" s="392" t="s">
        <v>20</v>
      </c>
      <c r="M241" s="391"/>
      <c r="N241" s="391"/>
      <c r="O241" s="391"/>
      <c r="P241" s="391"/>
      <c r="Q241" s="391"/>
      <c r="R241" s="391"/>
      <c r="S241" s="391"/>
      <c r="T241" s="391"/>
      <c r="U241" s="391"/>
      <c r="V241" s="391"/>
      <c r="W241" s="391"/>
      <c r="X241" s="393"/>
      <c r="Y241" s="394" t="s">
        <v>21</v>
      </c>
      <c r="Z241" s="395"/>
      <c r="AA241" s="395"/>
      <c r="AB241" s="396"/>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94" t="s">
        <v>21</v>
      </c>
      <c r="AV241" s="395"/>
      <c r="AW241" s="395"/>
      <c r="AX241" s="397"/>
    </row>
    <row r="242" spans="1:50" ht="24.75" customHeight="1">
      <c r="A242" s="691"/>
      <c r="B242" s="692"/>
      <c r="C242" s="692"/>
      <c r="D242" s="692"/>
      <c r="E242" s="692"/>
      <c r="F242" s="693"/>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8"/>
    </row>
    <row r="243" spans="1:50" ht="24.75" customHeight="1">
      <c r="A243" s="691"/>
      <c r="B243" s="692"/>
      <c r="C243" s="692"/>
      <c r="D243" s="692"/>
      <c r="E243" s="692"/>
      <c r="F243" s="693"/>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1"/>
      <c r="B244" s="692"/>
      <c r="C244" s="692"/>
      <c r="D244" s="692"/>
      <c r="E244" s="692"/>
      <c r="F244" s="693"/>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1"/>
      <c r="B245" s="692"/>
      <c r="C245" s="692"/>
      <c r="D245" s="692"/>
      <c r="E245" s="692"/>
      <c r="F245" s="693"/>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1"/>
      <c r="B246" s="692"/>
      <c r="C246" s="692"/>
      <c r="D246" s="692"/>
      <c r="E246" s="692"/>
      <c r="F246" s="693"/>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1"/>
      <c r="B247" s="692"/>
      <c r="C247" s="692"/>
      <c r="D247" s="692"/>
      <c r="E247" s="692"/>
      <c r="F247" s="693"/>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1"/>
      <c r="B248" s="692"/>
      <c r="C248" s="692"/>
      <c r="D248" s="692"/>
      <c r="E248" s="692"/>
      <c r="F248" s="693"/>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1"/>
      <c r="B249" s="692"/>
      <c r="C249" s="692"/>
      <c r="D249" s="692"/>
      <c r="E249" s="692"/>
      <c r="F249" s="693"/>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1"/>
      <c r="B250" s="692"/>
      <c r="C250" s="692"/>
      <c r="D250" s="692"/>
      <c r="E250" s="692"/>
      <c r="F250" s="693"/>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1"/>
      <c r="B251" s="692"/>
      <c r="C251" s="692"/>
      <c r="D251" s="692"/>
      <c r="E251" s="692"/>
      <c r="F251" s="693"/>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1"/>
      <c r="B252" s="692"/>
      <c r="C252" s="692"/>
      <c r="D252" s="692"/>
      <c r="E252" s="692"/>
      <c r="F252" s="693"/>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1"/>
      <c r="B253" s="692"/>
      <c r="C253" s="692"/>
      <c r="D253" s="692"/>
      <c r="E253" s="692"/>
      <c r="F253" s="693"/>
      <c r="G253" s="386" t="s">
        <v>408</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409</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customHeight="1">
      <c r="A254" s="691"/>
      <c r="B254" s="692"/>
      <c r="C254" s="692"/>
      <c r="D254" s="692"/>
      <c r="E254" s="692"/>
      <c r="F254" s="693"/>
      <c r="G254" s="390" t="s">
        <v>19</v>
      </c>
      <c r="H254" s="391"/>
      <c r="I254" s="391"/>
      <c r="J254" s="391"/>
      <c r="K254" s="391"/>
      <c r="L254" s="392" t="s">
        <v>20</v>
      </c>
      <c r="M254" s="391"/>
      <c r="N254" s="391"/>
      <c r="O254" s="391"/>
      <c r="P254" s="391"/>
      <c r="Q254" s="391"/>
      <c r="R254" s="391"/>
      <c r="S254" s="391"/>
      <c r="T254" s="391"/>
      <c r="U254" s="391"/>
      <c r="V254" s="391"/>
      <c r="W254" s="391"/>
      <c r="X254" s="393"/>
      <c r="Y254" s="394" t="s">
        <v>21</v>
      </c>
      <c r="Z254" s="395"/>
      <c r="AA254" s="395"/>
      <c r="AB254" s="396"/>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94" t="s">
        <v>21</v>
      </c>
      <c r="AV254" s="395"/>
      <c r="AW254" s="395"/>
      <c r="AX254" s="397"/>
    </row>
    <row r="255" spans="1:50" ht="24.75" customHeight="1">
      <c r="A255" s="691"/>
      <c r="B255" s="692"/>
      <c r="C255" s="692"/>
      <c r="D255" s="692"/>
      <c r="E255" s="692"/>
      <c r="F255" s="693"/>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8"/>
    </row>
    <row r="256" spans="1:50" ht="24.75" customHeight="1">
      <c r="A256" s="691"/>
      <c r="B256" s="692"/>
      <c r="C256" s="692"/>
      <c r="D256" s="692"/>
      <c r="E256" s="692"/>
      <c r="F256" s="693"/>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1"/>
      <c r="B257" s="692"/>
      <c r="C257" s="692"/>
      <c r="D257" s="692"/>
      <c r="E257" s="692"/>
      <c r="F257" s="693"/>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1"/>
      <c r="B258" s="692"/>
      <c r="C258" s="692"/>
      <c r="D258" s="692"/>
      <c r="E258" s="692"/>
      <c r="F258" s="693"/>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1"/>
      <c r="B259" s="692"/>
      <c r="C259" s="692"/>
      <c r="D259" s="692"/>
      <c r="E259" s="692"/>
      <c r="F259" s="693"/>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1"/>
      <c r="B260" s="692"/>
      <c r="C260" s="692"/>
      <c r="D260" s="692"/>
      <c r="E260" s="692"/>
      <c r="F260" s="693"/>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1"/>
      <c r="B261" s="692"/>
      <c r="C261" s="692"/>
      <c r="D261" s="692"/>
      <c r="E261" s="692"/>
      <c r="F261" s="693"/>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1"/>
      <c r="B262" s="692"/>
      <c r="C262" s="692"/>
      <c r="D262" s="692"/>
      <c r="E262" s="692"/>
      <c r="F262" s="693"/>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1"/>
      <c r="B263" s="692"/>
      <c r="C263" s="692"/>
      <c r="D263" s="692"/>
      <c r="E263" s="692"/>
      <c r="F263" s="693"/>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1"/>
      <c r="B264" s="692"/>
      <c r="C264" s="692"/>
      <c r="D264" s="692"/>
      <c r="E264" s="692"/>
      <c r="F264" s="693"/>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4"/>
      <c r="B265" s="695"/>
      <c r="C265" s="695"/>
      <c r="D265" s="695"/>
      <c r="E265" s="695"/>
      <c r="F265" s="696"/>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平成27年度行政事業レビュー_科学研究情報発信基盤の強化</dc:title>
  <dc:creator>文部科学省</dc:creator>
  <cp:lastModifiedBy>文部科学省</cp:lastModifiedBy>
  <cp:lastPrinted>2015-06-18T17:41:37Z</cp:lastPrinted>
  <dcterms:created xsi:type="dcterms:W3CDTF">2012-03-13T00:50:25Z</dcterms:created>
  <dcterms:modified xsi:type="dcterms:W3CDTF">2015-09-03T00:14:54Z</dcterms:modified>
</cp:coreProperties>
</file>