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150" windowWidth="1479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6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<sst xmlns="http://schemas.openxmlformats.org/spreadsheetml/2006/main" count="1332" uniqueCount="540">
  <si>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</si>
  <si>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</si>
  <si>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</si>
  <si>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</si>
  <si>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</si>
  <si>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</si>
  <si>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</si>
  <si>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</si>
  <si>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</si>
  <si>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</si>
  <si>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</si>
  <si>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</si>
  <si>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</si>
  <si>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</si>
  <si>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</si>
  <si>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</si>
  <si>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</si>
  <si>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</si>
  <si>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</si>
  <si>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</si>
  <si>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</si>
  <si>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</si>
  <si>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</si>
  <si>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</si>
  <si>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</si>
  <si>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</si>
  <si>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</si>
  <si>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</si>
  <si>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</si>
  <si>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</si>
  <si>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</si>
  <si>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</si>
  <si>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</si>
  <si>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</si>
  <si>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</si>
  <si>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</si>
  <si>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</si>
  <si>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</si>
  <si>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</si>
  <si>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</si>
  <si>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</si>
  <si>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</si>
  <si>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</si>
  <si>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</si>
  <si>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</si>
  <si>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</si>
  <si>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</si>
  <si>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</si>
  <si>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</si>
  <si>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</si>
  <si>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</si>
  <si>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</si>
  <si>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</si>
  <si>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</si>
  <si>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</si>
  <si>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</si>
  <si>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</si>
  <si>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</si>
  <si>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</si>
  <si>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</si>
  <si>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</si>
  <si>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</si>
  <si>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</si>
  <si>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</si>
  <si>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</si>
  <si>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</si>
  <si>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</si>
  <si>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</si>
  <si>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</si>
  <si>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</si>
  <si>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</si>
  <si>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</si>
  <si>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</si>
  <si>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</si>
  <si>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</si>
  <si>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</si>
  <si>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</si>
  <si>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</si>
  <si>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</si>
  <si>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</si>
  <si>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</si>
  <si>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</si>
  <si>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</si>
  <si>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</si>
  <si>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</si>
  <si>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</si>
  <si>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</si>
  <si>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</si>
  <si>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</si>
  <si>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</si>
  <si>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</si>
  <si>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</si>
  <si>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</si>
  <si>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</si>
  <si>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</si>
  <si>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</si>
  <si>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</si>
  <si>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</si>
  <si>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</si>
  <si>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</si>
  <si>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</si>
  <si>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</si>
  <si>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</si>
  <si>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</si>
  <si>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</si>
  <si>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</si>
  <si>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</si>
  <si>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</si>
  <si>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</si>
  <si>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</si>
  <si>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</si>
  <si>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</si>
  <si>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</si>
  <si>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</si>
  <si>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</si>
  <si>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</si>
  <si>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</si>
  <si>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</si>
  <si>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</si>
  <si>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</si>
  <si>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</si>
  <si>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</si>
  <si>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</si>
  <si>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</si>
  <si>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</si>
  <si>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</si>
  <si>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</si>
  <si>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</si>
  <si>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</si>
  <si>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</si>
  <si>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</si>
  <si>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</si>
  <si>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</si>
  <si>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</si>
  <si>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</si>
  <si>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</si>
  <si>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</si>
  <si>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</si>
  <si>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</si>
  <si>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</si>
  <si>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</si>
  <si>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</si>
  <si>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</si>
  <si>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</si>
  <si>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</si>
  <si>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</si>
  <si>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</si>
  <si>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</si>
  <si>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</si>
  <si>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</si>
  <si>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</si>
  <si>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</si>
  <si>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</si>
  <si>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</si>
  <si>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</si>
  <si>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</si>
  <si>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</si>
  <si>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</si>
  <si>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</si>
  <si>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</si>
  <si>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</si>
  <si>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</si>
  <si>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</si>
  <si>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</si>
  <si>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</si>
  <si>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</si>
  <si>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</si>
  <si>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</si>
  <si>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</si>
  <si>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</si>
  <si>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</si>
  <si>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</si>
  <si>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</si>
  <si>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</si>
  <si>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</si>
  <si>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</si>
  <si>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</si>
  <si>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</si>
  <si>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</si>
  <si>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</si>
  <si>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</si>
  <si>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</si>
  <si>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</si>
  <si>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</si>
  <si>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</si>
  <si>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</si>
  <si>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</si>
  <si>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</si>
  <si>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</si>
  <si>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</si>
  <si>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</si>
  <si>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</si>
  <si>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</si>
  <si>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</si>
  <si>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</si>
  <si>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</si>
  <si>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</si>
  <si>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</si>
  <si>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</si>
  <si>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</si>
  <si>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</si>
  <si>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</si>
  <si>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</si>
  <si>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</si>
  <si>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</si>
  <si>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</si>
  <si>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</si>
  <si>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</si>
  <si>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</si>
  <si>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</si>
  <si>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</si>
  <si>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</si>
  <si>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</si>
  <si>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</si>
  <si>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</si>
  <si>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</si>
  <si>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</si>
  <si>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</si>
  <si>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</si>
  <si>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</si>
  <si>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</si>
  <si>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</si>
  <si>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</si>
  <si>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</si>
  <si>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</si>
  <si>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</si>
  <si>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</si>
  <si>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</si>
  <si>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</si>
  <si>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</si>
  <si>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</si>
  <si>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</si>
  <si>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</si>
  <si>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</si>
  <si>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</si>
  <si>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</si>
  <si>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</si>
  <si>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</si>
  <si>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</si>
  <si>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</si>
  <si>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</si>
  <si>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</si>
  <si>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</si>
  <si>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</si>
  <si>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</si>
  <si>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</si>
  <si>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</si>
  <si>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</si>
  <si>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</si>
  <si>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</si>
  <si>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</si>
  <si>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</si>
  <si>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</si>
  <si>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</si>
  <si>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</si>
  <si>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</si>
  <si>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</si>
  <si>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</si>
  <si>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</si>
  <si>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</si>
  <si>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</si>
  <si>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</si>
  <si>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</si>
  <si>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</si>
  <si>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</si>
  <si>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</si>
  <si>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</si>
  <si>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</si>
  <si>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</si>
  <si>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</si>
  <si>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</si>
  <si>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</si>
  <si>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</si>
  <si>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</si>
  <si>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</si>
  <si>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</si>
  <si>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</si>
  <si>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</si>
  <si>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</si>
  <si>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</si>
  <si>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</si>
  <si>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</si>
  <si>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</si>
  <si>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</si>
  <si>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</si>
  <si>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</si>
  <si>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</si>
  <si>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</si>
  <si>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</si>
  <si>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</si>
  <si>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</si>
  <si>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</si>
  <si>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</si>
  <si>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</si>
  <si>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</si>
  <si>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</si>
  <si>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</si>
  <si>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</si>
  <si>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</si>
  <si>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</si>
  <si>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</si>
  <si>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</si>
  <si>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</si>
  <si>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</si>
  <si>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</si>
  <si>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</si>
  <si>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</si>
  <si>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</si>
  <si>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</si>
  <si>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</si>
  <si>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</si>
  <si>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</si>
  <si>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</si>
  <si>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</si>
  <si>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</si>
  <si>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</si>
  <si>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</si>
  <si>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</si>
  <si>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</si>
  <si>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</si>
  <si>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</si>
  <si>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</si>
  <si>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</si>
  <si>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</si>
  <si>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</si>
  <si>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</si>
  <si>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</si>
  <si>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</si>
  <si>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</si>
  <si>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</si>
  <si>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</si>
  <si>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</si>
  <si>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</si>
  <si>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</si>
  <si>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</si>
  <si>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</si>
  <si>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</si>
  <si>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</si>
  <si>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</si>
  <si>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</si>
  <si>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</si>
  <si>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</si>
  <si>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</si>
  <si>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</si>
  <si>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</si>
  <si>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</si>
  <si>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</si>
  <si>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</si>
  <si>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</si>
  <si>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</si>
  <si>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</si>
  <si>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</si>
  <si>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</si>
  <si>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</si>
  <si>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</si>
  <si>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</si>
  <si>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</si>
  <si>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</si>
  <si>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</si>
  <si>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</si>
  <si>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</si>
  <si>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</si>
  <si>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</si>
  <si>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</si>
  <si>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</si>
  <si>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</si>
  <si>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</si>
  <si>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</si>
  <si>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</si>
  <si>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</si>
  <si>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</si>
  <si>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</si>
  <si>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</si>
  <si>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</si>
  <si>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</si>
  <si>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</si>
  <si>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</si>
  <si>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</si>
  <si>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</si>
  <si>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</si>
  <si>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</si>
  <si>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</si>
  <si>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</si>
  <si>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</si>
  <si>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</si>
  <si>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</si>
  <si>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</si>
  <si>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</si>
  <si>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</si>
  <si>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</si>
  <si>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</si>
  <si>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</si>
  <si>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</si>
  <si>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</si>
  <si>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</si>
  <si>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</si>
  <si>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</si>
  <si>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</si>
  <si>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</si>
  <si>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</si>
  <si>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</si>
  <si>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</si>
  <si>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</si>
  <si>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</si>
  <si>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</si>
  <si>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</si>
  <si>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</si>
  <si>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</si>
  <si>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</si>
  <si>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</si>
  <si>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</si>
  <si>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</si>
  <si>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</si>
  <si>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</si>
  <si>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</si>
  <si>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</si>
  <si>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</si>
  <si>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</si>
  <si>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</si>
  <si>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</si>
  <si>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</si>
  <si>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</si>
  <si>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</si>
  <si>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</si>
  <si>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</si>
  <si>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</si>
  <si>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</si>
  <si>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</si>
  <si>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</si>
  <si>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</si>
  <si>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</si>
  <si>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</si>
  <si>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</si>
  <si>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</si>
  <si>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</si>
  <si>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</si>
  <si>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</si>
  <si>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</si>
  <si>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</si>
  <si>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</si>
  <si>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</si>
  <si>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</si>
  <si>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</si>
  <si>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</si>
  <si>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</si>
  <si>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</si>
  <si>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</si>
  <si>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</si>
  <si>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</si>
  <si>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</si>
  <si>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</si>
  <si>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</si>
  <si>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</si>
  <si>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</si>
  <si>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</si>
  <si>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</si>
  <si>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</si>
  <si>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</si>
  <si>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</si>
  <si>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</si>
  <si>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</si>
  <si>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</si>
  <si>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</si>
  <si>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</si>
  <si>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</si>
  <si>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</si>
  <si>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</si>
  <si>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</si>
  <si>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</si>
  <si>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</si>
  <si>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</si>
  <si>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大学等施設の整備に係る基準等の策定等</t>
    <phoneticPr fontId="5"/>
  </si>
  <si>
    <t>大臣官房文教施設企画部</t>
    <phoneticPr fontId="5"/>
  </si>
  <si>
    <t>参事官
山川　昌男</t>
    <phoneticPr fontId="5"/>
  </si>
  <si>
    <t>参事官（技術担当）付</t>
    <phoneticPr fontId="5"/>
  </si>
  <si>
    <t>政策目標4：個性が輝く高等教育の振興
施策目標4-1：大学などにおける教育研究の質の向上</t>
    <phoneticPr fontId="5"/>
  </si>
  <si>
    <t>－</t>
    <phoneticPr fontId="5"/>
  </si>
  <si>
    <t>-</t>
    <phoneticPr fontId="5"/>
  </si>
  <si>
    <t>○</t>
  </si>
  <si>
    <t>-</t>
    <phoneticPr fontId="5"/>
  </si>
  <si>
    <t>-</t>
    <phoneticPr fontId="5"/>
  </si>
  <si>
    <t>-</t>
    <phoneticPr fontId="5"/>
  </si>
  <si>
    <t>-</t>
    <phoneticPr fontId="5"/>
  </si>
  <si>
    <t>　　/</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</si>
  <si>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</si>
  <si>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</si>
  <si>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</si>
  <si>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</si>
  <si>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文部科学省</t>
    <rPh sb="0" eb="2">
      <t>モンブ</t>
    </rPh>
    <rPh sb="2" eb="5">
      <t>カガクショウ</t>
    </rPh>
    <phoneticPr fontId="5"/>
  </si>
  <si>
    <t>・謝金　　　　　　０．６百万円</t>
    <rPh sb="1" eb="3">
      <t>シャキン</t>
    </rPh>
    <phoneticPr fontId="5"/>
  </si>
  <si>
    <t>６．０百万円</t>
    <rPh sb="3" eb="5">
      <t>ヒャクマン</t>
    </rPh>
    <rPh sb="5" eb="6">
      <t>エン</t>
    </rPh>
    <phoneticPr fontId="5"/>
  </si>
  <si>
    <t>・委員等旅費　　１．０百万円</t>
    <rPh sb="1" eb="3">
      <t>イイン</t>
    </rPh>
    <rPh sb="3" eb="4">
      <t>トウ</t>
    </rPh>
    <phoneticPr fontId="5"/>
  </si>
  <si>
    <t>・庁費　　　　　　１．６百万円</t>
    <rPh sb="1" eb="3">
      <t>チョウヒ</t>
    </rPh>
    <phoneticPr fontId="5"/>
  </si>
  <si>
    <t>※庁費は消耗品の購入等であり、１件１００万円以上の支出はない。</t>
    <rPh sb="1" eb="3">
      <t>チョウヒ</t>
    </rPh>
    <rPh sb="4" eb="7">
      <t>ショウモウヒン</t>
    </rPh>
    <rPh sb="8" eb="10">
      <t>コウニュウ</t>
    </rPh>
    <rPh sb="10" eb="11">
      <t>トウ</t>
    </rPh>
    <rPh sb="16" eb="17">
      <t>ケン</t>
    </rPh>
    <rPh sb="20" eb="22">
      <t>マンエン</t>
    </rPh>
    <rPh sb="22" eb="24">
      <t>イジョウ</t>
    </rPh>
    <rPh sb="25" eb="27">
      <t>シシュツ</t>
    </rPh>
    <phoneticPr fontId="5"/>
  </si>
  <si>
    <t>‐</t>
  </si>
  <si>
    <t>大学等への周知回数</t>
    <phoneticPr fontId="5"/>
  </si>
  <si>
    <t>大学等に対し、毎年度、基準や手引き等を周知する</t>
    <phoneticPr fontId="5"/>
  </si>
  <si>
    <t>調査研究の実施や現地調査等、質が異なるものが含まれているため、統一した基準で「単位」として設定することは出来ず、１単位当たりのコストを記載することはなじまない。</t>
    <phoneticPr fontId="5"/>
  </si>
  <si>
    <t>-</t>
    <phoneticPr fontId="5"/>
  </si>
  <si>
    <t>-</t>
    <phoneticPr fontId="5"/>
  </si>
  <si>
    <t>-</t>
    <phoneticPr fontId="5"/>
  </si>
  <si>
    <t>-</t>
    <phoneticPr fontId="5"/>
  </si>
  <si>
    <t>回</t>
    <rPh sb="0" eb="1">
      <t>カイ</t>
    </rPh>
    <phoneticPr fontId="5"/>
  </si>
  <si>
    <t>第３次国立大学法人等施設整備５か年計画において国の支援の必要性が明記されている。</t>
    <phoneticPr fontId="5"/>
  </si>
  <si>
    <t>印刷・発送等事務の計画的な実施、積算見直し等によりコスト削減や効率化を図っている。</t>
    <rPh sb="6" eb="8">
      <t>ジム</t>
    </rPh>
    <rPh sb="9" eb="12">
      <t>ケイカクテキ</t>
    </rPh>
    <rPh sb="13" eb="15">
      <t>ジッシ</t>
    </rPh>
    <rPh sb="16" eb="18">
      <t>セキサン</t>
    </rPh>
    <rPh sb="18" eb="20">
      <t>ミナオ</t>
    </rPh>
    <rPh sb="21" eb="22">
      <t>トウ</t>
    </rPh>
    <rPh sb="28" eb="30">
      <t>サクゲン</t>
    </rPh>
    <rPh sb="31" eb="34">
      <t>コウリツカ</t>
    </rPh>
    <rPh sb="35" eb="36">
      <t>ハカ</t>
    </rPh>
    <phoneticPr fontId="5"/>
  </si>
  <si>
    <t>費目・使途は会議開催及び現地調査に必要な謝金・旅費、成果物の周知に必要な印刷・発送等に限定している。</t>
    <phoneticPr fontId="5"/>
  </si>
  <si>
    <t>作成した成果物は、各国立大学法人等へ配布するとともに文部科学省ホームページに掲載するなど、各国立大学法人等において積極的に活用できるような措置を実施している。</t>
    <phoneticPr fontId="5"/>
  </si>
  <si>
    <t>見込みの通り成果物を作成している。</t>
    <phoneticPr fontId="5"/>
  </si>
  <si>
    <t>・職員旅費　　　０．５百万円</t>
    <phoneticPr fontId="5"/>
  </si>
  <si>
    <t>　平成26年度は，施設を設計する際の基本的な考え方や留意事項等を示した国立文教施設設計指針を改定するとともに，同指針の内容の具体例等を示した事例集を作成した。また，施設マネジメントの基本的な考え方や具体的な実施手法等を示した報告書を取りまとめた。
　平成27年度は，文部科学省が定める技術的基準の改定を行うとともに，平成26年度に作成した指針等の内容の理解を更に深め，各大学等における取組をより一層推進するため，指針等の主旨を踏まえた事例集を作成し，国立大学法人等に周知する。</t>
    <phoneticPr fontId="5"/>
  </si>
  <si>
    <r>
      <rPr>
        <sz val="11"/>
        <rFont val="ＭＳ Ｐゴシック"/>
        <family val="3"/>
        <charset val="128"/>
      </rPr>
      <t>0129</t>
    </r>
    <phoneticPr fontId="5"/>
  </si>
  <si>
    <r>
      <rPr>
        <sz val="11"/>
        <rFont val="ＭＳ Ｐゴシック"/>
        <family val="3"/>
        <charset val="128"/>
      </rPr>
      <t>0126</t>
    </r>
    <phoneticPr fontId="5"/>
  </si>
  <si>
    <r>
      <rPr>
        <sz val="11"/>
        <rFont val="ＭＳ Ｐゴシック"/>
        <family val="3"/>
        <charset val="128"/>
      </rPr>
      <t>0028</t>
    </r>
    <phoneticPr fontId="5"/>
  </si>
  <si>
    <r>
      <t>対象外-</t>
    </r>
    <r>
      <rPr>
        <sz val="11"/>
        <rFont val="ＭＳ Ｐゴシック"/>
        <family val="3"/>
        <charset val="128"/>
      </rPr>
      <t>0004</t>
    </r>
    <rPh sb="0" eb="3">
      <t>タイショウガイ</t>
    </rPh>
    <phoneticPr fontId="5"/>
  </si>
  <si>
    <t>A.ワールドインテリジェンスパートナーズジャパン</t>
    <phoneticPr fontId="5"/>
  </si>
  <si>
    <t>人件費</t>
    <rPh sb="0" eb="3">
      <t>ジンケンヒ</t>
    </rPh>
    <phoneticPr fontId="5"/>
  </si>
  <si>
    <t>一般管理費</t>
    <rPh sb="0" eb="2">
      <t>イッパン</t>
    </rPh>
    <rPh sb="2" eb="5">
      <t>カンリヒ</t>
    </rPh>
    <phoneticPr fontId="5"/>
  </si>
  <si>
    <t>消費税相当額</t>
    <rPh sb="0" eb="3">
      <t>ショウヒゼイ</t>
    </rPh>
    <rPh sb="3" eb="6">
      <t>ソウトウガク</t>
    </rPh>
    <phoneticPr fontId="5"/>
  </si>
  <si>
    <t>情報収集・分析</t>
    <rPh sb="0" eb="2">
      <t>ジョウホウ</t>
    </rPh>
    <rPh sb="2" eb="4">
      <t>シュウシュウ</t>
    </rPh>
    <rPh sb="5" eb="7">
      <t>ブンセキ</t>
    </rPh>
    <phoneticPr fontId="5"/>
  </si>
  <si>
    <t>欧米大学における施設マネジメントの取組に関する実態把握調査を実施する。</t>
    <rPh sb="30" eb="32">
      <t>ジッシ</t>
    </rPh>
    <phoneticPr fontId="5"/>
  </si>
  <si>
    <t>ワールドインテリジェンスパートナーズジャパン</t>
    <phoneticPr fontId="5"/>
  </si>
  <si>
    <t>本事業は、大学等の施設の整備や管理運営の在り方に係る基準や手引き等を検討するために有識者会議や調査研究等を実施することを目的とした事務経費であるため、定量的な成果目標の設定は困難である。</t>
    <rPh sb="60" eb="62">
      <t>モクテキ</t>
    </rPh>
    <phoneticPr fontId="5"/>
  </si>
  <si>
    <t>定性的な成果目標：
　基準・手引きの作成及び普及を図ること。
24～26年度の達成状況・実績：
　事業概要に記載のとおり、指針の改定や事例集・報告書の作成を実施した。成果物は大学等に配布するとともに文科省HPに公表している。</t>
    <rPh sb="78" eb="80">
      <t>ジッシ</t>
    </rPh>
    <phoneticPr fontId="5"/>
  </si>
  <si>
    <t>回</t>
    <rPh sb="0" eb="1">
      <t>カイ</t>
    </rPh>
    <phoneticPr fontId="5"/>
  </si>
  <si>
    <t>-</t>
    <phoneticPr fontId="5"/>
  </si>
  <si>
    <t>-</t>
    <phoneticPr fontId="5"/>
  </si>
  <si>
    <t>少数入札ではあるが十分な公告期間を設けた総合評価落札方式での一般競争を行い、実効性を担保している。</t>
    <rPh sb="12" eb="14">
      <t>コウコク</t>
    </rPh>
    <rPh sb="20" eb="22">
      <t>ソウゴウ</t>
    </rPh>
    <rPh sb="22" eb="24">
      <t>ヒョウカ</t>
    </rPh>
    <rPh sb="24" eb="26">
      <t>ラクサツ</t>
    </rPh>
    <rPh sb="26" eb="28">
      <t>ホウシキ</t>
    </rPh>
    <rPh sb="30" eb="32">
      <t>イッパン</t>
    </rPh>
    <rPh sb="32" eb="34">
      <t>キョウソウ</t>
    </rPh>
    <phoneticPr fontId="5"/>
  </si>
  <si>
    <t>-</t>
    <phoneticPr fontId="5"/>
  </si>
  <si>
    <t>法人数</t>
    <rPh sb="0" eb="3">
      <t>ホウジンスウ</t>
    </rPh>
    <phoneticPr fontId="5"/>
  </si>
  <si>
    <t>H26年度に作成した指針や報告書の活用を促すために作成した、基準や手引き等の数</t>
    <rPh sb="3" eb="5">
      <t>ネンド</t>
    </rPh>
    <rPh sb="20" eb="21">
      <t>ウナガ</t>
    </rPh>
    <rPh sb="25" eb="27">
      <t>サクセイ</t>
    </rPh>
    <rPh sb="30" eb="32">
      <t>キジュン</t>
    </rPh>
    <rPh sb="33" eb="35">
      <t>テビ</t>
    </rPh>
    <rPh sb="36" eb="37">
      <t>ナド</t>
    </rPh>
    <rPh sb="38" eb="39">
      <t>スウ</t>
    </rPh>
    <phoneticPr fontId="5"/>
  </si>
  <si>
    <t>事業により整備された基準や手引き等の掲載HP
　①施設整備に関する基準等
　http://www.mext.go.jp/a_menu/shisetu/eizen/main6_a12.htm
　②施設マネジメントの推進
　http://www.mext.go.jp/a_menu/shisetu/kokuritu/1318421.htm
関係する計画
　・国立大学等施設整備５か年計画
　http://www.mext.go.jp/a_menu/shisetu/kokuritu/1318409.htm</t>
    <rPh sb="13" eb="15">
      <t>テビ</t>
    </rPh>
    <rPh sb="30" eb="31">
      <t>カン</t>
    </rPh>
    <rPh sb="168" eb="170">
      <t>カンケイ</t>
    </rPh>
    <rPh sb="172" eb="174">
      <t>ケイカク</t>
    </rPh>
    <rPh sb="177" eb="179">
      <t>コクリツ</t>
    </rPh>
    <rPh sb="179" eb="181">
      <t>ダイガク</t>
    </rPh>
    <rPh sb="181" eb="182">
      <t>トウ</t>
    </rPh>
    <rPh sb="182" eb="184">
      <t>シセツ</t>
    </rPh>
    <rPh sb="184" eb="186">
      <t>セイビ</t>
    </rPh>
    <rPh sb="188" eb="189">
      <t>ネン</t>
    </rPh>
    <rPh sb="189" eb="191">
      <t>ケイカク</t>
    </rPh>
    <phoneticPr fontId="5"/>
  </si>
  <si>
    <t>H32年度までに全ての大学等（91法人）が、H26年度に作成した指針や報告書を施設の整備や管理運営の取組に活用する</t>
    <rPh sb="3" eb="5">
      <t>ネンド</t>
    </rPh>
    <rPh sb="8" eb="9">
      <t>スベ</t>
    </rPh>
    <rPh sb="11" eb="13">
      <t>ダイガク</t>
    </rPh>
    <rPh sb="13" eb="14">
      <t>トウ</t>
    </rPh>
    <rPh sb="17" eb="19">
      <t>ホウジン</t>
    </rPh>
    <rPh sb="25" eb="27">
      <t>ネンド</t>
    </rPh>
    <rPh sb="28" eb="30">
      <t>サクセイ</t>
    </rPh>
    <rPh sb="32" eb="34">
      <t>シシン</t>
    </rPh>
    <rPh sb="35" eb="38">
      <t>ホウコクショ</t>
    </rPh>
    <rPh sb="39" eb="41">
      <t>シセツ</t>
    </rPh>
    <rPh sb="42" eb="44">
      <t>セイビ</t>
    </rPh>
    <rPh sb="45" eb="47">
      <t>カンリ</t>
    </rPh>
    <rPh sb="47" eb="49">
      <t>ウンエイ</t>
    </rPh>
    <rPh sb="50" eb="52">
      <t>トリクミ</t>
    </rPh>
    <rPh sb="53" eb="55">
      <t>カツヨウ</t>
    </rPh>
    <phoneticPr fontId="5"/>
  </si>
  <si>
    <t>H26年度に作成した指針や報告書を施設の整備や管理運営の取組に活用した大学等の数
※定量的指標として、H27年度に新たに設定した。</t>
    <rPh sb="3" eb="5">
      <t>ネンド</t>
    </rPh>
    <rPh sb="10" eb="12">
      <t>シシン</t>
    </rPh>
    <rPh sb="13" eb="16">
      <t>ホウコクショ</t>
    </rPh>
    <rPh sb="28" eb="30">
      <t>トリクミ</t>
    </rPh>
    <rPh sb="31" eb="33">
      <t>カツヨウ</t>
    </rPh>
    <rPh sb="35" eb="38">
      <t>ダイガクトウ</t>
    </rPh>
    <rPh sb="39" eb="40">
      <t>カズ</t>
    </rPh>
    <rPh sb="42" eb="45">
      <t>テイリョウテキ</t>
    </rPh>
    <rPh sb="45" eb="47">
      <t>シヒョウ</t>
    </rPh>
    <rPh sb="54" eb="56">
      <t>ネンド</t>
    </rPh>
    <rPh sb="57" eb="58">
      <t>アラ</t>
    </rPh>
    <rPh sb="60" eb="62">
      <t>セッテイ</t>
    </rPh>
    <phoneticPr fontId="5"/>
  </si>
  <si>
    <t>　 国立の文教施設並びに国立大学法人，大学共同利用機関法人，独立行政法人（以下，「大学等」）における施設の整備や管理運営の在り方に係る基準や手引き等を検討するため，有識者会議や調査研究等を実施するとともに，大学等に対してその検討結果の普及に努めることで，大学等における施設の質の確保，施設整備事務の合理化・効率化，施設マネジメントの取組を推進する。</t>
    <rPh sb="92" eb="93">
      <t>トウ</t>
    </rPh>
    <phoneticPr fontId="5"/>
  </si>
  <si>
    <t>本事業は、国立大学法人等の施設における質の確保及び施設マネジメントの取組の推進のために国として支援することが必要な事業であり、事業の効率化に努めながら、成果物の十分な活用を図っている。</t>
    <rPh sb="0" eb="1">
      <t>ホン</t>
    </rPh>
    <rPh sb="1" eb="3">
      <t>ジギョウ</t>
    </rPh>
    <rPh sb="5" eb="7">
      <t>コクリツ</t>
    </rPh>
    <rPh sb="7" eb="9">
      <t>ダイガク</t>
    </rPh>
    <rPh sb="9" eb="11">
      <t>ホウジン</t>
    </rPh>
    <rPh sb="11" eb="12">
      <t>トウ</t>
    </rPh>
    <rPh sb="13" eb="15">
      <t>シセツ</t>
    </rPh>
    <rPh sb="19" eb="20">
      <t>シツ</t>
    </rPh>
    <rPh sb="21" eb="23">
      <t>カクホ</t>
    </rPh>
    <rPh sb="23" eb="24">
      <t>オヨ</t>
    </rPh>
    <rPh sb="25" eb="27">
      <t>シセツ</t>
    </rPh>
    <rPh sb="34" eb="36">
      <t>トリクミ</t>
    </rPh>
    <rPh sb="37" eb="39">
      <t>スイシン</t>
    </rPh>
    <rPh sb="43" eb="44">
      <t>クニ</t>
    </rPh>
    <rPh sb="47" eb="49">
      <t>シエン</t>
    </rPh>
    <rPh sb="54" eb="56">
      <t>ヒツヨウ</t>
    </rPh>
    <rPh sb="57" eb="59">
      <t>ジギョウ</t>
    </rPh>
    <rPh sb="63" eb="65">
      <t>ジギョウ</t>
    </rPh>
    <rPh sb="66" eb="69">
      <t>コウリツカ</t>
    </rPh>
    <rPh sb="70" eb="71">
      <t>ツト</t>
    </rPh>
    <rPh sb="76" eb="78">
      <t>セイカ</t>
    </rPh>
    <rPh sb="78" eb="79">
      <t>モノ</t>
    </rPh>
    <rPh sb="80" eb="82">
      <t>ジュウブン</t>
    </rPh>
    <rPh sb="83" eb="85">
      <t>カツヨウ</t>
    </rPh>
    <rPh sb="86" eb="87">
      <t>ハカ</t>
    </rPh>
    <phoneticPr fontId="5"/>
  </si>
  <si>
    <t>関連部署との連携を強化しつつ、本事業の取組・成果についての普及を図るとともに、国立大学法人等の施設における質の確保及び施設マネジメントの取組について、効果の検証に努めてまいりたい。</t>
    <rPh sb="0" eb="2">
      <t>カンレン</t>
    </rPh>
    <rPh sb="2" eb="4">
      <t>ブショ</t>
    </rPh>
    <rPh sb="6" eb="8">
      <t>レンケイ</t>
    </rPh>
    <rPh sb="9" eb="11">
      <t>キョウカ</t>
    </rPh>
    <rPh sb="15" eb="16">
      <t>ホン</t>
    </rPh>
    <rPh sb="16" eb="18">
      <t>ジギョウ</t>
    </rPh>
    <rPh sb="19" eb="21">
      <t>トリクミ</t>
    </rPh>
    <rPh sb="22" eb="24">
      <t>セイカ</t>
    </rPh>
    <rPh sb="29" eb="31">
      <t>フキュウ</t>
    </rPh>
    <rPh sb="32" eb="33">
      <t>ハカ</t>
    </rPh>
    <rPh sb="39" eb="41">
      <t>コクリツ</t>
    </rPh>
    <rPh sb="41" eb="43">
      <t>ダイガク</t>
    </rPh>
    <rPh sb="43" eb="45">
      <t>ホウジン</t>
    </rPh>
    <rPh sb="45" eb="46">
      <t>トウ</t>
    </rPh>
    <rPh sb="47" eb="49">
      <t>シセツ</t>
    </rPh>
    <rPh sb="53" eb="54">
      <t>シツ</t>
    </rPh>
    <rPh sb="55" eb="57">
      <t>カクホ</t>
    </rPh>
    <rPh sb="57" eb="58">
      <t>オヨ</t>
    </rPh>
    <rPh sb="59" eb="61">
      <t>シセツ</t>
    </rPh>
    <rPh sb="68" eb="70">
      <t>トリクミ</t>
    </rPh>
    <rPh sb="75" eb="77">
      <t>コウカ</t>
    </rPh>
    <rPh sb="78" eb="80">
      <t>ケンショウ</t>
    </rPh>
    <rPh sb="81" eb="82">
      <t>ツト</t>
    </rPh>
    <phoneticPr fontId="5"/>
  </si>
  <si>
    <t>事業目的は明確であるが、事業の成果をより適切に測定するための指標の設定やその把握方法について工夫すべき。</t>
    <phoneticPr fontId="5"/>
  </si>
  <si>
    <t>１．事業評価の観点：
　本事業は有識者会議や調査研究の実施と共に検討結果の普及を行うものであり長期継続事業及び成果の検証の観点から検証を行った。
２．所見：
　事業の適切な執行に努め執行率は改善していると考えられる。新たに設定した成果目標が達成できるよう、効果的な普及活動を行っていくことが望まれる。
　外部有識者による点検の結果も踏まえ、事業の成果をより適切に測定するための指標の設定やその把握方法について工夫すべきである。</t>
    <phoneticPr fontId="5"/>
  </si>
  <si>
    <t>平成28年度以降も、国、大学等の施設における質の確保及び施設マネジメントの取組の推進を図るため、同様の取組を継続して実施するものとするが、新たに設定した成果目標の達成に向けてより効果的な普及活動の方法を検討していくとともに、成果をより的確に把握するために大学等に対するアンケート調査を実施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</si>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</sst>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2" fillId="0" borderId="42" xfId="1" applyFont="1" applyFill="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25" xfId="0" applyFont="1" applyFill="1" applyBorder="1" applyAlignment="1" applyProtection="1">
      <alignment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236</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53</xdr:col>
      <xdr:colOff>133671</xdr:colOff>
      <xdr:row>52</xdr:row>
      <xdr:rowOff>100853</xdr:rowOff>
    </xdr:from>
    <xdr:to>
      <xdr:col>61</xdr:col>
      <xdr:colOff>482654</xdr:colOff>
      <xdr:row>55</xdr:row>
      <xdr:rowOff>134469</xdr:rowOff>
    </xdr:to>
    <xdr:sp macro="" textlink="">
      <xdr:nvSpPr>
        <xdr:cNvPr id="6" name="四角形吹き出し 5"/>
        <xdr:cNvSpPr/>
      </xdr:nvSpPr>
      <xdr:spPr>
        <a:xfrm>
          <a:off x="9590635" y="10687210"/>
          <a:ext cx="3560269" cy="741188"/>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54</xdr:col>
      <xdr:colOff>34739</xdr:colOff>
      <xdr:row>47</xdr:row>
      <xdr:rowOff>73958</xdr:rowOff>
    </xdr:from>
    <xdr:to>
      <xdr:col>61</xdr:col>
      <xdr:colOff>670031</xdr:colOff>
      <xdr:row>51</xdr:row>
      <xdr:rowOff>156882</xdr:rowOff>
    </xdr:to>
    <xdr:sp macro="" textlink="">
      <xdr:nvSpPr>
        <xdr:cNvPr id="8" name="四角形吹き出し 7"/>
        <xdr:cNvSpPr/>
      </xdr:nvSpPr>
      <xdr:spPr>
        <a:xfrm>
          <a:off x="9654989" y="9558137"/>
          <a:ext cx="3683292" cy="940174"/>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9</xdr:col>
      <xdr:colOff>122465</xdr:colOff>
      <xdr:row>140</xdr:row>
      <xdr:rowOff>299357</xdr:rowOff>
    </xdr:from>
    <xdr:to>
      <xdr:col>23</xdr:col>
      <xdr:colOff>13608</xdr:colOff>
      <xdr:row>145</xdr:row>
      <xdr:rowOff>163286</xdr:rowOff>
    </xdr:to>
    <xdr:sp macro="" textlink="">
      <xdr:nvSpPr>
        <xdr:cNvPr id="7" name="テキスト ボックス 6"/>
        <xdr:cNvSpPr txBox="1"/>
      </xdr:nvSpPr>
      <xdr:spPr>
        <a:xfrm>
          <a:off x="1836965" y="29207732"/>
          <a:ext cx="2558143" cy="16260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文部科学省</a:t>
          </a:r>
          <a:endParaRPr kumimoji="1" lang="en-US" altLang="ja-JP" sz="2000"/>
        </a:p>
        <a:p>
          <a:pPr algn="ctr"/>
          <a:r>
            <a:rPr kumimoji="1" lang="ja-JP" altLang="en-US" sz="2000"/>
            <a:t>６．０百万円</a:t>
          </a:r>
        </a:p>
      </xdr:txBody>
    </xdr:sp>
    <xdr:clientData/>
  </xdr:twoCellAnchor>
  <xdr:twoCellAnchor>
    <xdr:from>
      <xdr:col>37</xdr:col>
      <xdr:colOff>108857</xdr:colOff>
      <xdr:row>140</xdr:row>
      <xdr:rowOff>272142</xdr:rowOff>
    </xdr:from>
    <xdr:to>
      <xdr:col>39</xdr:col>
      <xdr:colOff>27214</xdr:colOff>
      <xdr:row>144</xdr:row>
      <xdr:rowOff>257735</xdr:rowOff>
    </xdr:to>
    <xdr:sp macro="" textlink="">
      <xdr:nvSpPr>
        <xdr:cNvPr id="9" name="右中かっこ 8"/>
        <xdr:cNvSpPr/>
      </xdr:nvSpPr>
      <xdr:spPr>
        <a:xfrm>
          <a:off x="6742739" y="29205730"/>
          <a:ext cx="276946" cy="1375123"/>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81643</xdr:colOff>
      <xdr:row>143</xdr:row>
      <xdr:rowOff>0</xdr:rowOff>
    </xdr:from>
    <xdr:to>
      <xdr:col>45</xdr:col>
      <xdr:colOff>163286</xdr:colOff>
      <xdr:row>143</xdr:row>
      <xdr:rowOff>231321</xdr:rowOff>
    </xdr:to>
    <xdr:sp macro="" textlink="">
      <xdr:nvSpPr>
        <xdr:cNvPr id="10" name="テキスト ボックス 9"/>
        <xdr:cNvSpPr txBox="1"/>
      </xdr:nvSpPr>
      <xdr:spPr>
        <a:xfrm>
          <a:off x="7701643" y="29965650"/>
          <a:ext cx="1034143" cy="231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を含む</a:t>
          </a:r>
        </a:p>
      </xdr:txBody>
    </xdr:sp>
    <xdr:clientData/>
  </xdr:twoCellAnchor>
  <xdr:twoCellAnchor>
    <xdr:from>
      <xdr:col>13</xdr:col>
      <xdr:colOff>40822</xdr:colOff>
      <xdr:row>147</xdr:row>
      <xdr:rowOff>340178</xdr:rowOff>
    </xdr:from>
    <xdr:to>
      <xdr:col>16</xdr:col>
      <xdr:colOff>108857</xdr:colOff>
      <xdr:row>148</xdr:row>
      <xdr:rowOff>258536</xdr:rowOff>
    </xdr:to>
    <xdr:sp macro="" textlink="">
      <xdr:nvSpPr>
        <xdr:cNvPr id="11" name="テキスト ボックス 10"/>
        <xdr:cNvSpPr txBox="1"/>
      </xdr:nvSpPr>
      <xdr:spPr>
        <a:xfrm>
          <a:off x="2517322" y="31715528"/>
          <a:ext cx="639535" cy="27078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13</xdr:col>
      <xdr:colOff>40822</xdr:colOff>
      <xdr:row>149</xdr:row>
      <xdr:rowOff>40820</xdr:rowOff>
    </xdr:from>
    <xdr:to>
      <xdr:col>43</xdr:col>
      <xdr:colOff>27215</xdr:colOff>
      <xdr:row>152</xdr:row>
      <xdr:rowOff>272142</xdr:rowOff>
    </xdr:to>
    <xdr:sp macro="" textlink="">
      <xdr:nvSpPr>
        <xdr:cNvPr id="12" name="テキスト ボックス 11"/>
        <xdr:cNvSpPr txBox="1"/>
      </xdr:nvSpPr>
      <xdr:spPr>
        <a:xfrm>
          <a:off x="2517322" y="32235320"/>
          <a:ext cx="5701393" cy="12926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・欧米大学における施設マネジメントの取組に関する実態把握調査</a:t>
          </a:r>
          <a:endParaRPr kumimoji="1" lang="en-US" altLang="ja-JP" sz="1100"/>
        </a:p>
        <a:p>
          <a:pPr algn="ctr"/>
          <a:endParaRPr kumimoji="1" lang="en-US" altLang="ja-JP" sz="1100"/>
        </a:p>
        <a:p>
          <a:pPr algn="ctr"/>
          <a:r>
            <a:rPr kumimoji="1" lang="ja-JP" altLang="en-US" sz="1100"/>
            <a:t>ワールドインテリジェンスパートナーズジャパン　株式会社　：　２．３百万円</a:t>
          </a:r>
          <a:endParaRPr kumimoji="1" lang="en-US" altLang="ja-JP" sz="1100"/>
        </a:p>
      </xdr:txBody>
    </xdr:sp>
    <xdr:clientData/>
  </xdr:twoCellAnchor>
  <xdr:twoCellAnchor>
    <xdr:from>
      <xdr:col>10</xdr:col>
      <xdr:colOff>157370</xdr:colOff>
      <xdr:row>145</xdr:row>
      <xdr:rowOff>157369</xdr:rowOff>
    </xdr:from>
    <xdr:to>
      <xdr:col>10</xdr:col>
      <xdr:colOff>157370</xdr:colOff>
      <xdr:row>150</xdr:row>
      <xdr:rowOff>331304</xdr:rowOff>
    </xdr:to>
    <xdr:cxnSp macro="">
      <xdr:nvCxnSpPr>
        <xdr:cNvPr id="14" name="直線矢印コネクタ 13"/>
        <xdr:cNvCxnSpPr/>
      </xdr:nvCxnSpPr>
      <xdr:spPr>
        <a:xfrm>
          <a:off x="2062370" y="30827869"/>
          <a:ext cx="0" cy="193606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157370</xdr:colOff>
      <xdr:row>150</xdr:row>
      <xdr:rowOff>331305</xdr:rowOff>
    </xdr:from>
    <xdr:to>
      <xdr:col>13</xdr:col>
      <xdr:colOff>19707</xdr:colOff>
      <xdr:row>150</xdr:row>
      <xdr:rowOff>335018</xdr:rowOff>
    </xdr:to>
    <xdr:cxnSp macro="">
      <xdr:nvCxnSpPr>
        <xdr:cNvPr id="15" name="直線矢印コネクタ 14"/>
        <xdr:cNvCxnSpPr/>
      </xdr:nvCxnSpPr>
      <xdr:spPr>
        <a:xfrm>
          <a:off x="2062370" y="32763930"/>
          <a:ext cx="433837" cy="37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22412</xdr:colOff>
      <xdr:row>153</xdr:row>
      <xdr:rowOff>145676</xdr:rowOff>
    </xdr:from>
    <xdr:to>
      <xdr:col>43</xdr:col>
      <xdr:colOff>134471</xdr:colOff>
      <xdr:row>155</xdr:row>
      <xdr:rowOff>78441</xdr:rowOff>
    </xdr:to>
    <xdr:sp macro="" textlink="">
      <xdr:nvSpPr>
        <xdr:cNvPr id="16" name="大かっこ 15"/>
        <xdr:cNvSpPr/>
      </xdr:nvSpPr>
      <xdr:spPr>
        <a:xfrm>
          <a:off x="2498912" y="33635576"/>
          <a:ext cx="5827059" cy="63761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179294</xdr:colOff>
      <xdr:row>153</xdr:row>
      <xdr:rowOff>168088</xdr:rowOff>
    </xdr:from>
    <xdr:to>
      <xdr:col>43</xdr:col>
      <xdr:colOff>0</xdr:colOff>
      <xdr:row>154</xdr:row>
      <xdr:rowOff>336177</xdr:rowOff>
    </xdr:to>
    <xdr:sp macro="" textlink="">
      <xdr:nvSpPr>
        <xdr:cNvPr id="17" name="テキスト ボックス 16"/>
        <xdr:cNvSpPr txBox="1"/>
      </xdr:nvSpPr>
      <xdr:spPr>
        <a:xfrm>
          <a:off x="2655794" y="33657988"/>
          <a:ext cx="5535706" cy="52051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国立大学等の施設マネジメントの取組を一層推進するために参考となる情報を分析、整理する。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8" t="s">
        <v>464</v>
      </c>
      <c r="AR2" s="108"/>
      <c r="AS2" s="68" t="str">
        <f>IF(OR(AQ2="　", AQ2=""), "", "-")</f>
        <v/>
      </c>
      <c r="AT2" s="109">
        <v>124</v>
      </c>
      <c r="AU2" s="109"/>
      <c r="AV2" s="69" t="str">
        <f>IF(AW2="", "", "-")</f>
        <v/>
      </c>
      <c r="AW2" s="113"/>
      <c r="AX2" s="113"/>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22" t="s">
        <v>30</v>
      </c>
      <c r="B4" s="523"/>
      <c r="C4" s="523"/>
      <c r="D4" s="523"/>
      <c r="E4" s="523"/>
      <c r="F4" s="523"/>
      <c r="G4" s="496" t="s">
        <v>471</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472</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0" t="s">
        <v>205</v>
      </c>
      <c r="H5" s="331"/>
      <c r="I5" s="331"/>
      <c r="J5" s="331"/>
      <c r="K5" s="331"/>
      <c r="L5" s="331"/>
      <c r="M5" s="332" t="s">
        <v>92</v>
      </c>
      <c r="N5" s="333"/>
      <c r="O5" s="333"/>
      <c r="P5" s="333"/>
      <c r="Q5" s="333"/>
      <c r="R5" s="334"/>
      <c r="S5" s="335" t="s">
        <v>157</v>
      </c>
      <c r="T5" s="331"/>
      <c r="U5" s="331"/>
      <c r="V5" s="331"/>
      <c r="W5" s="331"/>
      <c r="X5" s="336"/>
      <c r="Y5" s="513" t="s">
        <v>3</v>
      </c>
      <c r="Z5" s="514"/>
      <c r="AA5" s="514"/>
      <c r="AB5" s="514"/>
      <c r="AC5" s="514"/>
      <c r="AD5" s="515"/>
      <c r="AE5" s="516" t="s">
        <v>474</v>
      </c>
      <c r="AF5" s="517"/>
      <c r="AG5" s="517"/>
      <c r="AH5" s="517"/>
      <c r="AI5" s="517"/>
      <c r="AJ5" s="517"/>
      <c r="AK5" s="517"/>
      <c r="AL5" s="517"/>
      <c r="AM5" s="517"/>
      <c r="AN5" s="517"/>
      <c r="AO5" s="517"/>
      <c r="AP5" s="518"/>
      <c r="AQ5" s="519" t="s">
        <v>473</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475</v>
      </c>
      <c r="AF6" s="531"/>
      <c r="AG6" s="531"/>
      <c r="AH6" s="531"/>
      <c r="AI6" s="531"/>
      <c r="AJ6" s="531"/>
      <c r="AK6" s="531"/>
      <c r="AL6" s="531"/>
      <c r="AM6" s="531"/>
      <c r="AN6" s="531"/>
      <c r="AO6" s="531"/>
      <c r="AP6" s="531"/>
      <c r="AQ6" s="126"/>
      <c r="AR6" s="126"/>
      <c r="AS6" s="126"/>
      <c r="AT6" s="126"/>
      <c r="AU6" s="126"/>
      <c r="AV6" s="126"/>
      <c r="AW6" s="126"/>
      <c r="AX6" s="532"/>
    </row>
    <row r="7" spans="1:50" ht="37.5" customHeight="1" x14ac:dyDescent="0.15">
      <c r="A7" s="452" t="s">
        <v>25</v>
      </c>
      <c r="B7" s="453"/>
      <c r="C7" s="453"/>
      <c r="D7" s="453"/>
      <c r="E7" s="453"/>
      <c r="F7" s="453"/>
      <c r="G7" s="454" t="s">
        <v>476</v>
      </c>
      <c r="H7" s="455"/>
      <c r="I7" s="455"/>
      <c r="J7" s="455"/>
      <c r="K7" s="455"/>
      <c r="L7" s="455"/>
      <c r="M7" s="455"/>
      <c r="N7" s="455"/>
      <c r="O7" s="455"/>
      <c r="P7" s="455"/>
      <c r="Q7" s="455"/>
      <c r="R7" s="455"/>
      <c r="S7" s="455"/>
      <c r="T7" s="455"/>
      <c r="U7" s="455"/>
      <c r="V7" s="456"/>
      <c r="W7" s="456"/>
      <c r="X7" s="456"/>
      <c r="Y7" s="457" t="s">
        <v>5</v>
      </c>
      <c r="Z7" s="396"/>
      <c r="AA7" s="396"/>
      <c r="AB7" s="396"/>
      <c r="AC7" s="396"/>
      <c r="AD7" s="398"/>
      <c r="AE7" s="458" t="s">
        <v>476</v>
      </c>
      <c r="AF7" s="459"/>
      <c r="AG7" s="459"/>
      <c r="AH7" s="459"/>
      <c r="AI7" s="459"/>
      <c r="AJ7" s="459"/>
      <c r="AK7" s="459"/>
      <c r="AL7" s="459"/>
      <c r="AM7" s="459"/>
      <c r="AN7" s="459"/>
      <c r="AO7" s="459"/>
      <c r="AP7" s="459"/>
      <c r="AQ7" s="459"/>
      <c r="AR7" s="459"/>
      <c r="AS7" s="459"/>
      <c r="AT7" s="459"/>
      <c r="AU7" s="459"/>
      <c r="AV7" s="459"/>
      <c r="AW7" s="459"/>
      <c r="AX7" s="460"/>
    </row>
    <row r="8" spans="1:50" ht="44.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3" t="s">
        <v>79</v>
      </c>
      <c r="Z8" s="533"/>
      <c r="AA8" s="533"/>
      <c r="AB8" s="533"/>
      <c r="AC8" s="533"/>
      <c r="AD8" s="533"/>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533</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69" customHeight="1" x14ac:dyDescent="0.15">
      <c r="A10" s="461" t="s">
        <v>36</v>
      </c>
      <c r="B10" s="462"/>
      <c r="C10" s="462"/>
      <c r="D10" s="462"/>
      <c r="E10" s="462"/>
      <c r="F10" s="462"/>
      <c r="G10" s="490" t="s">
        <v>509</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6.25" customHeight="1" x14ac:dyDescent="0.15">
      <c r="A11" s="461" t="s">
        <v>6</v>
      </c>
      <c r="B11" s="462"/>
      <c r="C11" s="462"/>
      <c r="D11" s="462"/>
      <c r="E11" s="462"/>
      <c r="F11" s="463"/>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77"/>
    </row>
    <row r="13" spans="1:50" ht="21" customHeight="1" x14ac:dyDescent="0.15">
      <c r="A13" s="467"/>
      <c r="B13" s="468"/>
      <c r="C13" s="468"/>
      <c r="D13" s="468"/>
      <c r="E13" s="468"/>
      <c r="F13" s="469"/>
      <c r="G13" s="478" t="s">
        <v>7</v>
      </c>
      <c r="H13" s="479"/>
      <c r="I13" s="484" t="s">
        <v>8</v>
      </c>
      <c r="J13" s="485"/>
      <c r="K13" s="485"/>
      <c r="L13" s="485"/>
      <c r="M13" s="485"/>
      <c r="N13" s="485"/>
      <c r="O13" s="486"/>
      <c r="P13" s="73">
        <v>3</v>
      </c>
      <c r="Q13" s="74"/>
      <c r="R13" s="74"/>
      <c r="S13" s="74"/>
      <c r="T13" s="74"/>
      <c r="U13" s="74"/>
      <c r="V13" s="75"/>
      <c r="W13" s="73">
        <v>4</v>
      </c>
      <c r="X13" s="74"/>
      <c r="Y13" s="74"/>
      <c r="Z13" s="74"/>
      <c r="AA13" s="74"/>
      <c r="AB13" s="74"/>
      <c r="AC13" s="75"/>
      <c r="AD13" s="73">
        <v>7</v>
      </c>
      <c r="AE13" s="74"/>
      <c r="AF13" s="74"/>
      <c r="AG13" s="74"/>
      <c r="AH13" s="74"/>
      <c r="AI13" s="74"/>
      <c r="AJ13" s="75"/>
      <c r="AK13" s="73">
        <v>5</v>
      </c>
      <c r="AL13" s="74"/>
      <c r="AM13" s="74"/>
      <c r="AN13" s="74"/>
      <c r="AO13" s="74"/>
      <c r="AP13" s="74"/>
      <c r="AQ13" s="75"/>
      <c r="AR13" s="670">
        <v>5</v>
      </c>
      <c r="AS13" s="671"/>
      <c r="AT13" s="671"/>
      <c r="AU13" s="671"/>
      <c r="AV13" s="671"/>
      <c r="AW13" s="671"/>
      <c r="AX13" s="672"/>
    </row>
    <row r="14" spans="1:50" ht="21" customHeight="1" x14ac:dyDescent="0.15">
      <c r="A14" s="467"/>
      <c r="B14" s="468"/>
      <c r="C14" s="468"/>
      <c r="D14" s="468"/>
      <c r="E14" s="468"/>
      <c r="F14" s="469"/>
      <c r="G14" s="480"/>
      <c r="H14" s="481"/>
      <c r="I14" s="346" t="s">
        <v>9</v>
      </c>
      <c r="J14" s="475"/>
      <c r="K14" s="475"/>
      <c r="L14" s="475"/>
      <c r="M14" s="475"/>
      <c r="N14" s="475"/>
      <c r="O14" s="476"/>
      <c r="P14" s="73" t="s">
        <v>477</v>
      </c>
      <c r="Q14" s="74"/>
      <c r="R14" s="74"/>
      <c r="S14" s="74"/>
      <c r="T14" s="74"/>
      <c r="U14" s="74"/>
      <c r="V14" s="75"/>
      <c r="W14" s="73" t="s">
        <v>477</v>
      </c>
      <c r="X14" s="74"/>
      <c r="Y14" s="74"/>
      <c r="Z14" s="74"/>
      <c r="AA14" s="74"/>
      <c r="AB14" s="74"/>
      <c r="AC14" s="75"/>
      <c r="AD14" s="73" t="s">
        <v>477</v>
      </c>
      <c r="AE14" s="74"/>
      <c r="AF14" s="74"/>
      <c r="AG14" s="74"/>
      <c r="AH14" s="74"/>
      <c r="AI14" s="74"/>
      <c r="AJ14" s="75"/>
      <c r="AK14" s="73"/>
      <c r="AL14" s="74"/>
      <c r="AM14" s="74"/>
      <c r="AN14" s="74"/>
      <c r="AO14" s="74"/>
      <c r="AP14" s="74"/>
      <c r="AQ14" s="75"/>
      <c r="AR14" s="668"/>
      <c r="AS14" s="668"/>
      <c r="AT14" s="668"/>
      <c r="AU14" s="668"/>
      <c r="AV14" s="668"/>
      <c r="AW14" s="668"/>
      <c r="AX14" s="669"/>
    </row>
    <row r="15" spans="1:50" ht="21" customHeight="1" x14ac:dyDescent="0.15">
      <c r="A15" s="467"/>
      <c r="B15" s="468"/>
      <c r="C15" s="468"/>
      <c r="D15" s="468"/>
      <c r="E15" s="468"/>
      <c r="F15" s="469"/>
      <c r="G15" s="480"/>
      <c r="H15" s="481"/>
      <c r="I15" s="346" t="s">
        <v>62</v>
      </c>
      <c r="J15" s="347"/>
      <c r="K15" s="347"/>
      <c r="L15" s="347"/>
      <c r="M15" s="347"/>
      <c r="N15" s="347"/>
      <c r="O15" s="348"/>
      <c r="P15" s="73" t="s">
        <v>477</v>
      </c>
      <c r="Q15" s="74"/>
      <c r="R15" s="74"/>
      <c r="S15" s="74"/>
      <c r="T15" s="74"/>
      <c r="U15" s="74"/>
      <c r="V15" s="75"/>
      <c r="W15" s="73" t="s">
        <v>477</v>
      </c>
      <c r="X15" s="74"/>
      <c r="Y15" s="74"/>
      <c r="Z15" s="74"/>
      <c r="AA15" s="74"/>
      <c r="AB15" s="74"/>
      <c r="AC15" s="75"/>
      <c r="AD15" s="73" t="s">
        <v>477</v>
      </c>
      <c r="AE15" s="74"/>
      <c r="AF15" s="74"/>
      <c r="AG15" s="74"/>
      <c r="AH15" s="74"/>
      <c r="AI15" s="74"/>
      <c r="AJ15" s="75"/>
      <c r="AK15" s="73" t="s">
        <v>477</v>
      </c>
      <c r="AL15" s="74"/>
      <c r="AM15" s="74"/>
      <c r="AN15" s="74"/>
      <c r="AO15" s="74"/>
      <c r="AP15" s="74"/>
      <c r="AQ15" s="75"/>
      <c r="AR15" s="73"/>
      <c r="AS15" s="74"/>
      <c r="AT15" s="74"/>
      <c r="AU15" s="74"/>
      <c r="AV15" s="74"/>
      <c r="AW15" s="74"/>
      <c r="AX15" s="667"/>
    </row>
    <row r="16" spans="1:50" ht="21" customHeight="1" x14ac:dyDescent="0.15">
      <c r="A16" s="467"/>
      <c r="B16" s="468"/>
      <c r="C16" s="468"/>
      <c r="D16" s="468"/>
      <c r="E16" s="468"/>
      <c r="F16" s="469"/>
      <c r="G16" s="480"/>
      <c r="H16" s="481"/>
      <c r="I16" s="346" t="s">
        <v>63</v>
      </c>
      <c r="J16" s="347"/>
      <c r="K16" s="347"/>
      <c r="L16" s="347"/>
      <c r="M16" s="347"/>
      <c r="N16" s="347"/>
      <c r="O16" s="348"/>
      <c r="P16" s="73" t="s">
        <v>477</v>
      </c>
      <c r="Q16" s="74"/>
      <c r="R16" s="74"/>
      <c r="S16" s="74"/>
      <c r="T16" s="74"/>
      <c r="U16" s="74"/>
      <c r="V16" s="75"/>
      <c r="W16" s="73" t="s">
        <v>477</v>
      </c>
      <c r="X16" s="74"/>
      <c r="Y16" s="74"/>
      <c r="Z16" s="74"/>
      <c r="AA16" s="74"/>
      <c r="AB16" s="74"/>
      <c r="AC16" s="75"/>
      <c r="AD16" s="73" t="s">
        <v>477</v>
      </c>
      <c r="AE16" s="74"/>
      <c r="AF16" s="74"/>
      <c r="AG16" s="74"/>
      <c r="AH16" s="74"/>
      <c r="AI16" s="74"/>
      <c r="AJ16" s="75"/>
      <c r="AK16" s="73"/>
      <c r="AL16" s="74"/>
      <c r="AM16" s="74"/>
      <c r="AN16" s="74"/>
      <c r="AO16" s="74"/>
      <c r="AP16" s="74"/>
      <c r="AQ16" s="75"/>
      <c r="AR16" s="447"/>
      <c r="AS16" s="448"/>
      <c r="AT16" s="448"/>
      <c r="AU16" s="448"/>
      <c r="AV16" s="448"/>
      <c r="AW16" s="448"/>
      <c r="AX16" s="449"/>
    </row>
    <row r="17" spans="1:50" ht="24.75" customHeight="1" x14ac:dyDescent="0.15">
      <c r="A17" s="467"/>
      <c r="B17" s="468"/>
      <c r="C17" s="468"/>
      <c r="D17" s="468"/>
      <c r="E17" s="468"/>
      <c r="F17" s="469"/>
      <c r="G17" s="480"/>
      <c r="H17" s="481"/>
      <c r="I17" s="346" t="s">
        <v>61</v>
      </c>
      <c r="J17" s="475"/>
      <c r="K17" s="475"/>
      <c r="L17" s="475"/>
      <c r="M17" s="475"/>
      <c r="N17" s="475"/>
      <c r="O17" s="476"/>
      <c r="P17" s="73" t="s">
        <v>477</v>
      </c>
      <c r="Q17" s="74"/>
      <c r="R17" s="74"/>
      <c r="S17" s="74"/>
      <c r="T17" s="74"/>
      <c r="U17" s="74"/>
      <c r="V17" s="75"/>
      <c r="W17" s="73" t="s">
        <v>477</v>
      </c>
      <c r="X17" s="74"/>
      <c r="Y17" s="74"/>
      <c r="Z17" s="74"/>
      <c r="AA17" s="74"/>
      <c r="AB17" s="74"/>
      <c r="AC17" s="75"/>
      <c r="AD17" s="73" t="s">
        <v>477</v>
      </c>
      <c r="AE17" s="74"/>
      <c r="AF17" s="74"/>
      <c r="AG17" s="74"/>
      <c r="AH17" s="74"/>
      <c r="AI17" s="74"/>
      <c r="AJ17" s="75"/>
      <c r="AK17" s="73"/>
      <c r="AL17" s="74"/>
      <c r="AM17" s="74"/>
      <c r="AN17" s="74"/>
      <c r="AO17" s="74"/>
      <c r="AP17" s="74"/>
      <c r="AQ17" s="75"/>
      <c r="AR17" s="450"/>
      <c r="AS17" s="450"/>
      <c r="AT17" s="450"/>
      <c r="AU17" s="450"/>
      <c r="AV17" s="450"/>
      <c r="AW17" s="450"/>
      <c r="AX17" s="451"/>
    </row>
    <row r="18" spans="1:50" ht="24.75" customHeight="1" x14ac:dyDescent="0.15">
      <c r="A18" s="467"/>
      <c r="B18" s="468"/>
      <c r="C18" s="468"/>
      <c r="D18" s="468"/>
      <c r="E18" s="468"/>
      <c r="F18" s="469"/>
      <c r="G18" s="482"/>
      <c r="H18" s="483"/>
      <c r="I18" s="349" t="s">
        <v>22</v>
      </c>
      <c r="J18" s="350"/>
      <c r="K18" s="350"/>
      <c r="L18" s="350"/>
      <c r="M18" s="350"/>
      <c r="N18" s="350"/>
      <c r="O18" s="351"/>
      <c r="P18" s="318">
        <f>SUM(P13:V17)</f>
        <v>3</v>
      </c>
      <c r="Q18" s="319"/>
      <c r="R18" s="319"/>
      <c r="S18" s="319"/>
      <c r="T18" s="319"/>
      <c r="U18" s="319"/>
      <c r="V18" s="320"/>
      <c r="W18" s="318">
        <f>SUM(W13:AC17)</f>
        <v>4</v>
      </c>
      <c r="X18" s="319"/>
      <c r="Y18" s="319"/>
      <c r="Z18" s="319"/>
      <c r="AA18" s="319"/>
      <c r="AB18" s="319"/>
      <c r="AC18" s="320"/>
      <c r="AD18" s="318">
        <f t="shared" ref="AD18" si="0">SUM(AD13:AJ17)</f>
        <v>7</v>
      </c>
      <c r="AE18" s="319"/>
      <c r="AF18" s="319"/>
      <c r="AG18" s="319"/>
      <c r="AH18" s="319"/>
      <c r="AI18" s="319"/>
      <c r="AJ18" s="320"/>
      <c r="AK18" s="318">
        <f t="shared" ref="AK18" si="1">SUM(AK13:AQ17)</f>
        <v>5</v>
      </c>
      <c r="AL18" s="319"/>
      <c r="AM18" s="319"/>
      <c r="AN18" s="319"/>
      <c r="AO18" s="319"/>
      <c r="AP18" s="319"/>
      <c r="AQ18" s="320"/>
      <c r="AR18" s="318">
        <f t="shared" ref="AR18" si="2">SUM(AR13:AX17)</f>
        <v>5</v>
      </c>
      <c r="AS18" s="319"/>
      <c r="AT18" s="319"/>
      <c r="AU18" s="319"/>
      <c r="AV18" s="319"/>
      <c r="AW18" s="319"/>
      <c r="AX18" s="321"/>
    </row>
    <row r="19" spans="1:50" ht="24.75" customHeight="1" x14ac:dyDescent="0.15">
      <c r="A19" s="467"/>
      <c r="B19" s="468"/>
      <c r="C19" s="468"/>
      <c r="D19" s="468"/>
      <c r="E19" s="468"/>
      <c r="F19" s="469"/>
      <c r="G19" s="315" t="s">
        <v>10</v>
      </c>
      <c r="H19" s="316"/>
      <c r="I19" s="316"/>
      <c r="J19" s="316"/>
      <c r="K19" s="316"/>
      <c r="L19" s="316"/>
      <c r="M19" s="316"/>
      <c r="N19" s="316"/>
      <c r="O19" s="316"/>
      <c r="P19" s="73">
        <v>3</v>
      </c>
      <c r="Q19" s="74"/>
      <c r="R19" s="74"/>
      <c r="S19" s="74"/>
      <c r="T19" s="74"/>
      <c r="U19" s="74"/>
      <c r="V19" s="75"/>
      <c r="W19" s="73">
        <v>3</v>
      </c>
      <c r="X19" s="74"/>
      <c r="Y19" s="74"/>
      <c r="Z19" s="74"/>
      <c r="AA19" s="74"/>
      <c r="AB19" s="74"/>
      <c r="AC19" s="75"/>
      <c r="AD19" s="73">
        <v>6</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0"/>
      <c r="B20" s="471"/>
      <c r="C20" s="471"/>
      <c r="D20" s="471"/>
      <c r="E20" s="471"/>
      <c r="F20" s="472"/>
      <c r="G20" s="315" t="s">
        <v>11</v>
      </c>
      <c r="H20" s="316"/>
      <c r="I20" s="316"/>
      <c r="J20" s="316"/>
      <c r="K20" s="316"/>
      <c r="L20" s="316"/>
      <c r="M20" s="316"/>
      <c r="N20" s="316"/>
      <c r="O20" s="316"/>
      <c r="P20" s="323">
        <f>IF(P18=0, "-", P19/P18)</f>
        <v>1</v>
      </c>
      <c r="Q20" s="323"/>
      <c r="R20" s="323"/>
      <c r="S20" s="323"/>
      <c r="T20" s="323"/>
      <c r="U20" s="323"/>
      <c r="V20" s="323"/>
      <c r="W20" s="323">
        <f>IF(W18=0, "-", W19/W18)</f>
        <v>0.75</v>
      </c>
      <c r="X20" s="323"/>
      <c r="Y20" s="323"/>
      <c r="Z20" s="323"/>
      <c r="AA20" s="323"/>
      <c r="AB20" s="323"/>
      <c r="AC20" s="323"/>
      <c r="AD20" s="323">
        <f>IF(AD18=0, "-", AD19/AD18)</f>
        <v>0.8571428571428571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5"/>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10"/>
      <c r="I22" s="110"/>
      <c r="J22" s="110"/>
      <c r="K22" s="110"/>
      <c r="L22" s="110"/>
      <c r="M22" s="110"/>
      <c r="N22" s="110"/>
      <c r="O22" s="228"/>
      <c r="P22" s="245"/>
      <c r="Q22" s="110"/>
      <c r="R22" s="110"/>
      <c r="S22" s="110"/>
      <c r="T22" s="110"/>
      <c r="U22" s="110"/>
      <c r="V22" s="110"/>
      <c r="W22" s="110"/>
      <c r="X22" s="228"/>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2">
        <v>32</v>
      </c>
      <c r="AV22" s="112"/>
      <c r="AW22" s="110" t="s">
        <v>360</v>
      </c>
      <c r="AX22" s="111"/>
    </row>
    <row r="23" spans="1:50" ht="32.25" customHeight="1" x14ac:dyDescent="0.15">
      <c r="A23" s="220"/>
      <c r="B23" s="218"/>
      <c r="C23" s="218"/>
      <c r="D23" s="218"/>
      <c r="E23" s="218"/>
      <c r="F23" s="219"/>
      <c r="G23" s="324" t="s">
        <v>531</v>
      </c>
      <c r="H23" s="291"/>
      <c r="I23" s="291"/>
      <c r="J23" s="291"/>
      <c r="K23" s="291"/>
      <c r="L23" s="291"/>
      <c r="M23" s="291"/>
      <c r="N23" s="291"/>
      <c r="O23" s="292"/>
      <c r="P23" s="215" t="s">
        <v>532</v>
      </c>
      <c r="Q23" s="197"/>
      <c r="R23" s="197"/>
      <c r="S23" s="197"/>
      <c r="T23" s="197"/>
      <c r="U23" s="197"/>
      <c r="V23" s="197"/>
      <c r="W23" s="197"/>
      <c r="X23" s="198"/>
      <c r="Y23" s="296" t="s">
        <v>14</v>
      </c>
      <c r="Z23" s="297"/>
      <c r="AA23" s="298"/>
      <c r="AB23" s="328" t="s">
        <v>528</v>
      </c>
      <c r="AC23" s="329"/>
      <c r="AD23" s="329"/>
      <c r="AE23" s="95" t="s">
        <v>482</v>
      </c>
      <c r="AF23" s="96"/>
      <c r="AG23" s="96"/>
      <c r="AH23" s="96"/>
      <c r="AI23" s="97"/>
      <c r="AJ23" s="95" t="s">
        <v>480</v>
      </c>
      <c r="AK23" s="96"/>
      <c r="AL23" s="96"/>
      <c r="AM23" s="96"/>
      <c r="AN23" s="97"/>
      <c r="AO23" s="95" t="s">
        <v>527</v>
      </c>
      <c r="AP23" s="96"/>
      <c r="AQ23" s="96"/>
      <c r="AR23" s="96"/>
      <c r="AS23" s="97"/>
      <c r="AT23" s="230"/>
      <c r="AU23" s="230"/>
      <c r="AV23" s="230"/>
      <c r="AW23" s="230"/>
      <c r="AX23" s="231"/>
    </row>
    <row r="24" spans="1:50" ht="3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7" t="s">
        <v>65</v>
      </c>
      <c r="Z24" s="123"/>
      <c r="AA24" s="173"/>
      <c r="AB24" s="328" t="s">
        <v>528</v>
      </c>
      <c r="AC24" s="329"/>
      <c r="AD24" s="329"/>
      <c r="AE24" s="95" t="s">
        <v>480</v>
      </c>
      <c r="AF24" s="96"/>
      <c r="AG24" s="96"/>
      <c r="AH24" s="96"/>
      <c r="AI24" s="97"/>
      <c r="AJ24" s="95" t="s">
        <v>480</v>
      </c>
      <c r="AK24" s="96"/>
      <c r="AL24" s="96"/>
      <c r="AM24" s="96"/>
      <c r="AN24" s="97"/>
      <c r="AO24" s="95" t="s">
        <v>477</v>
      </c>
      <c r="AP24" s="96"/>
      <c r="AQ24" s="96"/>
      <c r="AR24" s="96"/>
      <c r="AS24" s="97"/>
      <c r="AT24" s="95">
        <v>91</v>
      </c>
      <c r="AU24" s="96"/>
      <c r="AV24" s="96"/>
      <c r="AW24" s="96"/>
      <c r="AX24" s="98"/>
    </row>
    <row r="25" spans="1:50" ht="32.25" customHeight="1" x14ac:dyDescent="0.15">
      <c r="A25" s="673"/>
      <c r="B25" s="674"/>
      <c r="C25" s="674"/>
      <c r="D25" s="674"/>
      <c r="E25" s="674"/>
      <c r="F25" s="675"/>
      <c r="G25" s="325"/>
      <c r="H25" s="326"/>
      <c r="I25" s="326"/>
      <c r="J25" s="326"/>
      <c r="K25" s="326"/>
      <c r="L25" s="326"/>
      <c r="M25" s="326"/>
      <c r="N25" s="326"/>
      <c r="O25" s="327"/>
      <c r="P25" s="199"/>
      <c r="Q25" s="199"/>
      <c r="R25" s="199"/>
      <c r="S25" s="199"/>
      <c r="T25" s="199"/>
      <c r="U25" s="199"/>
      <c r="V25" s="199"/>
      <c r="W25" s="199"/>
      <c r="X25" s="200"/>
      <c r="Y25" s="122" t="s">
        <v>15</v>
      </c>
      <c r="Z25" s="123"/>
      <c r="AA25" s="173"/>
      <c r="AB25" s="685" t="s">
        <v>363</v>
      </c>
      <c r="AC25" s="267"/>
      <c r="AD25" s="267"/>
      <c r="AE25" s="95" t="s">
        <v>480</v>
      </c>
      <c r="AF25" s="96"/>
      <c r="AG25" s="96"/>
      <c r="AH25" s="96"/>
      <c r="AI25" s="97"/>
      <c r="AJ25" s="95" t="s">
        <v>480</v>
      </c>
      <c r="AK25" s="96"/>
      <c r="AL25" s="96"/>
      <c r="AM25" s="96"/>
      <c r="AN25" s="97"/>
      <c r="AO25" s="95" t="s">
        <v>477</v>
      </c>
      <c r="AP25" s="96"/>
      <c r="AQ25" s="96"/>
      <c r="AR25" s="96"/>
      <c r="AS25" s="97"/>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5"/>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303</v>
      </c>
      <c r="AU26" s="665"/>
      <c r="AV26" s="665"/>
      <c r="AW26" s="665"/>
      <c r="AX26" s="666"/>
    </row>
    <row r="27" spans="1:50" ht="18.75" hidden="1" customHeight="1" x14ac:dyDescent="0.15">
      <c r="A27" s="217"/>
      <c r="B27" s="218"/>
      <c r="C27" s="218"/>
      <c r="D27" s="218"/>
      <c r="E27" s="218"/>
      <c r="F27" s="219"/>
      <c r="G27" s="227"/>
      <c r="H27" s="110"/>
      <c r="I27" s="110"/>
      <c r="J27" s="110"/>
      <c r="K27" s="110"/>
      <c r="L27" s="110"/>
      <c r="M27" s="110"/>
      <c r="N27" s="110"/>
      <c r="O27" s="228"/>
      <c r="P27" s="245"/>
      <c r="Q27" s="110"/>
      <c r="R27" s="110"/>
      <c r="S27" s="110"/>
      <c r="T27" s="110"/>
      <c r="U27" s="110"/>
      <c r="V27" s="110"/>
      <c r="W27" s="110"/>
      <c r="X27" s="228"/>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2"/>
      <c r="AV27" s="112"/>
      <c r="AW27" s="110" t="s">
        <v>360</v>
      </c>
      <c r="AX27" s="111"/>
    </row>
    <row r="28" spans="1:50" ht="22.5" hidden="1" customHeight="1" x14ac:dyDescent="0.15">
      <c r="A28" s="220"/>
      <c r="B28" s="218"/>
      <c r="C28" s="218"/>
      <c r="D28" s="218"/>
      <c r="E28" s="218"/>
      <c r="F28" s="219"/>
      <c r="G28" s="324"/>
      <c r="H28" s="291"/>
      <c r="I28" s="291"/>
      <c r="J28" s="291"/>
      <c r="K28" s="291"/>
      <c r="L28" s="291"/>
      <c r="M28" s="291"/>
      <c r="N28" s="291"/>
      <c r="O28" s="292"/>
      <c r="P28" s="215"/>
      <c r="Q28" s="197"/>
      <c r="R28" s="197"/>
      <c r="S28" s="197"/>
      <c r="T28" s="197"/>
      <c r="U28" s="197"/>
      <c r="V28" s="197"/>
      <c r="W28" s="197"/>
      <c r="X28" s="198"/>
      <c r="Y28" s="296" t="s">
        <v>14</v>
      </c>
      <c r="Z28" s="297"/>
      <c r="AA28" s="298"/>
      <c r="AB28" s="328"/>
      <c r="AC28" s="329"/>
      <c r="AD28" s="329"/>
      <c r="AE28" s="95"/>
      <c r="AF28" s="96"/>
      <c r="AG28" s="96"/>
      <c r="AH28" s="96"/>
      <c r="AI28" s="97"/>
      <c r="AJ28" s="95"/>
      <c r="AK28" s="96"/>
      <c r="AL28" s="96"/>
      <c r="AM28" s="96"/>
      <c r="AN28" s="97"/>
      <c r="AO28" s="95"/>
      <c r="AP28" s="96"/>
      <c r="AQ28" s="96"/>
      <c r="AR28" s="96"/>
      <c r="AS28" s="97"/>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7" t="s">
        <v>65</v>
      </c>
      <c r="Z29" s="123"/>
      <c r="AA29" s="173"/>
      <c r="AB29" s="328"/>
      <c r="AC29" s="329"/>
      <c r="AD29" s="329"/>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73"/>
      <c r="B30" s="674"/>
      <c r="C30" s="674"/>
      <c r="D30" s="674"/>
      <c r="E30" s="674"/>
      <c r="F30" s="675"/>
      <c r="G30" s="325"/>
      <c r="H30" s="326"/>
      <c r="I30" s="326"/>
      <c r="J30" s="326"/>
      <c r="K30" s="326"/>
      <c r="L30" s="326"/>
      <c r="M30" s="326"/>
      <c r="N30" s="326"/>
      <c r="O30" s="327"/>
      <c r="P30" s="199"/>
      <c r="Q30" s="199"/>
      <c r="R30" s="199"/>
      <c r="S30" s="199"/>
      <c r="T30" s="199"/>
      <c r="U30" s="199"/>
      <c r="V30" s="199"/>
      <c r="W30" s="199"/>
      <c r="X30" s="200"/>
      <c r="Y30" s="122" t="s">
        <v>15</v>
      </c>
      <c r="Z30" s="123"/>
      <c r="AA30" s="173"/>
      <c r="AB30" s="267" t="s">
        <v>16</v>
      </c>
      <c r="AC30" s="267"/>
      <c r="AD30" s="267"/>
      <c r="AE30" s="95"/>
      <c r="AF30" s="96"/>
      <c r="AG30" s="96"/>
      <c r="AH30" s="96"/>
      <c r="AI30" s="97"/>
      <c r="AJ30" s="95"/>
      <c r="AK30" s="96"/>
      <c r="AL30" s="96"/>
      <c r="AM30" s="96"/>
      <c r="AN30" s="97"/>
      <c r="AO30" s="95"/>
      <c r="AP30" s="96"/>
      <c r="AQ30" s="96"/>
      <c r="AR30" s="96"/>
      <c r="AS30" s="97"/>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5"/>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10"/>
      <c r="I32" s="110"/>
      <c r="J32" s="110"/>
      <c r="K32" s="110"/>
      <c r="L32" s="110"/>
      <c r="M32" s="110"/>
      <c r="N32" s="110"/>
      <c r="O32" s="228"/>
      <c r="P32" s="245"/>
      <c r="Q32" s="110"/>
      <c r="R32" s="110"/>
      <c r="S32" s="110"/>
      <c r="T32" s="110"/>
      <c r="U32" s="110"/>
      <c r="V32" s="110"/>
      <c r="W32" s="110"/>
      <c r="X32" s="228"/>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2"/>
      <c r="AV32" s="112"/>
      <c r="AW32" s="110" t="s">
        <v>360</v>
      </c>
      <c r="AX32" s="111"/>
    </row>
    <row r="33" spans="1:50" ht="22.5" hidden="1" customHeight="1" x14ac:dyDescent="0.15">
      <c r="A33" s="220"/>
      <c r="B33" s="218"/>
      <c r="C33" s="218"/>
      <c r="D33" s="218"/>
      <c r="E33" s="218"/>
      <c r="F33" s="219"/>
      <c r="G33" s="290"/>
      <c r="H33" s="291"/>
      <c r="I33" s="291"/>
      <c r="J33" s="291"/>
      <c r="K33" s="291"/>
      <c r="L33" s="291"/>
      <c r="M33" s="291"/>
      <c r="N33" s="291"/>
      <c r="O33" s="292"/>
      <c r="P33" s="215"/>
      <c r="Q33" s="197"/>
      <c r="R33" s="197"/>
      <c r="S33" s="197"/>
      <c r="T33" s="197"/>
      <c r="U33" s="197"/>
      <c r="V33" s="197"/>
      <c r="W33" s="197"/>
      <c r="X33" s="198"/>
      <c r="Y33" s="296" t="s">
        <v>14</v>
      </c>
      <c r="Z33" s="297"/>
      <c r="AA33" s="298"/>
      <c r="AB33" s="299"/>
      <c r="AC33" s="299"/>
      <c r="AD33" s="299"/>
      <c r="AE33" s="95"/>
      <c r="AF33" s="96"/>
      <c r="AG33" s="96"/>
      <c r="AH33" s="96"/>
      <c r="AI33" s="97"/>
      <c r="AJ33" s="95"/>
      <c r="AK33" s="96"/>
      <c r="AL33" s="96"/>
      <c r="AM33" s="96"/>
      <c r="AN33" s="97"/>
      <c r="AO33" s="95"/>
      <c r="AP33" s="96"/>
      <c r="AQ33" s="96"/>
      <c r="AR33" s="96"/>
      <c r="AS33" s="97"/>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7" t="s">
        <v>65</v>
      </c>
      <c r="Z34" s="123"/>
      <c r="AA34" s="173"/>
      <c r="AB34" s="289"/>
      <c r="AC34" s="289"/>
      <c r="AD34" s="289"/>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73"/>
      <c r="B35" s="674"/>
      <c r="C35" s="674"/>
      <c r="D35" s="674"/>
      <c r="E35" s="674"/>
      <c r="F35" s="675"/>
      <c r="G35" s="325"/>
      <c r="H35" s="326"/>
      <c r="I35" s="326"/>
      <c r="J35" s="326"/>
      <c r="K35" s="326"/>
      <c r="L35" s="326"/>
      <c r="M35" s="326"/>
      <c r="N35" s="326"/>
      <c r="O35" s="327"/>
      <c r="P35" s="199"/>
      <c r="Q35" s="199"/>
      <c r="R35" s="199"/>
      <c r="S35" s="199"/>
      <c r="T35" s="199"/>
      <c r="U35" s="199"/>
      <c r="V35" s="199"/>
      <c r="W35" s="199"/>
      <c r="X35" s="200"/>
      <c r="Y35" s="122" t="s">
        <v>15</v>
      </c>
      <c r="Z35" s="123"/>
      <c r="AA35" s="173"/>
      <c r="AB35" s="267" t="s">
        <v>16</v>
      </c>
      <c r="AC35" s="267"/>
      <c r="AD35" s="267"/>
      <c r="AE35" s="95"/>
      <c r="AF35" s="96"/>
      <c r="AG35" s="96"/>
      <c r="AH35" s="96"/>
      <c r="AI35" s="97"/>
      <c r="AJ35" s="95"/>
      <c r="AK35" s="96"/>
      <c r="AL35" s="96"/>
      <c r="AM35" s="96"/>
      <c r="AN35" s="97"/>
      <c r="AO35" s="95"/>
      <c r="AP35" s="96"/>
      <c r="AQ35" s="96"/>
      <c r="AR35" s="96"/>
      <c r="AS35" s="97"/>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5"/>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10"/>
      <c r="I37" s="110"/>
      <c r="J37" s="110"/>
      <c r="K37" s="110"/>
      <c r="L37" s="110"/>
      <c r="M37" s="110"/>
      <c r="N37" s="110"/>
      <c r="O37" s="228"/>
      <c r="P37" s="245"/>
      <c r="Q37" s="110"/>
      <c r="R37" s="110"/>
      <c r="S37" s="110"/>
      <c r="T37" s="110"/>
      <c r="U37" s="110"/>
      <c r="V37" s="110"/>
      <c r="W37" s="110"/>
      <c r="X37" s="228"/>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2"/>
      <c r="AV37" s="112"/>
      <c r="AW37" s="110" t="s">
        <v>360</v>
      </c>
      <c r="AX37" s="111"/>
    </row>
    <row r="38" spans="1:50" ht="22.5" hidden="1" customHeight="1" x14ac:dyDescent="0.15">
      <c r="A38" s="220"/>
      <c r="B38" s="218"/>
      <c r="C38" s="218"/>
      <c r="D38" s="218"/>
      <c r="E38" s="218"/>
      <c r="F38" s="219"/>
      <c r="G38" s="290"/>
      <c r="H38" s="291"/>
      <c r="I38" s="291"/>
      <c r="J38" s="291"/>
      <c r="K38" s="291"/>
      <c r="L38" s="291"/>
      <c r="M38" s="291"/>
      <c r="N38" s="291"/>
      <c r="O38" s="292"/>
      <c r="P38" s="197"/>
      <c r="Q38" s="197"/>
      <c r="R38" s="197"/>
      <c r="S38" s="197"/>
      <c r="T38" s="197"/>
      <c r="U38" s="197"/>
      <c r="V38" s="197"/>
      <c r="W38" s="197"/>
      <c r="X38" s="198"/>
      <c r="Y38" s="296" t="s">
        <v>14</v>
      </c>
      <c r="Z38" s="297"/>
      <c r="AA38" s="298"/>
      <c r="AB38" s="299"/>
      <c r="AC38" s="299"/>
      <c r="AD38" s="299"/>
      <c r="AE38" s="95"/>
      <c r="AF38" s="96"/>
      <c r="AG38" s="96"/>
      <c r="AH38" s="96"/>
      <c r="AI38" s="97"/>
      <c r="AJ38" s="95"/>
      <c r="AK38" s="96"/>
      <c r="AL38" s="96"/>
      <c r="AM38" s="96"/>
      <c r="AN38" s="97"/>
      <c r="AO38" s="95"/>
      <c r="AP38" s="96"/>
      <c r="AQ38" s="96"/>
      <c r="AR38" s="96"/>
      <c r="AS38" s="97"/>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7" t="s">
        <v>65</v>
      </c>
      <c r="Z39" s="123"/>
      <c r="AA39" s="173"/>
      <c r="AB39" s="289"/>
      <c r="AC39" s="289"/>
      <c r="AD39" s="289"/>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73"/>
      <c r="B40" s="674"/>
      <c r="C40" s="674"/>
      <c r="D40" s="674"/>
      <c r="E40" s="674"/>
      <c r="F40" s="675"/>
      <c r="G40" s="325"/>
      <c r="H40" s="326"/>
      <c r="I40" s="326"/>
      <c r="J40" s="326"/>
      <c r="K40" s="326"/>
      <c r="L40" s="326"/>
      <c r="M40" s="326"/>
      <c r="N40" s="326"/>
      <c r="O40" s="327"/>
      <c r="P40" s="199"/>
      <c r="Q40" s="199"/>
      <c r="R40" s="199"/>
      <c r="S40" s="199"/>
      <c r="T40" s="199"/>
      <c r="U40" s="199"/>
      <c r="V40" s="199"/>
      <c r="W40" s="199"/>
      <c r="X40" s="200"/>
      <c r="Y40" s="122" t="s">
        <v>15</v>
      </c>
      <c r="Z40" s="123"/>
      <c r="AA40" s="173"/>
      <c r="AB40" s="267" t="s">
        <v>16</v>
      </c>
      <c r="AC40" s="267"/>
      <c r="AD40" s="267"/>
      <c r="AE40" s="95"/>
      <c r="AF40" s="96"/>
      <c r="AG40" s="96"/>
      <c r="AH40" s="96"/>
      <c r="AI40" s="97"/>
      <c r="AJ40" s="95"/>
      <c r="AK40" s="96"/>
      <c r="AL40" s="96"/>
      <c r="AM40" s="96"/>
      <c r="AN40" s="97"/>
      <c r="AO40" s="95"/>
      <c r="AP40" s="96"/>
      <c r="AQ40" s="96"/>
      <c r="AR40" s="96"/>
      <c r="AS40" s="97"/>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5"/>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10"/>
      <c r="I42" s="110"/>
      <c r="J42" s="110"/>
      <c r="K42" s="110"/>
      <c r="L42" s="110"/>
      <c r="M42" s="110"/>
      <c r="N42" s="110"/>
      <c r="O42" s="228"/>
      <c r="P42" s="245"/>
      <c r="Q42" s="110"/>
      <c r="R42" s="110"/>
      <c r="S42" s="110"/>
      <c r="T42" s="110"/>
      <c r="U42" s="110"/>
      <c r="V42" s="110"/>
      <c r="W42" s="110"/>
      <c r="X42" s="228"/>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2"/>
      <c r="AV42" s="112"/>
      <c r="AW42" s="110" t="s">
        <v>360</v>
      </c>
      <c r="AX42" s="111"/>
    </row>
    <row r="43" spans="1:50" ht="22.5" hidden="1" customHeight="1" x14ac:dyDescent="0.15">
      <c r="A43" s="220"/>
      <c r="B43" s="218"/>
      <c r="C43" s="218"/>
      <c r="D43" s="218"/>
      <c r="E43" s="218"/>
      <c r="F43" s="219"/>
      <c r="G43" s="290"/>
      <c r="H43" s="291"/>
      <c r="I43" s="291"/>
      <c r="J43" s="291"/>
      <c r="K43" s="291"/>
      <c r="L43" s="291"/>
      <c r="M43" s="291"/>
      <c r="N43" s="291"/>
      <c r="O43" s="292"/>
      <c r="P43" s="197"/>
      <c r="Q43" s="197"/>
      <c r="R43" s="197"/>
      <c r="S43" s="197"/>
      <c r="T43" s="197"/>
      <c r="U43" s="197"/>
      <c r="V43" s="197"/>
      <c r="W43" s="197"/>
      <c r="X43" s="198"/>
      <c r="Y43" s="296" t="s">
        <v>14</v>
      </c>
      <c r="Z43" s="297"/>
      <c r="AA43" s="298"/>
      <c r="AB43" s="299"/>
      <c r="AC43" s="299"/>
      <c r="AD43" s="299"/>
      <c r="AE43" s="95"/>
      <c r="AF43" s="96"/>
      <c r="AG43" s="96"/>
      <c r="AH43" s="96"/>
      <c r="AI43" s="97"/>
      <c r="AJ43" s="95"/>
      <c r="AK43" s="96"/>
      <c r="AL43" s="96"/>
      <c r="AM43" s="96"/>
      <c r="AN43" s="97"/>
      <c r="AO43" s="95"/>
      <c r="AP43" s="96"/>
      <c r="AQ43" s="96"/>
      <c r="AR43" s="96"/>
      <c r="AS43" s="97"/>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7" t="s">
        <v>65</v>
      </c>
      <c r="Z44" s="123"/>
      <c r="AA44" s="173"/>
      <c r="AB44" s="289"/>
      <c r="AC44" s="289"/>
      <c r="AD44" s="289"/>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5"/>
      <c r="AF45" s="96"/>
      <c r="AG45" s="96"/>
      <c r="AH45" s="96"/>
      <c r="AI45" s="97"/>
      <c r="AJ45" s="95"/>
      <c r="AK45" s="96"/>
      <c r="AL45" s="96"/>
      <c r="AM45" s="96"/>
      <c r="AN45" s="97"/>
      <c r="AO45" s="95"/>
      <c r="AP45" s="96"/>
      <c r="AQ45" s="96"/>
      <c r="AR45" s="96"/>
      <c r="AS45" s="97"/>
      <c r="AT45" s="271"/>
      <c r="AU45" s="272"/>
      <c r="AV45" s="272"/>
      <c r="AW45" s="272"/>
      <c r="AX45" s="273"/>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8" t="s">
        <v>320</v>
      </c>
      <c r="B47" s="688" t="s">
        <v>317</v>
      </c>
      <c r="C47" s="240"/>
      <c r="D47" s="240"/>
      <c r="E47" s="240"/>
      <c r="F47" s="241"/>
      <c r="G47" s="625" t="s">
        <v>311</v>
      </c>
      <c r="H47" s="625"/>
      <c r="I47" s="625"/>
      <c r="J47" s="625"/>
      <c r="K47" s="625"/>
      <c r="L47" s="625"/>
      <c r="M47" s="625"/>
      <c r="N47" s="625"/>
      <c r="O47" s="625"/>
      <c r="P47" s="625"/>
      <c r="Q47" s="625"/>
      <c r="R47" s="625"/>
      <c r="S47" s="625"/>
      <c r="T47" s="625"/>
      <c r="U47" s="625"/>
      <c r="V47" s="625"/>
      <c r="W47" s="625"/>
      <c r="X47" s="625"/>
      <c r="Y47" s="625"/>
      <c r="Z47" s="625"/>
      <c r="AA47" s="694"/>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8"/>
      <c r="B48" s="688"/>
      <c r="C48" s="240"/>
      <c r="D48" s="240"/>
      <c r="E48" s="240"/>
      <c r="F48" s="241"/>
      <c r="G48" s="110"/>
      <c r="H48" s="110"/>
      <c r="I48" s="110"/>
      <c r="J48" s="110"/>
      <c r="K48" s="110"/>
      <c r="L48" s="110"/>
      <c r="M48" s="110"/>
      <c r="N48" s="110"/>
      <c r="O48" s="110"/>
      <c r="P48" s="110"/>
      <c r="Q48" s="110"/>
      <c r="R48" s="110"/>
      <c r="S48" s="110"/>
      <c r="T48" s="110"/>
      <c r="U48" s="110"/>
      <c r="V48" s="110"/>
      <c r="W48" s="110"/>
      <c r="X48" s="110"/>
      <c r="Y48" s="110"/>
      <c r="Z48" s="110"/>
      <c r="AA48" s="228"/>
      <c r="AB48" s="245"/>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36.75" hidden="1" customHeight="1" x14ac:dyDescent="0.15">
      <c r="A49" s="238"/>
      <c r="B49" s="688"/>
      <c r="C49" s="240"/>
      <c r="D49" s="240"/>
      <c r="E49" s="240"/>
      <c r="F49" s="241"/>
      <c r="G49" s="340" t="s">
        <v>521</v>
      </c>
      <c r="H49" s="340"/>
      <c r="I49" s="340"/>
      <c r="J49" s="340"/>
      <c r="K49" s="340"/>
      <c r="L49" s="340"/>
      <c r="M49" s="340"/>
      <c r="N49" s="340"/>
      <c r="O49" s="340"/>
      <c r="P49" s="340"/>
      <c r="Q49" s="340"/>
      <c r="R49" s="340"/>
      <c r="S49" s="340"/>
      <c r="T49" s="340"/>
      <c r="U49" s="340"/>
      <c r="V49" s="340"/>
      <c r="W49" s="340"/>
      <c r="X49" s="340"/>
      <c r="Y49" s="340"/>
      <c r="Z49" s="340"/>
      <c r="AA49" s="341"/>
      <c r="AB49" s="618" t="s">
        <v>522</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9"/>
    </row>
    <row r="50" spans="1:50" ht="15.75" hidden="1" customHeight="1" x14ac:dyDescent="0.15">
      <c r="A50" s="238"/>
      <c r="B50" s="688"/>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1"/>
    </row>
    <row r="51" spans="1:50" ht="15.75" hidden="1" customHeight="1" x14ac:dyDescent="0.15">
      <c r="A51" s="238"/>
      <c r="B51" s="689"/>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3"/>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10"/>
      <c r="I53" s="110"/>
      <c r="J53" s="110"/>
      <c r="K53" s="110"/>
      <c r="L53" s="110"/>
      <c r="M53" s="110"/>
      <c r="N53" s="110"/>
      <c r="O53" s="228"/>
      <c r="P53" s="245"/>
      <c r="Q53" s="110"/>
      <c r="R53" s="110"/>
      <c r="S53" s="110"/>
      <c r="T53" s="110"/>
      <c r="U53" s="110"/>
      <c r="V53" s="110"/>
      <c r="W53" s="110"/>
      <c r="X53" s="228"/>
      <c r="Y53" s="249"/>
      <c r="Z53" s="250"/>
      <c r="AA53" s="251"/>
      <c r="AB53" s="255"/>
      <c r="AC53" s="256"/>
      <c r="AD53" s="257"/>
      <c r="AE53" s="245"/>
      <c r="AF53" s="110"/>
      <c r="AG53" s="110"/>
      <c r="AH53" s="110"/>
      <c r="AI53" s="228"/>
      <c r="AJ53" s="245"/>
      <c r="AK53" s="110"/>
      <c r="AL53" s="110"/>
      <c r="AM53" s="110"/>
      <c r="AN53" s="228"/>
      <c r="AO53" s="245"/>
      <c r="AP53" s="110"/>
      <c r="AQ53" s="110"/>
      <c r="AR53" s="110"/>
      <c r="AS53" s="228"/>
      <c r="AT53" s="67"/>
      <c r="AU53" s="112">
        <v>27</v>
      </c>
      <c r="AV53" s="112"/>
      <c r="AW53" s="110" t="s">
        <v>360</v>
      </c>
      <c r="AX53" s="111"/>
    </row>
    <row r="54" spans="1:50" ht="22.5" hidden="1" customHeight="1" x14ac:dyDescent="0.15">
      <c r="A54" s="238"/>
      <c r="B54" s="240"/>
      <c r="C54" s="240"/>
      <c r="D54" s="240"/>
      <c r="E54" s="240"/>
      <c r="F54" s="241"/>
      <c r="G54" s="324" t="s">
        <v>496</v>
      </c>
      <c r="H54" s="291"/>
      <c r="I54" s="291"/>
      <c r="J54" s="291"/>
      <c r="K54" s="291"/>
      <c r="L54" s="291"/>
      <c r="M54" s="291"/>
      <c r="N54" s="291"/>
      <c r="O54" s="292"/>
      <c r="P54" s="215" t="s">
        <v>495</v>
      </c>
      <c r="Q54" s="197"/>
      <c r="R54" s="197"/>
      <c r="S54" s="197"/>
      <c r="T54" s="197"/>
      <c r="U54" s="197"/>
      <c r="V54" s="197"/>
      <c r="W54" s="197"/>
      <c r="X54" s="198"/>
      <c r="Y54" s="264" t="s">
        <v>86</v>
      </c>
      <c r="Z54" s="265"/>
      <c r="AA54" s="266"/>
      <c r="AB54" s="372" t="s">
        <v>523</v>
      </c>
      <c r="AC54" s="229"/>
      <c r="AD54" s="229"/>
      <c r="AE54" s="95" t="s">
        <v>524</v>
      </c>
      <c r="AF54" s="96"/>
      <c r="AG54" s="96"/>
      <c r="AH54" s="96"/>
      <c r="AI54" s="97"/>
      <c r="AJ54" s="95" t="s">
        <v>524</v>
      </c>
      <c r="AK54" s="96"/>
      <c r="AL54" s="96"/>
      <c r="AM54" s="96"/>
      <c r="AN54" s="97"/>
      <c r="AO54" s="95">
        <v>10</v>
      </c>
      <c r="AP54" s="96"/>
      <c r="AQ54" s="96"/>
      <c r="AR54" s="96"/>
      <c r="AS54" s="97"/>
      <c r="AT54" s="230"/>
      <c r="AU54" s="230"/>
      <c r="AV54" s="230"/>
      <c r="AW54" s="230"/>
      <c r="AX54" s="231"/>
    </row>
    <row r="55" spans="1:50" hidden="1" x14ac:dyDescent="0.15">
      <c r="A55" s="238"/>
      <c r="B55" s="240"/>
      <c r="C55" s="240"/>
      <c r="D55" s="240"/>
      <c r="E55" s="240"/>
      <c r="F55" s="241"/>
      <c r="G55" s="293"/>
      <c r="H55" s="294"/>
      <c r="I55" s="294"/>
      <c r="J55" s="294"/>
      <c r="K55" s="294"/>
      <c r="L55" s="294"/>
      <c r="M55" s="294"/>
      <c r="N55" s="294"/>
      <c r="O55" s="295"/>
      <c r="P55" s="279"/>
      <c r="Q55" s="279"/>
      <c r="R55" s="279"/>
      <c r="S55" s="279"/>
      <c r="T55" s="279"/>
      <c r="U55" s="279"/>
      <c r="V55" s="279"/>
      <c r="W55" s="279"/>
      <c r="X55" s="280"/>
      <c r="Y55" s="232" t="s">
        <v>65</v>
      </c>
      <c r="Z55" s="233"/>
      <c r="AA55" s="234"/>
      <c r="AB55" s="662" t="s">
        <v>523</v>
      </c>
      <c r="AC55" s="235"/>
      <c r="AD55" s="235"/>
      <c r="AE55" s="95" t="s">
        <v>524</v>
      </c>
      <c r="AF55" s="96"/>
      <c r="AG55" s="96"/>
      <c r="AH55" s="96"/>
      <c r="AI55" s="97"/>
      <c r="AJ55" s="95" t="s">
        <v>524</v>
      </c>
      <c r="AK55" s="96"/>
      <c r="AL55" s="96"/>
      <c r="AM55" s="96"/>
      <c r="AN55" s="97"/>
      <c r="AO55" s="95" t="s">
        <v>524</v>
      </c>
      <c r="AP55" s="96"/>
      <c r="AQ55" s="96"/>
      <c r="AR55" s="96"/>
      <c r="AS55" s="97"/>
      <c r="AT55" s="95">
        <v>7</v>
      </c>
      <c r="AU55" s="96"/>
      <c r="AV55" s="96"/>
      <c r="AW55" s="96"/>
      <c r="AX55" s="98"/>
    </row>
    <row r="56" spans="1:50" hidden="1" x14ac:dyDescent="0.15">
      <c r="A56" s="238"/>
      <c r="B56" s="242"/>
      <c r="C56" s="242"/>
      <c r="D56" s="242"/>
      <c r="E56" s="242"/>
      <c r="F56" s="243"/>
      <c r="G56" s="325"/>
      <c r="H56" s="326"/>
      <c r="I56" s="326"/>
      <c r="J56" s="326"/>
      <c r="K56" s="326"/>
      <c r="L56" s="326"/>
      <c r="M56" s="326"/>
      <c r="N56" s="326"/>
      <c r="O56" s="327"/>
      <c r="P56" s="199"/>
      <c r="Q56" s="199"/>
      <c r="R56" s="199"/>
      <c r="S56" s="199"/>
      <c r="T56" s="199"/>
      <c r="U56" s="199"/>
      <c r="V56" s="199"/>
      <c r="W56" s="199"/>
      <c r="X56" s="200"/>
      <c r="Y56" s="236" t="s">
        <v>15</v>
      </c>
      <c r="Z56" s="233"/>
      <c r="AA56" s="234"/>
      <c r="AB56" s="237" t="s">
        <v>16</v>
      </c>
      <c r="AC56" s="237"/>
      <c r="AD56" s="237"/>
      <c r="AE56" s="95" t="s">
        <v>525</v>
      </c>
      <c r="AF56" s="96"/>
      <c r="AG56" s="96"/>
      <c r="AH56" s="96"/>
      <c r="AI56" s="97"/>
      <c r="AJ56" s="95" t="s">
        <v>524</v>
      </c>
      <c r="AK56" s="96"/>
      <c r="AL56" s="96"/>
      <c r="AM56" s="96"/>
      <c r="AN56" s="97"/>
      <c r="AO56" s="95" t="s">
        <v>524</v>
      </c>
      <c r="AP56" s="96"/>
      <c r="AQ56" s="96"/>
      <c r="AR56" s="96"/>
      <c r="AS56" s="97"/>
      <c r="AT56" s="271"/>
      <c r="AU56" s="272"/>
      <c r="AV56" s="272"/>
      <c r="AW56" s="272"/>
      <c r="AX56" s="273"/>
    </row>
    <row r="57" spans="1:50" hidden="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idden="1" x14ac:dyDescent="0.15">
      <c r="A58" s="238"/>
      <c r="B58" s="240"/>
      <c r="C58" s="240"/>
      <c r="D58" s="240"/>
      <c r="E58" s="240"/>
      <c r="F58" s="241"/>
      <c r="G58" s="227"/>
      <c r="H58" s="110"/>
      <c r="I58" s="110"/>
      <c r="J58" s="110"/>
      <c r="K58" s="110"/>
      <c r="L58" s="110"/>
      <c r="M58" s="110"/>
      <c r="N58" s="110"/>
      <c r="O58" s="228"/>
      <c r="P58" s="245"/>
      <c r="Q58" s="110"/>
      <c r="R58" s="110"/>
      <c r="S58" s="110"/>
      <c r="T58" s="110"/>
      <c r="U58" s="110"/>
      <c r="V58" s="110"/>
      <c r="W58" s="110"/>
      <c r="X58" s="228"/>
      <c r="Y58" s="249"/>
      <c r="Z58" s="250"/>
      <c r="AA58" s="251"/>
      <c r="AB58" s="255"/>
      <c r="AC58" s="256"/>
      <c r="AD58" s="257"/>
      <c r="AE58" s="245"/>
      <c r="AF58" s="110"/>
      <c r="AG58" s="110"/>
      <c r="AH58" s="110"/>
      <c r="AI58" s="228"/>
      <c r="AJ58" s="245"/>
      <c r="AK58" s="110"/>
      <c r="AL58" s="110"/>
      <c r="AM58" s="110"/>
      <c r="AN58" s="228"/>
      <c r="AO58" s="245"/>
      <c r="AP58" s="110"/>
      <c r="AQ58" s="110"/>
      <c r="AR58" s="110"/>
      <c r="AS58" s="228"/>
      <c r="AT58" s="67"/>
      <c r="AU58" s="112"/>
      <c r="AV58" s="112"/>
      <c r="AW58" s="110" t="s">
        <v>360</v>
      </c>
      <c r="AX58" s="111"/>
    </row>
    <row r="59" spans="1:50" hidden="1" x14ac:dyDescent="0.15">
      <c r="A59" s="238"/>
      <c r="B59" s="240"/>
      <c r="C59" s="240"/>
      <c r="D59" s="240"/>
      <c r="E59" s="240"/>
      <c r="F59" s="241"/>
      <c r="G59" s="277"/>
      <c r="H59" s="197"/>
      <c r="I59" s="197"/>
      <c r="J59" s="197"/>
      <c r="K59" s="197"/>
      <c r="L59" s="197"/>
      <c r="M59" s="197"/>
      <c r="N59" s="197"/>
      <c r="O59" s="198"/>
      <c r="P59" s="215"/>
      <c r="Q59" s="258"/>
      <c r="R59" s="258"/>
      <c r="S59" s="258"/>
      <c r="T59" s="258"/>
      <c r="U59" s="258"/>
      <c r="V59" s="258"/>
      <c r="W59" s="258"/>
      <c r="X59" s="259"/>
      <c r="Y59" s="264" t="s">
        <v>86</v>
      </c>
      <c r="Z59" s="265"/>
      <c r="AA59" s="266"/>
      <c r="AB59" s="229"/>
      <c r="AC59" s="229"/>
      <c r="AD59" s="229"/>
      <c r="AE59" s="95"/>
      <c r="AF59" s="96"/>
      <c r="AG59" s="96"/>
      <c r="AH59" s="96"/>
      <c r="AI59" s="97"/>
      <c r="AJ59" s="95"/>
      <c r="AK59" s="96"/>
      <c r="AL59" s="96"/>
      <c r="AM59" s="96"/>
      <c r="AN59" s="97"/>
      <c r="AO59" s="95"/>
      <c r="AP59" s="96"/>
      <c r="AQ59" s="96"/>
      <c r="AR59" s="96"/>
      <c r="AS59" s="97"/>
      <c r="AT59" s="230"/>
      <c r="AU59" s="230"/>
      <c r="AV59" s="230"/>
      <c r="AW59" s="230"/>
      <c r="AX59" s="231"/>
    </row>
    <row r="60" spans="1:50" hidden="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5"/>
      <c r="AF60" s="96"/>
      <c r="AG60" s="96"/>
      <c r="AH60" s="96"/>
      <c r="AI60" s="97"/>
      <c r="AJ60" s="95"/>
      <c r="AK60" s="96"/>
      <c r="AL60" s="96"/>
      <c r="AM60" s="96"/>
      <c r="AN60" s="97"/>
      <c r="AO60" s="95"/>
      <c r="AP60" s="96"/>
      <c r="AQ60" s="96"/>
      <c r="AR60" s="96"/>
      <c r="AS60" s="97"/>
      <c r="AT60" s="95"/>
      <c r="AU60" s="96"/>
      <c r="AV60" s="96"/>
      <c r="AW60" s="96"/>
      <c r="AX60" s="98"/>
    </row>
    <row r="61" spans="1:50" hidden="1" x14ac:dyDescent="0.15">
      <c r="A61" s="238"/>
      <c r="B61" s="242"/>
      <c r="C61" s="242"/>
      <c r="D61" s="242"/>
      <c r="E61" s="242"/>
      <c r="F61" s="243"/>
      <c r="G61" s="281"/>
      <c r="H61" s="199"/>
      <c r="I61" s="199"/>
      <c r="J61" s="199"/>
      <c r="K61" s="199"/>
      <c r="L61" s="199"/>
      <c r="M61" s="199"/>
      <c r="N61" s="199"/>
      <c r="O61" s="200"/>
      <c r="P61" s="262"/>
      <c r="Q61" s="262"/>
      <c r="R61" s="262"/>
      <c r="S61" s="262"/>
      <c r="T61" s="262"/>
      <c r="U61" s="262"/>
      <c r="V61" s="262"/>
      <c r="W61" s="262"/>
      <c r="X61" s="263"/>
      <c r="Y61" s="236" t="s">
        <v>15</v>
      </c>
      <c r="Z61" s="233"/>
      <c r="AA61" s="234"/>
      <c r="AB61" s="237" t="s">
        <v>16</v>
      </c>
      <c r="AC61" s="237"/>
      <c r="AD61" s="237"/>
      <c r="AE61" s="95"/>
      <c r="AF61" s="96"/>
      <c r="AG61" s="96"/>
      <c r="AH61" s="96"/>
      <c r="AI61" s="97"/>
      <c r="AJ61" s="95"/>
      <c r="AK61" s="96"/>
      <c r="AL61" s="96"/>
      <c r="AM61" s="96"/>
      <c r="AN61" s="97"/>
      <c r="AO61" s="95"/>
      <c r="AP61" s="96"/>
      <c r="AQ61" s="96"/>
      <c r="AR61" s="96"/>
      <c r="AS61" s="97"/>
      <c r="AT61" s="271"/>
      <c r="AU61" s="272"/>
      <c r="AV61" s="272"/>
      <c r="AW61" s="272"/>
      <c r="AX61" s="273"/>
    </row>
    <row r="62" spans="1:50" hidden="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idden="1" x14ac:dyDescent="0.15">
      <c r="A63" s="238"/>
      <c r="B63" s="240"/>
      <c r="C63" s="240"/>
      <c r="D63" s="240"/>
      <c r="E63" s="240"/>
      <c r="F63" s="241"/>
      <c r="G63" s="227"/>
      <c r="H63" s="110"/>
      <c r="I63" s="110"/>
      <c r="J63" s="110"/>
      <c r="K63" s="110"/>
      <c r="L63" s="110"/>
      <c r="M63" s="110"/>
      <c r="N63" s="110"/>
      <c r="O63" s="228"/>
      <c r="P63" s="245"/>
      <c r="Q63" s="110"/>
      <c r="R63" s="110"/>
      <c r="S63" s="110"/>
      <c r="T63" s="110"/>
      <c r="U63" s="110"/>
      <c r="V63" s="110"/>
      <c r="W63" s="110"/>
      <c r="X63" s="228"/>
      <c r="Y63" s="249"/>
      <c r="Z63" s="250"/>
      <c r="AA63" s="251"/>
      <c r="AB63" s="255"/>
      <c r="AC63" s="256"/>
      <c r="AD63" s="257"/>
      <c r="AE63" s="245"/>
      <c r="AF63" s="110"/>
      <c r="AG63" s="110"/>
      <c r="AH63" s="110"/>
      <c r="AI63" s="228"/>
      <c r="AJ63" s="245"/>
      <c r="AK63" s="110"/>
      <c r="AL63" s="110"/>
      <c r="AM63" s="110"/>
      <c r="AN63" s="228"/>
      <c r="AO63" s="245"/>
      <c r="AP63" s="110"/>
      <c r="AQ63" s="110"/>
      <c r="AR63" s="110"/>
      <c r="AS63" s="228"/>
      <c r="AT63" s="67"/>
      <c r="AU63" s="112"/>
      <c r="AV63" s="112"/>
      <c r="AW63" s="110" t="s">
        <v>360</v>
      </c>
      <c r="AX63" s="111"/>
    </row>
    <row r="64" spans="1:50" hidden="1" x14ac:dyDescent="0.15">
      <c r="A64" s="238"/>
      <c r="B64" s="240"/>
      <c r="C64" s="240"/>
      <c r="D64" s="240"/>
      <c r="E64" s="240"/>
      <c r="F64" s="241"/>
      <c r="G64" s="277"/>
      <c r="H64" s="197"/>
      <c r="I64" s="197"/>
      <c r="J64" s="197"/>
      <c r="K64" s="197"/>
      <c r="L64" s="197"/>
      <c r="M64" s="197"/>
      <c r="N64" s="197"/>
      <c r="O64" s="198"/>
      <c r="P64" s="215"/>
      <c r="Q64" s="258"/>
      <c r="R64" s="258"/>
      <c r="S64" s="258"/>
      <c r="T64" s="258"/>
      <c r="U64" s="258"/>
      <c r="V64" s="258"/>
      <c r="W64" s="258"/>
      <c r="X64" s="259"/>
      <c r="Y64" s="264" t="s">
        <v>86</v>
      </c>
      <c r="Z64" s="265"/>
      <c r="AA64" s="266"/>
      <c r="AB64" s="229"/>
      <c r="AC64" s="229"/>
      <c r="AD64" s="229"/>
      <c r="AE64" s="95"/>
      <c r="AF64" s="96"/>
      <c r="AG64" s="96"/>
      <c r="AH64" s="96"/>
      <c r="AI64" s="97"/>
      <c r="AJ64" s="95"/>
      <c r="AK64" s="96"/>
      <c r="AL64" s="96"/>
      <c r="AM64" s="96"/>
      <c r="AN64" s="97"/>
      <c r="AO64" s="95"/>
      <c r="AP64" s="96"/>
      <c r="AQ64" s="96"/>
      <c r="AR64" s="96"/>
      <c r="AS64" s="97"/>
      <c r="AT64" s="230"/>
      <c r="AU64" s="230"/>
      <c r="AV64" s="230"/>
      <c r="AW64" s="230"/>
      <c r="AX64" s="231"/>
    </row>
    <row r="65" spans="1:60" hidden="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5"/>
      <c r="AF65" s="96"/>
      <c r="AG65" s="96"/>
      <c r="AH65" s="96"/>
      <c r="AI65" s="97"/>
      <c r="AJ65" s="95"/>
      <c r="AK65" s="96"/>
      <c r="AL65" s="96"/>
      <c r="AM65" s="96"/>
      <c r="AN65" s="97"/>
      <c r="AO65" s="95"/>
      <c r="AP65" s="96"/>
      <c r="AQ65" s="96"/>
      <c r="AR65" s="96"/>
      <c r="AS65" s="97"/>
      <c r="AT65" s="95"/>
      <c r="AU65" s="96"/>
      <c r="AV65" s="96"/>
      <c r="AW65" s="96"/>
      <c r="AX65" s="98"/>
    </row>
    <row r="66" spans="1:60" hidden="1" x14ac:dyDescent="0.15">
      <c r="A66" s="239"/>
      <c r="B66" s="242"/>
      <c r="C66" s="242"/>
      <c r="D66" s="242"/>
      <c r="E66" s="242"/>
      <c r="F66" s="243"/>
      <c r="G66" s="281"/>
      <c r="H66" s="199"/>
      <c r="I66" s="199"/>
      <c r="J66" s="199"/>
      <c r="K66" s="199"/>
      <c r="L66" s="199"/>
      <c r="M66" s="199"/>
      <c r="N66" s="199"/>
      <c r="O66" s="200"/>
      <c r="P66" s="262"/>
      <c r="Q66" s="262"/>
      <c r="R66" s="262"/>
      <c r="S66" s="262"/>
      <c r="T66" s="262"/>
      <c r="U66" s="262"/>
      <c r="V66" s="262"/>
      <c r="W66" s="262"/>
      <c r="X66" s="263"/>
      <c r="Y66" s="236" t="s">
        <v>15</v>
      </c>
      <c r="Z66" s="233"/>
      <c r="AA66" s="234"/>
      <c r="AB66" s="237" t="s">
        <v>16</v>
      </c>
      <c r="AC66" s="237"/>
      <c r="AD66" s="237"/>
      <c r="AE66" s="95"/>
      <c r="AF66" s="96"/>
      <c r="AG66" s="96"/>
      <c r="AH66" s="96"/>
      <c r="AI66" s="97"/>
      <c r="AJ66" s="95"/>
      <c r="AK66" s="96"/>
      <c r="AL66" s="96"/>
      <c r="AM66" s="96"/>
      <c r="AN66" s="97"/>
      <c r="AO66" s="95"/>
      <c r="AP66" s="96"/>
      <c r="AQ66" s="96"/>
      <c r="AR66" s="96"/>
      <c r="AS66" s="97"/>
      <c r="AT66" s="271"/>
      <c r="AU66" s="272"/>
      <c r="AV66" s="272"/>
      <c r="AW66" s="272"/>
      <c r="AX66" s="273"/>
    </row>
    <row r="67" spans="1:60" ht="28.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63" t="s">
        <v>69</v>
      </c>
      <c r="AF67" s="120"/>
      <c r="AG67" s="120"/>
      <c r="AH67" s="120"/>
      <c r="AI67" s="120"/>
      <c r="AJ67" s="663" t="s">
        <v>70</v>
      </c>
      <c r="AK67" s="120"/>
      <c r="AL67" s="120"/>
      <c r="AM67" s="120"/>
      <c r="AN67" s="120"/>
      <c r="AO67" s="663" t="s">
        <v>71</v>
      </c>
      <c r="AP67" s="120"/>
      <c r="AQ67" s="120"/>
      <c r="AR67" s="120"/>
      <c r="AS67" s="120"/>
      <c r="AT67" s="178" t="s">
        <v>74</v>
      </c>
      <c r="AU67" s="179"/>
      <c r="AV67" s="179"/>
      <c r="AW67" s="179"/>
      <c r="AX67" s="180"/>
    </row>
    <row r="68" spans="1:60" ht="18.600000000000001" customHeight="1" x14ac:dyDescent="0.15">
      <c r="A68" s="187"/>
      <c r="B68" s="188"/>
      <c r="C68" s="188"/>
      <c r="D68" s="188"/>
      <c r="E68" s="188"/>
      <c r="F68" s="189"/>
      <c r="G68" s="215" t="s">
        <v>529</v>
      </c>
      <c r="H68" s="197"/>
      <c r="I68" s="197"/>
      <c r="J68" s="197"/>
      <c r="K68" s="197"/>
      <c r="L68" s="197"/>
      <c r="M68" s="197"/>
      <c r="N68" s="197"/>
      <c r="O68" s="197"/>
      <c r="P68" s="197"/>
      <c r="Q68" s="197"/>
      <c r="R68" s="197"/>
      <c r="S68" s="197"/>
      <c r="T68" s="197"/>
      <c r="U68" s="197"/>
      <c r="V68" s="197"/>
      <c r="W68" s="197"/>
      <c r="X68" s="198"/>
      <c r="Y68" s="337" t="s">
        <v>66</v>
      </c>
      <c r="Z68" s="338"/>
      <c r="AA68" s="339"/>
      <c r="AB68" s="216" t="s">
        <v>502</v>
      </c>
      <c r="AC68" s="205"/>
      <c r="AD68" s="206"/>
      <c r="AE68" s="95" t="s">
        <v>479</v>
      </c>
      <c r="AF68" s="96"/>
      <c r="AG68" s="96"/>
      <c r="AH68" s="96"/>
      <c r="AI68" s="97"/>
      <c r="AJ68" s="95" t="s">
        <v>480</v>
      </c>
      <c r="AK68" s="96"/>
      <c r="AL68" s="96"/>
      <c r="AM68" s="96"/>
      <c r="AN68" s="97"/>
      <c r="AO68" s="95">
        <v>8</v>
      </c>
      <c r="AP68" s="96"/>
      <c r="AQ68" s="96"/>
      <c r="AR68" s="96"/>
      <c r="AS68" s="97"/>
      <c r="AT68" s="207"/>
      <c r="AU68" s="207"/>
      <c r="AV68" s="207"/>
      <c r="AW68" s="207"/>
      <c r="AX68" s="208"/>
      <c r="AY68" s="10"/>
      <c r="AZ68" s="10"/>
      <c r="BA68" s="10"/>
      <c r="BB68" s="10"/>
      <c r="BC68" s="10"/>
    </row>
    <row r="69" spans="1:60" ht="18.600000000000001"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6" t="s">
        <v>502</v>
      </c>
      <c r="AC69" s="205"/>
      <c r="AD69" s="206"/>
      <c r="AE69" s="95" t="s">
        <v>480</v>
      </c>
      <c r="AF69" s="96"/>
      <c r="AG69" s="96"/>
      <c r="AH69" s="96"/>
      <c r="AI69" s="97"/>
      <c r="AJ69" s="95" t="s">
        <v>480</v>
      </c>
      <c r="AK69" s="96"/>
      <c r="AL69" s="96"/>
      <c r="AM69" s="96"/>
      <c r="AN69" s="97"/>
      <c r="AO69" s="95">
        <v>4</v>
      </c>
      <c r="AP69" s="96"/>
      <c r="AQ69" s="96"/>
      <c r="AR69" s="96"/>
      <c r="AS69" s="97"/>
      <c r="AT69" s="95">
        <f>1+23</f>
        <v>24</v>
      </c>
      <c r="AU69" s="96"/>
      <c r="AV69" s="96"/>
      <c r="AW69" s="96"/>
      <c r="AX69" s="98"/>
      <c r="AY69" s="10"/>
      <c r="AZ69" s="10"/>
      <c r="BA69" s="10"/>
      <c r="BB69" s="10"/>
      <c r="BC69" s="10"/>
      <c r="BD69" s="10"/>
      <c r="BE69" s="10"/>
      <c r="BF69" s="10"/>
      <c r="BG69" s="10"/>
      <c r="BH69" s="10"/>
    </row>
    <row r="70" spans="1:60" hidden="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17.25" hidden="1" customHeight="1" x14ac:dyDescent="0.15">
      <c r="A71" s="187"/>
      <c r="B71" s="188"/>
      <c r="C71" s="188"/>
      <c r="D71" s="188"/>
      <c r="E71" s="188"/>
      <c r="F71" s="189"/>
      <c r="G71" s="215"/>
      <c r="H71" s="197"/>
      <c r="I71" s="197"/>
      <c r="J71" s="197"/>
      <c r="K71" s="197"/>
      <c r="L71" s="197"/>
      <c r="M71" s="197"/>
      <c r="N71" s="197"/>
      <c r="O71" s="197"/>
      <c r="P71" s="197"/>
      <c r="Q71" s="197"/>
      <c r="R71" s="197"/>
      <c r="S71" s="197"/>
      <c r="T71" s="197"/>
      <c r="U71" s="197"/>
      <c r="V71" s="197"/>
      <c r="W71" s="197"/>
      <c r="X71" s="198"/>
      <c r="Y71" s="201" t="s">
        <v>66</v>
      </c>
      <c r="Z71" s="202"/>
      <c r="AA71" s="203"/>
      <c r="AB71" s="216"/>
      <c r="AC71" s="205"/>
      <c r="AD71" s="206"/>
      <c r="AE71" s="95"/>
      <c r="AF71" s="96"/>
      <c r="AG71" s="96"/>
      <c r="AH71" s="96"/>
      <c r="AI71" s="97"/>
      <c r="AJ71" s="95"/>
      <c r="AK71" s="96"/>
      <c r="AL71" s="96"/>
      <c r="AM71" s="96"/>
      <c r="AN71" s="97"/>
      <c r="AO71" s="95"/>
      <c r="AP71" s="96"/>
      <c r="AQ71" s="96"/>
      <c r="AR71" s="96"/>
      <c r="AS71" s="97"/>
      <c r="AT71" s="207"/>
      <c r="AU71" s="207"/>
      <c r="AV71" s="207"/>
      <c r="AW71" s="207"/>
      <c r="AX71" s="208"/>
      <c r="AY71" s="10"/>
      <c r="AZ71" s="10"/>
      <c r="BA71" s="10"/>
      <c r="BB71" s="10"/>
      <c r="BC71" s="10"/>
    </row>
    <row r="72" spans="1:60" ht="18"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6"/>
      <c r="AC72" s="205"/>
      <c r="AD72" s="206"/>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idden="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idden="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5"/>
      <c r="AF74" s="96"/>
      <c r="AG74" s="96"/>
      <c r="AH74" s="96"/>
      <c r="AI74" s="97"/>
      <c r="AJ74" s="95"/>
      <c r="AK74" s="96"/>
      <c r="AL74" s="96"/>
      <c r="AM74" s="96"/>
      <c r="AN74" s="97"/>
      <c r="AO74" s="95"/>
      <c r="AP74" s="96"/>
      <c r="AQ74" s="96"/>
      <c r="AR74" s="96"/>
      <c r="AS74" s="97"/>
      <c r="AT74" s="207"/>
      <c r="AU74" s="207"/>
      <c r="AV74" s="207"/>
      <c r="AW74" s="207"/>
      <c r="AX74" s="208"/>
      <c r="AY74" s="10"/>
      <c r="AZ74" s="10"/>
      <c r="BA74" s="10"/>
      <c r="BB74" s="10"/>
      <c r="BC74" s="10"/>
    </row>
    <row r="75" spans="1:60" hidden="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19.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19.5" customHeight="1" x14ac:dyDescent="0.15">
      <c r="A83" s="131"/>
      <c r="B83" s="129"/>
      <c r="C83" s="129"/>
      <c r="D83" s="129"/>
      <c r="E83" s="129"/>
      <c r="F83" s="130"/>
      <c r="G83" s="146" t="s">
        <v>497</v>
      </c>
      <c r="H83" s="146"/>
      <c r="I83" s="146"/>
      <c r="J83" s="146"/>
      <c r="K83" s="146"/>
      <c r="L83" s="146"/>
      <c r="M83" s="146"/>
      <c r="N83" s="146"/>
      <c r="O83" s="146"/>
      <c r="P83" s="146"/>
      <c r="Q83" s="146"/>
      <c r="R83" s="146"/>
      <c r="S83" s="146"/>
      <c r="T83" s="146"/>
      <c r="U83" s="146"/>
      <c r="V83" s="146"/>
      <c r="W83" s="146"/>
      <c r="X83" s="146"/>
      <c r="Y83" s="148" t="s">
        <v>17</v>
      </c>
      <c r="Z83" s="149"/>
      <c r="AA83" s="150"/>
      <c r="AB83" s="183" t="s">
        <v>501</v>
      </c>
      <c r="AC83" s="152"/>
      <c r="AD83" s="153"/>
      <c r="AE83" s="154" t="s">
        <v>480</v>
      </c>
      <c r="AF83" s="155"/>
      <c r="AG83" s="155"/>
      <c r="AH83" s="155"/>
      <c r="AI83" s="155"/>
      <c r="AJ83" s="154" t="s">
        <v>480</v>
      </c>
      <c r="AK83" s="155"/>
      <c r="AL83" s="155"/>
      <c r="AM83" s="155"/>
      <c r="AN83" s="155"/>
      <c r="AO83" s="154" t="s">
        <v>477</v>
      </c>
      <c r="AP83" s="155"/>
      <c r="AQ83" s="155"/>
      <c r="AR83" s="155"/>
      <c r="AS83" s="155"/>
      <c r="AT83" s="95" t="s">
        <v>500</v>
      </c>
      <c r="AU83" s="96"/>
      <c r="AV83" s="96"/>
      <c r="AW83" s="96"/>
      <c r="AX83" s="98"/>
    </row>
    <row r="84" spans="1:60" ht="54.7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483</v>
      </c>
      <c r="AC84" s="160"/>
      <c r="AD84" s="161"/>
      <c r="AE84" s="159" t="s">
        <v>481</v>
      </c>
      <c r="AF84" s="160"/>
      <c r="AG84" s="160"/>
      <c r="AH84" s="160"/>
      <c r="AI84" s="161"/>
      <c r="AJ84" s="159" t="s">
        <v>480</v>
      </c>
      <c r="AK84" s="160"/>
      <c r="AL84" s="160"/>
      <c r="AM84" s="160"/>
      <c r="AN84" s="161"/>
      <c r="AO84" s="159" t="s">
        <v>498</v>
      </c>
      <c r="AP84" s="160"/>
      <c r="AQ84" s="160"/>
      <c r="AR84" s="160"/>
      <c r="AS84" s="161"/>
      <c r="AT84" s="159" t="s">
        <v>499</v>
      </c>
      <c r="AU84" s="160"/>
      <c r="AV84" s="160"/>
      <c r="AW84" s="160"/>
      <c r="AX84" s="162"/>
    </row>
    <row r="85" spans="1:60" ht="21" hidden="1"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19.5" hidden="1" customHeight="1" x14ac:dyDescent="0.15">
      <c r="A86" s="131"/>
      <c r="B86" s="129"/>
      <c r="C86" s="129"/>
      <c r="D86" s="129"/>
      <c r="E86" s="129"/>
      <c r="F86" s="130"/>
      <c r="G86" s="146"/>
      <c r="H86" s="146"/>
      <c r="I86" s="146"/>
      <c r="J86" s="146"/>
      <c r="K86" s="146"/>
      <c r="L86" s="146"/>
      <c r="M86" s="146"/>
      <c r="N86" s="146"/>
      <c r="O86" s="146"/>
      <c r="P86" s="146"/>
      <c r="Q86" s="146"/>
      <c r="R86" s="146"/>
      <c r="S86" s="146"/>
      <c r="T86" s="146"/>
      <c r="U86" s="146"/>
      <c r="V86" s="146"/>
      <c r="W86" s="146"/>
      <c r="X86" s="146"/>
      <c r="Y86" s="148" t="s">
        <v>17</v>
      </c>
      <c r="Z86" s="149"/>
      <c r="AA86" s="150"/>
      <c r="AB86" s="693"/>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18.75"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20.25" customHeight="1" x14ac:dyDescent="0.15">
      <c r="A98" s="381"/>
      <c r="B98" s="382"/>
      <c r="C98" s="416" t="s">
        <v>484</v>
      </c>
      <c r="D98" s="417"/>
      <c r="E98" s="417"/>
      <c r="F98" s="417"/>
      <c r="G98" s="417"/>
      <c r="H98" s="417"/>
      <c r="I98" s="417"/>
      <c r="J98" s="417"/>
      <c r="K98" s="418"/>
      <c r="L98" s="73">
        <v>0.7</v>
      </c>
      <c r="M98" s="74"/>
      <c r="N98" s="74"/>
      <c r="O98" s="74"/>
      <c r="P98" s="74"/>
      <c r="Q98" s="75"/>
      <c r="R98" s="73">
        <v>0.6</v>
      </c>
      <c r="S98" s="74"/>
      <c r="T98" s="74"/>
      <c r="U98" s="74"/>
      <c r="V98" s="74"/>
      <c r="W98" s="75"/>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0.25" customHeight="1" x14ac:dyDescent="0.15">
      <c r="A99" s="381"/>
      <c r="B99" s="382"/>
      <c r="C99" s="163" t="s">
        <v>485</v>
      </c>
      <c r="D99" s="164"/>
      <c r="E99" s="164"/>
      <c r="F99" s="164"/>
      <c r="G99" s="164"/>
      <c r="H99" s="164"/>
      <c r="I99" s="164"/>
      <c r="J99" s="164"/>
      <c r="K99" s="165"/>
      <c r="L99" s="73">
        <v>1.2</v>
      </c>
      <c r="M99" s="74"/>
      <c r="N99" s="74"/>
      <c r="O99" s="74"/>
      <c r="P99" s="74"/>
      <c r="Q99" s="75"/>
      <c r="R99" s="73">
        <v>1.2</v>
      </c>
      <c r="S99" s="74"/>
      <c r="T99" s="74"/>
      <c r="U99" s="74"/>
      <c r="V99" s="74"/>
      <c r="W99" s="75"/>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0.25" customHeight="1" x14ac:dyDescent="0.15">
      <c r="A100" s="381"/>
      <c r="B100" s="382"/>
      <c r="C100" s="163" t="s">
        <v>486</v>
      </c>
      <c r="D100" s="164"/>
      <c r="E100" s="164"/>
      <c r="F100" s="164"/>
      <c r="G100" s="164"/>
      <c r="H100" s="164"/>
      <c r="I100" s="164"/>
      <c r="J100" s="164"/>
      <c r="K100" s="165"/>
      <c r="L100" s="73">
        <v>0.8</v>
      </c>
      <c r="M100" s="74"/>
      <c r="N100" s="74"/>
      <c r="O100" s="74"/>
      <c r="P100" s="74"/>
      <c r="Q100" s="75"/>
      <c r="R100" s="73">
        <v>0.6</v>
      </c>
      <c r="S100" s="74"/>
      <c r="T100" s="74"/>
      <c r="U100" s="74"/>
      <c r="V100" s="74"/>
      <c r="W100" s="75"/>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0.25" customHeight="1" x14ac:dyDescent="0.15">
      <c r="A101" s="381"/>
      <c r="B101" s="382"/>
      <c r="C101" s="163" t="s">
        <v>487</v>
      </c>
      <c r="D101" s="164"/>
      <c r="E101" s="164"/>
      <c r="F101" s="164"/>
      <c r="G101" s="164"/>
      <c r="H101" s="164"/>
      <c r="I101" s="164"/>
      <c r="J101" s="164"/>
      <c r="K101" s="165"/>
      <c r="L101" s="73">
        <v>2</v>
      </c>
      <c r="M101" s="74"/>
      <c r="N101" s="74"/>
      <c r="O101" s="74"/>
      <c r="P101" s="74"/>
      <c r="Q101" s="75"/>
      <c r="R101" s="73">
        <v>2.1</v>
      </c>
      <c r="S101" s="74"/>
      <c r="T101" s="74"/>
      <c r="U101" s="74"/>
      <c r="V101" s="74"/>
      <c r="W101" s="75"/>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0.75" hidden="1" customHeight="1" x14ac:dyDescent="0.15">
      <c r="A102" s="381"/>
      <c r="B102" s="382"/>
      <c r="C102" s="163"/>
      <c r="D102" s="164"/>
      <c r="E102" s="164"/>
      <c r="F102" s="164"/>
      <c r="G102" s="164"/>
      <c r="H102" s="164"/>
      <c r="I102" s="164"/>
      <c r="J102" s="164"/>
      <c r="K102" s="165"/>
      <c r="L102" s="73"/>
      <c r="M102" s="74"/>
      <c r="N102" s="74"/>
      <c r="O102" s="74"/>
      <c r="P102" s="74"/>
      <c r="Q102" s="75"/>
      <c r="R102" s="73"/>
      <c r="S102" s="74"/>
      <c r="T102" s="74"/>
      <c r="U102" s="74"/>
      <c r="V102" s="74"/>
      <c r="W102" s="75"/>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6" hidden="1" customHeight="1" x14ac:dyDescent="0.15">
      <c r="A103" s="381"/>
      <c r="B103" s="382"/>
      <c r="C103" s="385"/>
      <c r="D103" s="386"/>
      <c r="E103" s="386"/>
      <c r="F103" s="386"/>
      <c r="G103" s="386"/>
      <c r="H103" s="386"/>
      <c r="I103" s="386"/>
      <c r="J103" s="386"/>
      <c r="K103" s="387"/>
      <c r="L103" s="73"/>
      <c r="M103" s="74"/>
      <c r="N103" s="74"/>
      <c r="O103" s="74"/>
      <c r="P103" s="74"/>
      <c r="Q103" s="75"/>
      <c r="R103" s="73"/>
      <c r="S103" s="74"/>
      <c r="T103" s="74"/>
      <c r="U103" s="74"/>
      <c r="V103" s="74"/>
      <c r="W103" s="75"/>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0.25" customHeight="1" thickBot="1" x14ac:dyDescent="0.2">
      <c r="A104" s="383"/>
      <c r="B104" s="384"/>
      <c r="C104" s="373" t="s">
        <v>22</v>
      </c>
      <c r="D104" s="374"/>
      <c r="E104" s="374"/>
      <c r="F104" s="374"/>
      <c r="G104" s="374"/>
      <c r="H104" s="374"/>
      <c r="I104" s="374"/>
      <c r="J104" s="374"/>
      <c r="K104" s="375"/>
      <c r="L104" s="376">
        <f>SUM(L98:Q103)</f>
        <v>4.7</v>
      </c>
      <c r="M104" s="377"/>
      <c r="N104" s="377"/>
      <c r="O104" s="377"/>
      <c r="P104" s="377"/>
      <c r="Q104" s="378"/>
      <c r="R104" s="376">
        <f>SUM(R98:W103)</f>
        <v>4.5</v>
      </c>
      <c r="S104" s="377"/>
      <c r="T104" s="377"/>
      <c r="U104" s="377"/>
      <c r="V104" s="377"/>
      <c r="W104" s="378"/>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33" customHeight="1" x14ac:dyDescent="0.15">
      <c r="A108" s="309" t="s">
        <v>312</v>
      </c>
      <c r="B108" s="310"/>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478</v>
      </c>
      <c r="AE108" s="609"/>
      <c r="AF108" s="609"/>
      <c r="AG108" s="605" t="s">
        <v>503</v>
      </c>
      <c r="AH108" s="606"/>
      <c r="AI108" s="606"/>
      <c r="AJ108" s="606"/>
      <c r="AK108" s="606"/>
      <c r="AL108" s="606"/>
      <c r="AM108" s="606"/>
      <c r="AN108" s="606"/>
      <c r="AO108" s="606"/>
      <c r="AP108" s="606"/>
      <c r="AQ108" s="606"/>
      <c r="AR108" s="606"/>
      <c r="AS108" s="606"/>
      <c r="AT108" s="606"/>
      <c r="AU108" s="606"/>
      <c r="AV108" s="606"/>
      <c r="AW108" s="606"/>
      <c r="AX108" s="607"/>
    </row>
    <row r="109" spans="1:50" ht="32.25" customHeight="1" x14ac:dyDescent="0.15">
      <c r="A109" s="311"/>
      <c r="B109" s="312"/>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5" t="s">
        <v>478</v>
      </c>
      <c r="AE109" s="446"/>
      <c r="AF109" s="446"/>
      <c r="AG109" s="536" t="s">
        <v>503</v>
      </c>
      <c r="AH109" s="307"/>
      <c r="AI109" s="307"/>
      <c r="AJ109" s="307"/>
      <c r="AK109" s="307"/>
      <c r="AL109" s="307"/>
      <c r="AM109" s="307"/>
      <c r="AN109" s="307"/>
      <c r="AO109" s="307"/>
      <c r="AP109" s="307"/>
      <c r="AQ109" s="307"/>
      <c r="AR109" s="307"/>
      <c r="AS109" s="307"/>
      <c r="AT109" s="307"/>
      <c r="AU109" s="307"/>
      <c r="AV109" s="307"/>
      <c r="AW109" s="307"/>
      <c r="AX109" s="308"/>
    </row>
    <row r="110" spans="1:50" ht="20.25" customHeight="1" x14ac:dyDescent="0.15">
      <c r="A110" s="313"/>
      <c r="B110" s="314"/>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494</v>
      </c>
      <c r="AE110" s="589"/>
      <c r="AF110" s="589"/>
      <c r="AG110" s="534"/>
      <c r="AH110" s="199"/>
      <c r="AI110" s="199"/>
      <c r="AJ110" s="199"/>
      <c r="AK110" s="199"/>
      <c r="AL110" s="199"/>
      <c r="AM110" s="199"/>
      <c r="AN110" s="199"/>
      <c r="AO110" s="199"/>
      <c r="AP110" s="199"/>
      <c r="AQ110" s="199"/>
      <c r="AR110" s="199"/>
      <c r="AS110" s="199"/>
      <c r="AT110" s="199"/>
      <c r="AU110" s="199"/>
      <c r="AV110" s="199"/>
      <c r="AW110" s="199"/>
      <c r="AX110" s="535"/>
    </row>
    <row r="111" spans="1:50" ht="32.25" customHeight="1" x14ac:dyDescent="0.15">
      <c r="A111" s="554"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1" t="s">
        <v>478</v>
      </c>
      <c r="AE111" s="442"/>
      <c r="AF111" s="442"/>
      <c r="AG111" s="303" t="s">
        <v>526</v>
      </c>
      <c r="AH111" s="304"/>
      <c r="AI111" s="304"/>
      <c r="AJ111" s="304"/>
      <c r="AK111" s="304"/>
      <c r="AL111" s="304"/>
      <c r="AM111" s="304"/>
      <c r="AN111" s="304"/>
      <c r="AO111" s="304"/>
      <c r="AP111" s="304"/>
      <c r="AQ111" s="304"/>
      <c r="AR111" s="304"/>
      <c r="AS111" s="304"/>
      <c r="AT111" s="304"/>
      <c r="AU111" s="304"/>
      <c r="AV111" s="304"/>
      <c r="AW111" s="304"/>
      <c r="AX111" s="305"/>
    </row>
    <row r="112" spans="1:50" ht="20.25"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5" t="s">
        <v>494</v>
      </c>
      <c r="AE112" s="446"/>
      <c r="AF112" s="446"/>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1"/>
      <c r="B113" s="592"/>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5" t="s">
        <v>494</v>
      </c>
      <c r="AE113" s="446"/>
      <c r="AF113" s="446"/>
      <c r="AG113" s="53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5" t="s">
        <v>494</v>
      </c>
      <c r="AE114" s="446"/>
      <c r="AF114" s="446"/>
      <c r="AG114" s="306"/>
      <c r="AH114" s="307"/>
      <c r="AI114" s="307"/>
      <c r="AJ114" s="307"/>
      <c r="AK114" s="307"/>
      <c r="AL114" s="307"/>
      <c r="AM114" s="307"/>
      <c r="AN114" s="307"/>
      <c r="AO114" s="307"/>
      <c r="AP114" s="307"/>
      <c r="AQ114" s="307"/>
      <c r="AR114" s="307"/>
      <c r="AS114" s="307"/>
      <c r="AT114" s="307"/>
      <c r="AU114" s="307"/>
      <c r="AV114" s="307"/>
      <c r="AW114" s="307"/>
      <c r="AX114" s="308"/>
    </row>
    <row r="115" spans="1:64" ht="51.75"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5"/>
      <c r="AD115" s="445" t="s">
        <v>478</v>
      </c>
      <c r="AE115" s="446"/>
      <c r="AF115" s="446"/>
      <c r="AG115" s="536" t="s">
        <v>505</v>
      </c>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5"/>
      <c r="AD116" s="637" t="s">
        <v>494</v>
      </c>
      <c r="AE116" s="638"/>
      <c r="AF116" s="638"/>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3"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478</v>
      </c>
      <c r="AE117" s="589"/>
      <c r="AF117" s="598"/>
      <c r="AG117" s="603" t="s">
        <v>504</v>
      </c>
      <c r="AH117" s="439"/>
      <c r="AI117" s="439"/>
      <c r="AJ117" s="439"/>
      <c r="AK117" s="439"/>
      <c r="AL117" s="439"/>
      <c r="AM117" s="439"/>
      <c r="AN117" s="439"/>
      <c r="AO117" s="439"/>
      <c r="AP117" s="439"/>
      <c r="AQ117" s="439"/>
      <c r="AR117" s="439"/>
      <c r="AS117" s="439"/>
      <c r="AT117" s="439"/>
      <c r="AU117" s="439"/>
      <c r="AV117" s="439"/>
      <c r="AW117" s="439"/>
      <c r="AX117" s="604"/>
      <c r="BG117" s="10"/>
      <c r="BH117" s="10"/>
      <c r="BI117" s="10"/>
      <c r="BJ117" s="10"/>
    </row>
    <row r="118" spans="1:64" ht="18.75" customHeight="1" x14ac:dyDescent="0.15">
      <c r="A118" s="554" t="s">
        <v>47</v>
      </c>
      <c r="B118" s="59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1" t="s">
        <v>494</v>
      </c>
      <c r="AE118" s="442"/>
      <c r="AF118" s="642"/>
      <c r="AG118" s="643"/>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494</v>
      </c>
      <c r="AE119" s="611"/>
      <c r="AF119" s="611"/>
      <c r="AG119" s="306"/>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5" t="s">
        <v>478</v>
      </c>
      <c r="AE120" s="446"/>
      <c r="AF120" s="446"/>
      <c r="AG120" s="536" t="s">
        <v>507</v>
      </c>
      <c r="AH120" s="307"/>
      <c r="AI120" s="307"/>
      <c r="AJ120" s="307"/>
      <c r="AK120" s="307"/>
      <c r="AL120" s="307"/>
      <c r="AM120" s="307"/>
      <c r="AN120" s="307"/>
      <c r="AO120" s="307"/>
      <c r="AP120" s="307"/>
      <c r="AQ120" s="307"/>
      <c r="AR120" s="307"/>
      <c r="AS120" s="307"/>
      <c r="AT120" s="307"/>
      <c r="AU120" s="307"/>
      <c r="AV120" s="307"/>
      <c r="AW120" s="307"/>
      <c r="AX120" s="308"/>
    </row>
    <row r="121" spans="1:64" ht="61.5"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5" t="s">
        <v>478</v>
      </c>
      <c r="AE121" s="446"/>
      <c r="AF121" s="446"/>
      <c r="AG121" s="602" t="s">
        <v>506</v>
      </c>
      <c r="AH121" s="199"/>
      <c r="AI121" s="199"/>
      <c r="AJ121" s="199"/>
      <c r="AK121" s="199"/>
      <c r="AL121" s="199"/>
      <c r="AM121" s="199"/>
      <c r="AN121" s="199"/>
      <c r="AO121" s="199"/>
      <c r="AP121" s="199"/>
      <c r="AQ121" s="199"/>
      <c r="AR121" s="199"/>
      <c r="AS121" s="199"/>
      <c r="AT121" s="199"/>
      <c r="AU121" s="199"/>
      <c r="AV121" s="199"/>
      <c r="AW121" s="199"/>
      <c r="AX121" s="535"/>
    </row>
    <row r="122" spans="1:64" ht="33.6" customHeight="1" x14ac:dyDescent="0.15">
      <c r="A122" s="627" t="s">
        <v>80</v>
      </c>
      <c r="B122" s="628"/>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3"/>
      <c r="AD122" s="441" t="s">
        <v>494</v>
      </c>
      <c r="AE122" s="442"/>
      <c r="AF122" s="442"/>
      <c r="AG122" s="581"/>
      <c r="AH122" s="197"/>
      <c r="AI122" s="197"/>
      <c r="AJ122" s="197"/>
      <c r="AK122" s="197"/>
      <c r="AL122" s="197"/>
      <c r="AM122" s="197"/>
      <c r="AN122" s="197"/>
      <c r="AO122" s="197"/>
      <c r="AP122" s="197"/>
      <c r="AQ122" s="197"/>
      <c r="AR122" s="197"/>
      <c r="AS122" s="197"/>
      <c r="AT122" s="197"/>
      <c r="AU122" s="197"/>
      <c r="AV122" s="197"/>
      <c r="AW122" s="197"/>
      <c r="AX122" s="582"/>
    </row>
    <row r="123" spans="1:64" ht="15.75" customHeight="1" x14ac:dyDescent="0.15">
      <c r="A123" s="629"/>
      <c r="B123" s="630"/>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3"/>
      <c r="AH123" s="279"/>
      <c r="AI123" s="279"/>
      <c r="AJ123" s="279"/>
      <c r="AK123" s="279"/>
      <c r="AL123" s="279"/>
      <c r="AM123" s="279"/>
      <c r="AN123" s="279"/>
      <c r="AO123" s="279"/>
      <c r="AP123" s="279"/>
      <c r="AQ123" s="279"/>
      <c r="AR123" s="279"/>
      <c r="AS123" s="279"/>
      <c r="AT123" s="279"/>
      <c r="AU123" s="279"/>
      <c r="AV123" s="279"/>
      <c r="AW123" s="279"/>
      <c r="AX123" s="584"/>
    </row>
    <row r="124" spans="1:64" ht="26.25" customHeight="1" x14ac:dyDescent="0.15">
      <c r="A124" s="629"/>
      <c r="B124" s="630"/>
      <c r="C124" s="644"/>
      <c r="D124" s="645"/>
      <c r="E124" s="645"/>
      <c r="F124" s="645"/>
      <c r="G124" s="645"/>
      <c r="H124" s="645"/>
      <c r="I124" s="645"/>
      <c r="J124" s="645"/>
      <c r="K124" s="645"/>
      <c r="L124" s="645"/>
      <c r="M124" s="645"/>
      <c r="N124" s="645"/>
      <c r="O124" s="646"/>
      <c r="P124" s="653"/>
      <c r="Q124" s="653"/>
      <c r="R124" s="653"/>
      <c r="S124" s="654"/>
      <c r="T124" s="635"/>
      <c r="U124" s="307"/>
      <c r="V124" s="307"/>
      <c r="W124" s="307"/>
      <c r="X124" s="307"/>
      <c r="Y124" s="307"/>
      <c r="Z124" s="307"/>
      <c r="AA124" s="307"/>
      <c r="AB124" s="307"/>
      <c r="AC124" s="307"/>
      <c r="AD124" s="307"/>
      <c r="AE124" s="307"/>
      <c r="AF124" s="636"/>
      <c r="AG124" s="583"/>
      <c r="AH124" s="279"/>
      <c r="AI124" s="279"/>
      <c r="AJ124" s="279"/>
      <c r="AK124" s="279"/>
      <c r="AL124" s="279"/>
      <c r="AM124" s="279"/>
      <c r="AN124" s="279"/>
      <c r="AO124" s="279"/>
      <c r="AP124" s="279"/>
      <c r="AQ124" s="279"/>
      <c r="AR124" s="279"/>
      <c r="AS124" s="279"/>
      <c r="AT124" s="279"/>
      <c r="AU124" s="279"/>
      <c r="AV124" s="279"/>
      <c r="AW124" s="279"/>
      <c r="AX124" s="584"/>
    </row>
    <row r="125" spans="1:64" ht="26.25" customHeight="1" x14ac:dyDescent="0.15">
      <c r="A125" s="631"/>
      <c r="B125" s="632"/>
      <c r="C125" s="647"/>
      <c r="D125" s="648"/>
      <c r="E125" s="648"/>
      <c r="F125" s="648"/>
      <c r="G125" s="648"/>
      <c r="H125" s="648"/>
      <c r="I125" s="648"/>
      <c r="J125" s="648"/>
      <c r="K125" s="648"/>
      <c r="L125" s="648"/>
      <c r="M125" s="648"/>
      <c r="N125" s="648"/>
      <c r="O125" s="649"/>
      <c r="P125" s="655"/>
      <c r="Q125" s="655"/>
      <c r="R125" s="655"/>
      <c r="S125" s="656"/>
      <c r="T125" s="438"/>
      <c r="U125" s="439"/>
      <c r="V125" s="439"/>
      <c r="W125" s="439"/>
      <c r="X125" s="439"/>
      <c r="Y125" s="439"/>
      <c r="Z125" s="439"/>
      <c r="AA125" s="439"/>
      <c r="AB125" s="439"/>
      <c r="AC125" s="439"/>
      <c r="AD125" s="439"/>
      <c r="AE125" s="439"/>
      <c r="AF125" s="440"/>
      <c r="AG125" s="534"/>
      <c r="AH125" s="199"/>
      <c r="AI125" s="199"/>
      <c r="AJ125" s="199"/>
      <c r="AK125" s="199"/>
      <c r="AL125" s="199"/>
      <c r="AM125" s="199"/>
      <c r="AN125" s="199"/>
      <c r="AO125" s="199"/>
      <c r="AP125" s="199"/>
      <c r="AQ125" s="199"/>
      <c r="AR125" s="199"/>
      <c r="AS125" s="199"/>
      <c r="AT125" s="199"/>
      <c r="AU125" s="199"/>
      <c r="AV125" s="199"/>
      <c r="AW125" s="199"/>
      <c r="AX125" s="535"/>
    </row>
    <row r="126" spans="1:64" ht="51.75" customHeight="1" x14ac:dyDescent="0.15">
      <c r="A126" s="554" t="s">
        <v>58</v>
      </c>
      <c r="B126" s="555"/>
      <c r="C126" s="395" t="s">
        <v>64</v>
      </c>
      <c r="D126" s="577"/>
      <c r="E126" s="577"/>
      <c r="F126" s="578"/>
      <c r="G126" s="548" t="s">
        <v>534</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51" customHeight="1" thickBot="1" x14ac:dyDescent="0.2">
      <c r="A127" s="556"/>
      <c r="B127" s="557"/>
      <c r="C127" s="364" t="s">
        <v>68</v>
      </c>
      <c r="D127" s="365"/>
      <c r="E127" s="365"/>
      <c r="F127" s="366"/>
      <c r="G127" s="367" t="s">
        <v>535</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76" t="s">
        <v>536</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t="s">
        <v>306</v>
      </c>
      <c r="B131" s="552"/>
      <c r="C131" s="552"/>
      <c r="D131" s="552"/>
      <c r="E131" s="553"/>
      <c r="F131" s="570" t="s">
        <v>537</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80.25" customHeight="1" thickBot="1" x14ac:dyDescent="0.2">
      <c r="A133" s="434" t="s">
        <v>539</v>
      </c>
      <c r="B133" s="435"/>
      <c r="C133" s="435"/>
      <c r="D133" s="435"/>
      <c r="E133" s="436"/>
      <c r="F133" s="573" t="s">
        <v>538</v>
      </c>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112.5" customHeight="1" thickBot="1" x14ac:dyDescent="0.2">
      <c r="A135" s="612" t="s">
        <v>530</v>
      </c>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7" t="s">
        <v>224</v>
      </c>
      <c r="B137" s="408"/>
      <c r="C137" s="408"/>
      <c r="D137" s="408"/>
      <c r="E137" s="408"/>
      <c r="F137" s="408"/>
      <c r="G137" s="421"/>
      <c r="H137" s="422"/>
      <c r="I137" s="422"/>
      <c r="J137" s="422"/>
      <c r="K137" s="422"/>
      <c r="L137" s="422"/>
      <c r="M137" s="422"/>
      <c r="N137" s="422"/>
      <c r="O137" s="422"/>
      <c r="P137" s="423"/>
      <c r="Q137" s="408" t="s">
        <v>225</v>
      </c>
      <c r="R137" s="408"/>
      <c r="S137" s="408"/>
      <c r="T137" s="408"/>
      <c r="U137" s="408"/>
      <c r="V137" s="408"/>
      <c r="W137" s="437" t="s">
        <v>513</v>
      </c>
      <c r="X137" s="422"/>
      <c r="Y137" s="422"/>
      <c r="Z137" s="422"/>
      <c r="AA137" s="422"/>
      <c r="AB137" s="422"/>
      <c r="AC137" s="422"/>
      <c r="AD137" s="422"/>
      <c r="AE137" s="422"/>
      <c r="AF137" s="423"/>
      <c r="AG137" s="408" t="s">
        <v>226</v>
      </c>
      <c r="AH137" s="408"/>
      <c r="AI137" s="408"/>
      <c r="AJ137" s="408"/>
      <c r="AK137" s="408"/>
      <c r="AL137" s="408"/>
      <c r="AM137" s="404" t="s">
        <v>512</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511</v>
      </c>
      <c r="H138" s="425"/>
      <c r="I138" s="425"/>
      <c r="J138" s="425"/>
      <c r="K138" s="425"/>
      <c r="L138" s="425"/>
      <c r="M138" s="425"/>
      <c r="N138" s="425"/>
      <c r="O138" s="425"/>
      <c r="P138" s="426"/>
      <c r="Q138" s="410" t="s">
        <v>228</v>
      </c>
      <c r="R138" s="410"/>
      <c r="S138" s="410"/>
      <c r="T138" s="410"/>
      <c r="U138" s="410"/>
      <c r="V138" s="410"/>
      <c r="W138" s="424" t="s">
        <v>510</v>
      </c>
      <c r="X138" s="425"/>
      <c r="Y138" s="425"/>
      <c r="Z138" s="425"/>
      <c r="AA138" s="425"/>
      <c r="AB138" s="425"/>
      <c r="AC138" s="425"/>
      <c r="AD138" s="425"/>
      <c r="AE138" s="425"/>
      <c r="AF138" s="426"/>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t="s">
        <v>488</v>
      </c>
      <c r="T142" s="62"/>
      <c r="U142" s="62"/>
      <c r="V142" s="62"/>
      <c r="W142" s="62"/>
      <c r="X142" s="62"/>
      <c r="Y142" s="62"/>
      <c r="Z142" s="62"/>
      <c r="AA142" s="71"/>
      <c r="AB142" s="62"/>
      <c r="AC142" s="62"/>
      <c r="AD142" s="62" t="s">
        <v>489</v>
      </c>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t="s">
        <v>490</v>
      </c>
      <c r="T143" s="62"/>
      <c r="U143" s="62"/>
      <c r="V143" s="62"/>
      <c r="W143" s="62"/>
      <c r="X143" s="62"/>
      <c r="Y143" s="62"/>
      <c r="Z143" s="62"/>
      <c r="AA143" s="62"/>
      <c r="AB143" s="62"/>
      <c r="AC143" s="62"/>
      <c r="AD143" s="62" t="s">
        <v>508</v>
      </c>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t="s">
        <v>491</v>
      </c>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t="s">
        <v>492</v>
      </c>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t="s">
        <v>493</v>
      </c>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7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2.7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3.2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0" t="s">
        <v>34</v>
      </c>
      <c r="B178" s="541"/>
      <c r="C178" s="541"/>
      <c r="D178" s="541"/>
      <c r="E178" s="541"/>
      <c r="F178" s="542"/>
      <c r="G178" s="391" t="s">
        <v>514</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463</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128"/>
      <c r="B179" s="543"/>
      <c r="C179" s="543"/>
      <c r="D179" s="543"/>
      <c r="E179" s="543"/>
      <c r="F179" s="544"/>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x14ac:dyDescent="0.15">
      <c r="A180" s="128"/>
      <c r="B180" s="543"/>
      <c r="C180" s="543"/>
      <c r="D180" s="543"/>
      <c r="E180" s="543"/>
      <c r="F180" s="544"/>
      <c r="G180" s="99" t="s">
        <v>515</v>
      </c>
      <c r="H180" s="100"/>
      <c r="I180" s="100"/>
      <c r="J180" s="100"/>
      <c r="K180" s="101"/>
      <c r="L180" s="102" t="s">
        <v>518</v>
      </c>
      <c r="M180" s="103"/>
      <c r="N180" s="103"/>
      <c r="O180" s="103"/>
      <c r="P180" s="103"/>
      <c r="Q180" s="103"/>
      <c r="R180" s="103"/>
      <c r="S180" s="103"/>
      <c r="T180" s="103"/>
      <c r="U180" s="103"/>
      <c r="V180" s="103"/>
      <c r="W180" s="103"/>
      <c r="X180" s="104"/>
      <c r="Y180" s="105">
        <v>1.9</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3"/>
    </row>
    <row r="181" spans="1:50" ht="23.25" customHeight="1" x14ac:dyDescent="0.15">
      <c r="A181" s="128"/>
      <c r="B181" s="543"/>
      <c r="C181" s="543"/>
      <c r="D181" s="543"/>
      <c r="E181" s="543"/>
      <c r="F181" s="544"/>
      <c r="G181" s="76" t="s">
        <v>516</v>
      </c>
      <c r="H181" s="77"/>
      <c r="I181" s="77"/>
      <c r="J181" s="77"/>
      <c r="K181" s="78"/>
      <c r="L181" s="79"/>
      <c r="M181" s="80"/>
      <c r="N181" s="80"/>
      <c r="O181" s="80"/>
      <c r="P181" s="80"/>
      <c r="Q181" s="80"/>
      <c r="R181" s="80"/>
      <c r="S181" s="80"/>
      <c r="T181" s="80"/>
      <c r="U181" s="80"/>
      <c r="V181" s="80"/>
      <c r="W181" s="80"/>
      <c r="X181" s="81"/>
      <c r="Y181" s="82">
        <v>0.2</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x14ac:dyDescent="0.15">
      <c r="A182" s="128"/>
      <c r="B182" s="543"/>
      <c r="C182" s="543"/>
      <c r="D182" s="543"/>
      <c r="E182" s="543"/>
      <c r="F182" s="544"/>
      <c r="G182" s="76" t="s">
        <v>517</v>
      </c>
      <c r="H182" s="77"/>
      <c r="I182" s="77"/>
      <c r="J182" s="77"/>
      <c r="K182" s="78"/>
      <c r="L182" s="79"/>
      <c r="M182" s="80"/>
      <c r="N182" s="80"/>
      <c r="O182" s="80"/>
      <c r="P182" s="80"/>
      <c r="Q182" s="80"/>
      <c r="R182" s="80"/>
      <c r="S182" s="80"/>
      <c r="T182" s="80"/>
      <c r="U182" s="80"/>
      <c r="V182" s="80"/>
      <c r="W182" s="80"/>
      <c r="X182" s="81"/>
      <c r="Y182" s="82">
        <v>0.2</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28"/>
      <c r="B183" s="543"/>
      <c r="C183" s="543"/>
      <c r="D183" s="543"/>
      <c r="E183" s="543"/>
      <c r="F183" s="54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x14ac:dyDescent="0.15">
      <c r="A184" s="128"/>
      <c r="B184" s="543"/>
      <c r="C184" s="543"/>
      <c r="D184" s="543"/>
      <c r="E184" s="543"/>
      <c r="F184" s="54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x14ac:dyDescent="0.15">
      <c r="A185" s="128"/>
      <c r="B185" s="543"/>
      <c r="C185" s="543"/>
      <c r="D185" s="543"/>
      <c r="E185" s="543"/>
      <c r="F185" s="54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x14ac:dyDescent="0.15">
      <c r="A186" s="128"/>
      <c r="B186" s="543"/>
      <c r="C186" s="543"/>
      <c r="D186" s="543"/>
      <c r="E186" s="543"/>
      <c r="F186" s="544"/>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x14ac:dyDescent="0.15">
      <c r="A187" s="128"/>
      <c r="B187" s="543"/>
      <c r="C187" s="543"/>
      <c r="D187" s="543"/>
      <c r="E187" s="543"/>
      <c r="F187" s="544"/>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x14ac:dyDescent="0.15">
      <c r="A188" s="128"/>
      <c r="B188" s="543"/>
      <c r="C188" s="543"/>
      <c r="D188" s="543"/>
      <c r="E188" s="543"/>
      <c r="F188" s="544"/>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28"/>
      <c r="B189" s="543"/>
      <c r="C189" s="543"/>
      <c r="D189" s="543"/>
      <c r="E189" s="543"/>
      <c r="F189" s="544"/>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thickBot="1" x14ac:dyDescent="0.2">
      <c r="A190" s="128"/>
      <c r="B190" s="543"/>
      <c r="C190" s="543"/>
      <c r="D190" s="543"/>
      <c r="E190" s="543"/>
      <c r="F190" s="544"/>
      <c r="G190" s="85" t="s">
        <v>22</v>
      </c>
      <c r="H190" s="86"/>
      <c r="I190" s="86"/>
      <c r="J190" s="86"/>
      <c r="K190" s="86"/>
      <c r="L190" s="87"/>
      <c r="M190" s="88"/>
      <c r="N190" s="88"/>
      <c r="O190" s="88"/>
      <c r="P190" s="88"/>
      <c r="Q190" s="88"/>
      <c r="R190" s="88"/>
      <c r="S190" s="88"/>
      <c r="T190" s="88"/>
      <c r="U190" s="88"/>
      <c r="V190" s="88"/>
      <c r="W190" s="88"/>
      <c r="X190" s="89"/>
      <c r="Y190" s="90">
        <f>SUM(Y180:AB189)</f>
        <v>2.3000000000000003</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customHeight="1" x14ac:dyDescent="0.15">
      <c r="A191" s="128"/>
      <c r="B191" s="543"/>
      <c r="C191" s="543"/>
      <c r="D191" s="543"/>
      <c r="E191" s="543"/>
      <c r="F191" s="544"/>
      <c r="G191" s="391" t="s">
        <v>371</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364</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128"/>
      <c r="B192" s="543"/>
      <c r="C192" s="543"/>
      <c r="D192" s="543"/>
      <c r="E192" s="543"/>
      <c r="F192" s="544"/>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3.25" customHeight="1" x14ac:dyDescent="0.15">
      <c r="A193" s="128"/>
      <c r="B193" s="543"/>
      <c r="C193" s="543"/>
      <c r="D193" s="543"/>
      <c r="E193" s="543"/>
      <c r="F193" s="544"/>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3"/>
    </row>
    <row r="194" spans="1:50" ht="23.25" customHeight="1" x14ac:dyDescent="0.15">
      <c r="A194" s="128"/>
      <c r="B194" s="543"/>
      <c r="C194" s="543"/>
      <c r="D194" s="543"/>
      <c r="E194" s="543"/>
      <c r="F194" s="54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customHeight="1" x14ac:dyDescent="0.15">
      <c r="A195" s="128"/>
      <c r="B195" s="543"/>
      <c r="C195" s="543"/>
      <c r="D195" s="543"/>
      <c r="E195" s="543"/>
      <c r="F195" s="54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customHeight="1" x14ac:dyDescent="0.15">
      <c r="A196" s="128"/>
      <c r="B196" s="543"/>
      <c r="C196" s="543"/>
      <c r="D196" s="543"/>
      <c r="E196" s="543"/>
      <c r="F196" s="54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customHeight="1" x14ac:dyDescent="0.15">
      <c r="A197" s="128"/>
      <c r="B197" s="543"/>
      <c r="C197" s="543"/>
      <c r="D197" s="543"/>
      <c r="E197" s="543"/>
      <c r="F197" s="54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customHeight="1" x14ac:dyDescent="0.15">
      <c r="A198" s="128"/>
      <c r="B198" s="543"/>
      <c r="C198" s="543"/>
      <c r="D198" s="543"/>
      <c r="E198" s="543"/>
      <c r="F198" s="54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customHeight="1" x14ac:dyDescent="0.15">
      <c r="A199" s="128"/>
      <c r="B199" s="543"/>
      <c r="C199" s="543"/>
      <c r="D199" s="543"/>
      <c r="E199" s="543"/>
      <c r="F199" s="544"/>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customHeight="1" x14ac:dyDescent="0.15">
      <c r="A200" s="128"/>
      <c r="B200" s="543"/>
      <c r="C200" s="543"/>
      <c r="D200" s="543"/>
      <c r="E200" s="543"/>
      <c r="F200" s="544"/>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customHeight="1" x14ac:dyDescent="0.15">
      <c r="A201" s="128"/>
      <c r="B201" s="543"/>
      <c r="C201" s="543"/>
      <c r="D201" s="543"/>
      <c r="E201" s="543"/>
      <c r="F201" s="544"/>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customHeight="1" x14ac:dyDescent="0.15">
      <c r="A202" s="128"/>
      <c r="B202" s="543"/>
      <c r="C202" s="543"/>
      <c r="D202" s="543"/>
      <c r="E202" s="543"/>
      <c r="F202" s="544"/>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customHeight="1" thickBot="1" x14ac:dyDescent="0.2">
      <c r="A203" s="128"/>
      <c r="B203" s="543"/>
      <c r="C203" s="543"/>
      <c r="D203" s="543"/>
      <c r="E203" s="543"/>
      <c r="F203" s="544"/>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customHeight="1" x14ac:dyDescent="0.15">
      <c r="A204" s="128"/>
      <c r="B204" s="543"/>
      <c r="C204" s="543"/>
      <c r="D204" s="543"/>
      <c r="E204" s="543"/>
      <c r="F204" s="544"/>
      <c r="G204" s="391" t="s">
        <v>365</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128"/>
      <c r="B205" s="543"/>
      <c r="C205" s="543"/>
      <c r="D205" s="543"/>
      <c r="E205" s="543"/>
      <c r="F205" s="544"/>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x14ac:dyDescent="0.15">
      <c r="A206" s="128"/>
      <c r="B206" s="543"/>
      <c r="C206" s="543"/>
      <c r="D206" s="543"/>
      <c r="E206" s="543"/>
      <c r="F206" s="544"/>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3"/>
    </row>
    <row r="207" spans="1:50" ht="23.25" customHeight="1" x14ac:dyDescent="0.15">
      <c r="A207" s="128"/>
      <c r="B207" s="543"/>
      <c r="C207" s="543"/>
      <c r="D207" s="543"/>
      <c r="E207" s="543"/>
      <c r="F207" s="54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customHeight="1" x14ac:dyDescent="0.15">
      <c r="A208" s="128"/>
      <c r="B208" s="543"/>
      <c r="C208" s="543"/>
      <c r="D208" s="543"/>
      <c r="E208" s="543"/>
      <c r="F208" s="54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customHeight="1" x14ac:dyDescent="0.15">
      <c r="A209" s="128"/>
      <c r="B209" s="543"/>
      <c r="C209" s="543"/>
      <c r="D209" s="543"/>
      <c r="E209" s="543"/>
      <c r="F209" s="54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customHeight="1" x14ac:dyDescent="0.15">
      <c r="A210" s="128"/>
      <c r="B210" s="543"/>
      <c r="C210" s="543"/>
      <c r="D210" s="543"/>
      <c r="E210" s="543"/>
      <c r="F210" s="54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customHeight="1" x14ac:dyDescent="0.15">
      <c r="A211" s="128"/>
      <c r="B211" s="543"/>
      <c r="C211" s="543"/>
      <c r="D211" s="543"/>
      <c r="E211" s="543"/>
      <c r="F211" s="54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customHeight="1" x14ac:dyDescent="0.15">
      <c r="A212" s="128"/>
      <c r="B212" s="543"/>
      <c r="C212" s="543"/>
      <c r="D212" s="543"/>
      <c r="E212" s="543"/>
      <c r="F212" s="544"/>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customHeight="1" x14ac:dyDescent="0.15">
      <c r="A213" s="128"/>
      <c r="B213" s="543"/>
      <c r="C213" s="543"/>
      <c r="D213" s="543"/>
      <c r="E213" s="543"/>
      <c r="F213" s="544"/>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customHeight="1" x14ac:dyDescent="0.15">
      <c r="A214" s="128"/>
      <c r="B214" s="543"/>
      <c r="C214" s="543"/>
      <c r="D214" s="543"/>
      <c r="E214" s="543"/>
      <c r="F214" s="544"/>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customHeight="1" x14ac:dyDescent="0.15">
      <c r="A215" s="128"/>
      <c r="B215" s="543"/>
      <c r="C215" s="543"/>
      <c r="D215" s="543"/>
      <c r="E215" s="543"/>
      <c r="F215" s="544"/>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customHeight="1" thickBot="1" x14ac:dyDescent="0.2">
      <c r="A216" s="128"/>
      <c r="B216" s="543"/>
      <c r="C216" s="543"/>
      <c r="D216" s="543"/>
      <c r="E216" s="543"/>
      <c r="F216" s="544"/>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customHeight="1" x14ac:dyDescent="0.15">
      <c r="A217" s="128"/>
      <c r="B217" s="543"/>
      <c r="C217" s="543"/>
      <c r="D217" s="543"/>
      <c r="E217" s="543"/>
      <c r="F217" s="544"/>
      <c r="G217" s="391" t="s">
        <v>367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128"/>
      <c r="B218" s="543"/>
      <c r="C218" s="543"/>
      <c r="D218" s="543"/>
      <c r="E218" s="543"/>
      <c r="F218" s="544"/>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x14ac:dyDescent="0.15">
      <c r="A219" s="128"/>
      <c r="B219" s="543"/>
      <c r="C219" s="543"/>
      <c r="D219" s="543"/>
      <c r="E219" s="543"/>
      <c r="F219" s="544"/>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3"/>
    </row>
    <row r="220" spans="1:50" ht="23.25" customHeight="1" x14ac:dyDescent="0.15">
      <c r="A220" s="128"/>
      <c r="B220" s="543"/>
      <c r="C220" s="543"/>
      <c r="D220" s="543"/>
      <c r="E220" s="543"/>
      <c r="F220" s="54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customHeight="1" x14ac:dyDescent="0.15">
      <c r="A221" s="128"/>
      <c r="B221" s="543"/>
      <c r="C221" s="543"/>
      <c r="D221" s="543"/>
      <c r="E221" s="543"/>
      <c r="F221" s="54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customHeight="1" x14ac:dyDescent="0.15">
      <c r="A222" s="128"/>
      <c r="B222" s="543"/>
      <c r="C222" s="543"/>
      <c r="D222" s="543"/>
      <c r="E222" s="543"/>
      <c r="F222" s="54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customHeight="1" x14ac:dyDescent="0.15">
      <c r="A223" s="128"/>
      <c r="B223" s="543"/>
      <c r="C223" s="543"/>
      <c r="D223" s="543"/>
      <c r="E223" s="543"/>
      <c r="F223" s="54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customHeight="1" x14ac:dyDescent="0.15">
      <c r="A224" s="128"/>
      <c r="B224" s="543"/>
      <c r="C224" s="543"/>
      <c r="D224" s="543"/>
      <c r="E224" s="543"/>
      <c r="F224" s="54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customHeight="1" x14ac:dyDescent="0.15">
      <c r="A225" s="128"/>
      <c r="B225" s="543"/>
      <c r="C225" s="543"/>
      <c r="D225" s="543"/>
      <c r="E225" s="543"/>
      <c r="F225" s="54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customHeight="1" x14ac:dyDescent="0.15">
      <c r="A226" s="128"/>
      <c r="B226" s="543"/>
      <c r="C226" s="543"/>
      <c r="D226" s="543"/>
      <c r="E226" s="543"/>
      <c r="F226" s="544"/>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customHeight="1" x14ac:dyDescent="0.15">
      <c r="A227" s="128"/>
      <c r="B227" s="543"/>
      <c r="C227" s="543"/>
      <c r="D227" s="543"/>
      <c r="E227" s="543"/>
      <c r="F227" s="544"/>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customHeight="1" x14ac:dyDescent="0.15">
      <c r="A228" s="128"/>
      <c r="B228" s="543"/>
      <c r="C228" s="543"/>
      <c r="D228" s="543"/>
      <c r="E228" s="543"/>
      <c r="F228" s="544"/>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customHeight="1" x14ac:dyDescent="0.15">
      <c r="A229" s="128"/>
      <c r="B229" s="543"/>
      <c r="C229" s="543"/>
      <c r="D229" s="543"/>
      <c r="E229" s="543"/>
      <c r="F229" s="544"/>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9" t="s">
        <v>520</v>
      </c>
      <c r="D236" s="115"/>
      <c r="E236" s="115"/>
      <c r="F236" s="115"/>
      <c r="G236" s="115"/>
      <c r="H236" s="115"/>
      <c r="I236" s="115"/>
      <c r="J236" s="115"/>
      <c r="K236" s="115"/>
      <c r="L236" s="115"/>
      <c r="M236" s="119" t="s">
        <v>519</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2.2999999999999998</v>
      </c>
      <c r="AL236" s="117"/>
      <c r="AM236" s="117"/>
      <c r="AN236" s="117"/>
      <c r="AO236" s="117"/>
      <c r="AP236" s="118"/>
      <c r="AQ236" s="119">
        <v>2</v>
      </c>
      <c r="AR236" s="115"/>
      <c r="AS236" s="115"/>
      <c r="AT236" s="115"/>
      <c r="AU236" s="116">
        <v>100</v>
      </c>
      <c r="AV236" s="117"/>
      <c r="AW236" s="117"/>
      <c r="AX236" s="118"/>
    </row>
    <row r="237" spans="1:50" ht="24" hidden="1"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411</v>
      </c>
      <c r="D268" s="120"/>
      <c r="E268" s="120"/>
      <c r="F268" s="120"/>
      <c r="G268" s="120"/>
      <c r="H268" s="120"/>
      <c r="I268" s="120"/>
      <c r="J268" s="120"/>
      <c r="K268" s="120"/>
      <c r="L268" s="120"/>
      <c r="M268" s="120" t="s">
        <v>412</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413</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411</v>
      </c>
      <c r="D301" s="120"/>
      <c r="E301" s="120"/>
      <c r="F301" s="120"/>
      <c r="G301" s="120"/>
      <c r="H301" s="120"/>
      <c r="I301" s="120"/>
      <c r="J301" s="120"/>
      <c r="K301" s="120"/>
      <c r="L301" s="120"/>
      <c r="M301" s="120" t="s">
        <v>412</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413</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411</v>
      </c>
      <c r="D334" s="120"/>
      <c r="E334" s="120"/>
      <c r="F334" s="120"/>
      <c r="G334" s="120"/>
      <c r="H334" s="120"/>
      <c r="I334" s="120"/>
      <c r="J334" s="120"/>
      <c r="K334" s="120"/>
      <c r="L334" s="120"/>
      <c r="M334" s="120" t="s">
        <v>412</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413</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t="5.25" hidden="1" customHeight="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411</v>
      </c>
      <c r="D367" s="120"/>
      <c r="E367" s="120"/>
      <c r="F367" s="120"/>
      <c r="G367" s="120"/>
      <c r="H367" s="120"/>
      <c r="I367" s="120"/>
      <c r="J367" s="120"/>
      <c r="K367" s="120"/>
      <c r="L367" s="120"/>
      <c r="M367" s="120" t="s">
        <v>412</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413</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t="6" hidden="1" customHeight="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411</v>
      </c>
      <c r="D400" s="120"/>
      <c r="E400" s="120"/>
      <c r="F400" s="120"/>
      <c r="G400" s="120"/>
      <c r="H400" s="120"/>
      <c r="I400" s="120"/>
      <c r="J400" s="120"/>
      <c r="K400" s="120"/>
      <c r="L400" s="120"/>
      <c r="M400" s="120" t="s">
        <v>412</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413</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t="6" hidden="1" customHeight="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411</v>
      </c>
      <c r="D433" s="120"/>
      <c r="E433" s="120"/>
      <c r="F433" s="120"/>
      <c r="G433" s="120"/>
      <c r="H433" s="120"/>
      <c r="I433" s="120"/>
      <c r="J433" s="120"/>
      <c r="K433" s="120"/>
      <c r="L433" s="120"/>
      <c r="M433" s="120" t="s">
        <v>412</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413</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t="6" hidden="1" customHeight="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411</v>
      </c>
      <c r="D466" s="120"/>
      <c r="E466" s="120"/>
      <c r="F466" s="120"/>
      <c r="G466" s="120"/>
      <c r="H466" s="120"/>
      <c r="I466" s="120"/>
      <c r="J466" s="120"/>
      <c r="K466" s="120"/>
      <c r="L466" s="120"/>
      <c r="M466" s="120" t="s">
        <v>412</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413</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75">
      <formula>IF(RIGHT(TEXT(P14,"0.#"),1)=".",FALSE,TRUE)</formula>
    </cfRule>
    <cfRule type="expression" dxfId="976" priority="576">
      <formula>IF(RIGHT(TEXT(P14,"0.#"),1)=".",TRUE,FALSE)</formula>
    </cfRule>
  </conditionalFormatting>
  <conditionalFormatting sqref="AE23:AI23">
    <cfRule type="expression" dxfId="975" priority="565">
      <formula>IF(RIGHT(TEXT(AE23,"0.#"),1)=".",FALSE,TRUE)</formula>
    </cfRule>
    <cfRule type="expression" dxfId="974" priority="566">
      <formula>IF(RIGHT(TEXT(AE23,"0.#"),1)=".",TRUE,FALSE)</formula>
    </cfRule>
  </conditionalFormatting>
  <conditionalFormatting sqref="AE69:AX69">
    <cfRule type="expression" dxfId="973" priority="497">
      <formula>IF(RIGHT(TEXT(AE69,"0.#"),1)=".",FALSE,TRUE)</formula>
    </cfRule>
    <cfRule type="expression" dxfId="972" priority="498">
      <formula>IF(RIGHT(TEXT(AE69,"0.#"),1)=".",TRUE,FALSE)</formula>
    </cfRule>
  </conditionalFormatting>
  <conditionalFormatting sqref="AE83:AI83">
    <cfRule type="expression" dxfId="971" priority="479">
      <formula>IF(RIGHT(TEXT(AE83,"0.#"),1)=".",FALSE,TRUE)</formula>
    </cfRule>
    <cfRule type="expression" dxfId="970" priority="480">
      <formula>IF(RIGHT(TEXT(AE83,"0.#"),1)=".",TRUE,FALSE)</formula>
    </cfRule>
  </conditionalFormatting>
  <conditionalFormatting sqref="AJ83:AN83">
    <cfRule type="expression" dxfId="969" priority="477">
      <formula>IF(RIGHT(TEXT(AJ83,"0.#"),1)=".",FALSE,TRUE)</formula>
    </cfRule>
    <cfRule type="expression" dxfId="968" priority="478">
      <formula>IF(RIGHT(TEXT(AJ83,"0.#"),1)=".",TRUE,FALSE)</formula>
    </cfRule>
  </conditionalFormatting>
  <conditionalFormatting sqref="L104">
    <cfRule type="expression" dxfId="967" priority="455">
      <formula>IF(RIGHT(TEXT(L104,"0.#"),1)=".",FALSE,TRUE)</formula>
    </cfRule>
    <cfRule type="expression" dxfId="966" priority="456">
      <formula>IF(RIGHT(TEXT(L104,"0.#"),1)=".",TRUE,FALSE)</formula>
    </cfRule>
  </conditionalFormatting>
  <conditionalFormatting sqref="R104">
    <cfRule type="expression" dxfId="965" priority="453">
      <formula>IF(RIGHT(TEXT(R104,"0.#"),1)=".",FALSE,TRUE)</formula>
    </cfRule>
    <cfRule type="expression" dxfId="964" priority="454">
      <formula>IF(RIGHT(TEXT(R104,"0.#"),1)=".",TRUE,FALSE)</formula>
    </cfRule>
  </conditionalFormatting>
  <conditionalFormatting sqref="P18:AX18">
    <cfRule type="expression" dxfId="963" priority="451">
      <formula>IF(RIGHT(TEXT(P18,"0.#"),1)=".",FALSE,TRUE)</formula>
    </cfRule>
    <cfRule type="expression" dxfId="962" priority="452">
      <formula>IF(RIGHT(TEXT(P18,"0.#"),1)=".",TRUE,FALSE)</formula>
    </cfRule>
  </conditionalFormatting>
  <conditionalFormatting sqref="Y181">
    <cfRule type="expression" dxfId="961" priority="447">
      <formula>IF(RIGHT(TEXT(Y181,"0.#"),1)=".",FALSE,TRUE)</formula>
    </cfRule>
    <cfRule type="expression" dxfId="960" priority="448">
      <formula>IF(RIGHT(TEXT(Y181,"0.#"),1)=".",TRUE,FALSE)</formula>
    </cfRule>
  </conditionalFormatting>
  <conditionalFormatting sqref="Y190">
    <cfRule type="expression" dxfId="959" priority="443">
      <formula>IF(RIGHT(TEXT(Y190,"0.#"),1)=".",FALSE,TRUE)</formula>
    </cfRule>
    <cfRule type="expression" dxfId="958" priority="444">
      <formula>IF(RIGHT(TEXT(Y190,"0.#"),1)=".",TRUE,FALSE)</formula>
    </cfRule>
  </conditionalFormatting>
  <conditionalFormatting sqref="AK236">
    <cfRule type="expression" dxfId="957" priority="365">
      <formula>IF(RIGHT(TEXT(AK236,"0.#"),1)=".",FALSE,TRUE)</formula>
    </cfRule>
    <cfRule type="expression" dxfId="956" priority="366">
      <formula>IF(RIGHT(TEXT(AK236,"0.#"),1)=".",TRUE,FALSE)</formula>
    </cfRule>
  </conditionalFormatting>
  <conditionalFormatting sqref="AE54:AI54">
    <cfRule type="expression" dxfId="955" priority="315">
      <formula>IF(RIGHT(TEXT(AE54,"0.#"),1)=".",FALSE,TRUE)</formula>
    </cfRule>
    <cfRule type="expression" dxfId="954" priority="316">
      <formula>IF(RIGHT(TEXT(AE54,"0.#"),1)=".",TRUE,FALSE)</formula>
    </cfRule>
  </conditionalFormatting>
  <conditionalFormatting sqref="P16:AQ17 P15:AX15 P13:AX13">
    <cfRule type="expression" dxfId="953" priority="273">
      <formula>IF(RIGHT(TEXT(P13,"0.#"),1)=".",FALSE,TRUE)</formula>
    </cfRule>
    <cfRule type="expression" dxfId="952" priority="274">
      <formula>IF(RIGHT(TEXT(P13,"0.#"),1)=".",TRUE,FALSE)</formula>
    </cfRule>
  </conditionalFormatting>
  <conditionalFormatting sqref="P19:AJ19">
    <cfRule type="expression" dxfId="951" priority="271">
      <formula>IF(RIGHT(TEXT(P19,"0.#"),1)=".",FALSE,TRUE)</formula>
    </cfRule>
    <cfRule type="expression" dxfId="950" priority="272">
      <formula>IF(RIGHT(TEXT(P19,"0.#"),1)=".",TRUE,FALSE)</formula>
    </cfRule>
  </conditionalFormatting>
  <conditionalFormatting sqref="AE55:AX55 AJ54:AS54">
    <cfRule type="expression" dxfId="949" priority="267">
      <formula>IF(RIGHT(TEXT(AE54,"0.#"),1)=".",FALSE,TRUE)</formula>
    </cfRule>
    <cfRule type="expression" dxfId="948" priority="268">
      <formula>IF(RIGHT(TEXT(AE54,"0.#"),1)=".",TRUE,FALSE)</formula>
    </cfRule>
  </conditionalFormatting>
  <conditionalFormatting sqref="AE68:AS68">
    <cfRule type="expression" dxfId="947" priority="263">
      <formula>IF(RIGHT(TEXT(AE68,"0.#"),1)=".",FALSE,TRUE)</formula>
    </cfRule>
    <cfRule type="expression" dxfId="946" priority="264">
      <formula>IF(RIGHT(TEXT(AE68,"0.#"),1)=".",TRUE,FALSE)</formula>
    </cfRule>
  </conditionalFormatting>
  <conditionalFormatting sqref="AE95:AI95 AE92:AI92 AE89:AI89 AE86:AI86">
    <cfRule type="expression" dxfId="945" priority="261">
      <formula>IF(RIGHT(TEXT(AE86,"0.#"),1)=".",FALSE,TRUE)</formula>
    </cfRule>
    <cfRule type="expression" dxfId="944" priority="262">
      <formula>IF(RIGHT(TEXT(AE86,"0.#"),1)=".",TRUE,FALSE)</formula>
    </cfRule>
  </conditionalFormatting>
  <conditionalFormatting sqref="AJ95:AX95 AJ92:AX92 AJ89:AX89 AJ86:AX86">
    <cfRule type="expression" dxfId="943" priority="259">
      <formula>IF(RIGHT(TEXT(AJ86,"0.#"),1)=".",FALSE,TRUE)</formula>
    </cfRule>
    <cfRule type="expression" dxfId="942" priority="260">
      <formula>IF(RIGHT(TEXT(AJ86,"0.#"),1)=".",TRUE,FALSE)</formula>
    </cfRule>
  </conditionalFormatting>
  <conditionalFormatting sqref="L102:L103">
    <cfRule type="expression" dxfId="941" priority="257">
      <formula>IF(RIGHT(TEXT(L102,"0.#"),1)=".",FALSE,TRUE)</formula>
    </cfRule>
    <cfRule type="expression" dxfId="940" priority="258">
      <formula>IF(RIGHT(TEXT(L102,"0.#"),1)=".",TRUE,FALSE)</formula>
    </cfRule>
  </conditionalFormatting>
  <conditionalFormatting sqref="R98">
    <cfRule type="expression" dxfId="939" priority="253">
      <formula>IF(RIGHT(TEXT(R98,"0.#"),1)=".",FALSE,TRUE)</formula>
    </cfRule>
    <cfRule type="expression" dxfId="938" priority="254">
      <formula>IF(RIGHT(TEXT(R98,"0.#"),1)=".",TRUE,FALSE)</formula>
    </cfRule>
  </conditionalFormatting>
  <conditionalFormatting sqref="R99:R103">
    <cfRule type="expression" dxfId="937" priority="251">
      <formula>IF(RIGHT(TEXT(R99,"0.#"),1)=".",FALSE,TRUE)</formula>
    </cfRule>
    <cfRule type="expression" dxfId="936" priority="252">
      <formula>IF(RIGHT(TEXT(R99,"0.#"),1)=".",TRUE,FALSE)</formula>
    </cfRule>
  </conditionalFormatting>
  <conditionalFormatting sqref="Y182:Y189 Y180">
    <cfRule type="expression" dxfId="935" priority="249">
      <formula>IF(RIGHT(TEXT(Y180,"0.#"),1)=".",FALSE,TRUE)</formula>
    </cfRule>
    <cfRule type="expression" dxfId="934" priority="250">
      <formula>IF(RIGHT(TEXT(Y180,"0.#"),1)=".",TRUE,FALSE)</formula>
    </cfRule>
  </conditionalFormatting>
  <conditionalFormatting sqref="AU181">
    <cfRule type="expression" dxfId="933" priority="247">
      <formula>IF(RIGHT(TEXT(AU181,"0.#"),1)=".",FALSE,TRUE)</formula>
    </cfRule>
    <cfRule type="expression" dxfId="932" priority="248">
      <formula>IF(RIGHT(TEXT(AU181,"0.#"),1)=".",TRUE,FALSE)</formula>
    </cfRule>
  </conditionalFormatting>
  <conditionalFormatting sqref="AU190">
    <cfRule type="expression" dxfId="931" priority="245">
      <formula>IF(RIGHT(TEXT(AU190,"0.#"),1)=".",FALSE,TRUE)</formula>
    </cfRule>
    <cfRule type="expression" dxfId="930" priority="246">
      <formula>IF(RIGHT(TEXT(AU190,"0.#"),1)=".",TRUE,FALSE)</formula>
    </cfRule>
  </conditionalFormatting>
  <conditionalFormatting sqref="AU182:AU189 AU180">
    <cfRule type="expression" dxfId="929" priority="243">
      <formula>IF(RIGHT(TEXT(AU180,"0.#"),1)=".",FALSE,TRUE)</formula>
    </cfRule>
    <cfRule type="expression" dxfId="928" priority="244">
      <formula>IF(RIGHT(TEXT(AU180,"0.#"),1)=".",TRUE,FALSE)</formula>
    </cfRule>
  </conditionalFormatting>
  <conditionalFormatting sqref="Y220 Y207 Y194">
    <cfRule type="expression" dxfId="927" priority="229">
      <formula>IF(RIGHT(TEXT(Y194,"0.#"),1)=".",FALSE,TRUE)</formula>
    </cfRule>
    <cfRule type="expression" dxfId="926" priority="230">
      <formula>IF(RIGHT(TEXT(Y194,"0.#"),1)=".",TRUE,FALSE)</formula>
    </cfRule>
  </conditionalFormatting>
  <conditionalFormatting sqref="Y229 Y216 Y203">
    <cfRule type="expression" dxfId="925" priority="227">
      <formula>IF(RIGHT(TEXT(Y203,"0.#"),1)=".",FALSE,TRUE)</formula>
    </cfRule>
    <cfRule type="expression" dxfId="924" priority="228">
      <formula>IF(RIGHT(TEXT(Y203,"0.#"),1)=".",TRUE,FALSE)</formula>
    </cfRule>
  </conditionalFormatting>
  <conditionalFormatting sqref="Y221:Y228 Y219 Y208:Y215 Y206 Y195:Y202 Y193">
    <cfRule type="expression" dxfId="923" priority="225">
      <formula>IF(RIGHT(TEXT(Y193,"0.#"),1)=".",FALSE,TRUE)</formula>
    </cfRule>
    <cfRule type="expression" dxfId="922" priority="226">
      <formula>IF(RIGHT(TEXT(Y193,"0.#"),1)=".",TRUE,FALSE)</formula>
    </cfRule>
  </conditionalFormatting>
  <conditionalFormatting sqref="AU220 AU207 AU194">
    <cfRule type="expression" dxfId="921" priority="223">
      <formula>IF(RIGHT(TEXT(AU194,"0.#"),1)=".",FALSE,TRUE)</formula>
    </cfRule>
    <cfRule type="expression" dxfId="920" priority="224">
      <formula>IF(RIGHT(TEXT(AU194,"0.#"),1)=".",TRUE,FALSE)</formula>
    </cfRule>
  </conditionalFormatting>
  <conditionalFormatting sqref="AU229 AU216 AU203">
    <cfRule type="expression" dxfId="919" priority="221">
      <formula>IF(RIGHT(TEXT(AU203,"0.#"),1)=".",FALSE,TRUE)</formula>
    </cfRule>
    <cfRule type="expression" dxfId="918" priority="222">
      <formula>IF(RIGHT(TEXT(AU203,"0.#"),1)=".",TRUE,FALSE)</formula>
    </cfRule>
  </conditionalFormatting>
  <conditionalFormatting sqref="AU221:AU228 AU219 AU208:AU215 AU206 AU195:AU202 AU193">
    <cfRule type="expression" dxfId="917" priority="219">
      <formula>IF(RIGHT(TEXT(AU193,"0.#"),1)=".",FALSE,TRUE)</formula>
    </cfRule>
    <cfRule type="expression" dxfId="916" priority="220">
      <formula>IF(RIGHT(TEXT(AU193,"0.#"),1)=".",TRUE,FALSE)</formula>
    </cfRule>
  </conditionalFormatting>
  <conditionalFormatting sqref="AE56:AI56">
    <cfRule type="expression" dxfId="915" priority="193">
      <formula>IF(AND(AE56&gt;=0, RIGHT(TEXT(AE56,"0.#"),1)&lt;&gt;"."),TRUE,FALSE)</formula>
    </cfRule>
    <cfRule type="expression" dxfId="914" priority="194">
      <formula>IF(AND(AE56&gt;=0, RIGHT(TEXT(AE56,"0.#"),1)="."),TRUE,FALSE)</formula>
    </cfRule>
    <cfRule type="expression" dxfId="913" priority="195">
      <formula>IF(AND(AE56&lt;0, RIGHT(TEXT(AE56,"0.#"),1)&lt;&gt;"."),TRUE,FALSE)</formula>
    </cfRule>
    <cfRule type="expression" dxfId="912" priority="196">
      <formula>IF(AND(AE56&lt;0, RIGHT(TEXT(AE56,"0.#"),1)="."),TRUE,FALSE)</formula>
    </cfRule>
  </conditionalFormatting>
  <conditionalFormatting sqref="AJ56:AS56">
    <cfRule type="expression" dxfId="911" priority="189">
      <formula>IF(AND(AJ56&gt;=0, RIGHT(TEXT(AJ56,"0.#"),1)&lt;&gt;"."),TRUE,FALSE)</formula>
    </cfRule>
    <cfRule type="expression" dxfId="910" priority="190">
      <formula>IF(AND(AJ56&gt;=0, RIGHT(TEXT(AJ56,"0.#"),1)="."),TRUE,FALSE)</formula>
    </cfRule>
    <cfRule type="expression" dxfId="909" priority="191">
      <formula>IF(AND(AJ56&lt;0, RIGHT(TEXT(AJ56,"0.#"),1)&lt;&gt;"."),TRUE,FALSE)</formula>
    </cfRule>
    <cfRule type="expression" dxfId="908" priority="192">
      <formula>IF(AND(AJ56&lt;0, RIGHT(TEXT(AJ56,"0.#"),1)="."),TRUE,FALSE)</formula>
    </cfRule>
  </conditionalFormatting>
  <conditionalFormatting sqref="AK237:AK265">
    <cfRule type="expression" dxfId="907" priority="177">
      <formula>IF(RIGHT(TEXT(AK237,"0.#"),1)=".",FALSE,TRUE)</formula>
    </cfRule>
    <cfRule type="expression" dxfId="906" priority="178">
      <formula>IF(RIGHT(TEXT(AK237,"0.#"),1)=".",TRUE,FALSE)</formula>
    </cfRule>
  </conditionalFormatting>
  <conditionalFormatting sqref="AU237:AX265">
    <cfRule type="expression" dxfId="905" priority="173">
      <formula>IF(AND(AU237&gt;=0, RIGHT(TEXT(AU237,"0.#"),1)&lt;&gt;"."),TRUE,FALSE)</formula>
    </cfRule>
    <cfRule type="expression" dxfId="904" priority="174">
      <formula>IF(AND(AU237&gt;=0, RIGHT(TEXT(AU237,"0.#"),1)="."),TRUE,FALSE)</formula>
    </cfRule>
    <cfRule type="expression" dxfId="903" priority="175">
      <formula>IF(AND(AU237&lt;0, RIGHT(TEXT(AU237,"0.#"),1)&lt;&gt;"."),TRUE,FALSE)</formula>
    </cfRule>
    <cfRule type="expression" dxfId="902" priority="176">
      <formula>IF(AND(AU237&lt;0, RIGHT(TEXT(AU237,"0.#"),1)="."),TRUE,FALSE)</formula>
    </cfRule>
  </conditionalFormatting>
  <conditionalFormatting sqref="AK269">
    <cfRule type="expression" dxfId="901" priority="171">
      <formula>IF(RIGHT(TEXT(AK269,"0.#"),1)=".",FALSE,TRUE)</formula>
    </cfRule>
    <cfRule type="expression" dxfId="900" priority="172">
      <formula>IF(RIGHT(TEXT(AK269,"0.#"),1)=".",TRUE,FALSE)</formula>
    </cfRule>
  </conditionalFormatting>
  <conditionalFormatting sqref="AU269:AX269">
    <cfRule type="expression" dxfId="899" priority="167">
      <formula>IF(AND(AU269&gt;=0, RIGHT(TEXT(AU269,"0.#"),1)&lt;&gt;"."),TRUE,FALSE)</formula>
    </cfRule>
    <cfRule type="expression" dxfId="898" priority="168">
      <formula>IF(AND(AU269&gt;=0, RIGHT(TEXT(AU269,"0.#"),1)="."),TRUE,FALSE)</formula>
    </cfRule>
    <cfRule type="expression" dxfId="897" priority="169">
      <formula>IF(AND(AU269&lt;0, RIGHT(TEXT(AU269,"0.#"),1)&lt;&gt;"."),TRUE,FALSE)</formula>
    </cfRule>
    <cfRule type="expression" dxfId="896" priority="170">
      <formula>IF(AND(AU269&lt;0, RIGHT(TEXT(AU269,"0.#"),1)="."),TRUE,FALSE)</formula>
    </cfRule>
  </conditionalFormatting>
  <conditionalFormatting sqref="AK270:AK298">
    <cfRule type="expression" dxfId="895" priority="165">
      <formula>IF(RIGHT(TEXT(AK270,"0.#"),1)=".",FALSE,TRUE)</formula>
    </cfRule>
    <cfRule type="expression" dxfId="894" priority="166">
      <formula>IF(RIGHT(TEXT(AK270,"0.#"),1)=".",TRUE,FALSE)</formula>
    </cfRule>
  </conditionalFormatting>
  <conditionalFormatting sqref="AU270:AX298">
    <cfRule type="expression" dxfId="893" priority="161">
      <formula>IF(AND(AU270&gt;=0, RIGHT(TEXT(AU270,"0.#"),1)&lt;&gt;"."),TRUE,FALSE)</formula>
    </cfRule>
    <cfRule type="expression" dxfId="892" priority="162">
      <formula>IF(AND(AU270&gt;=0, RIGHT(TEXT(AU270,"0.#"),1)="."),TRUE,FALSE)</formula>
    </cfRule>
    <cfRule type="expression" dxfId="891" priority="163">
      <formula>IF(AND(AU270&lt;0, RIGHT(TEXT(AU270,"0.#"),1)&lt;&gt;"."),TRUE,FALSE)</formula>
    </cfRule>
    <cfRule type="expression" dxfId="890" priority="164">
      <formula>IF(AND(AU270&lt;0, RIGHT(TEXT(AU270,"0.#"),1)="."),TRUE,FALSE)</formula>
    </cfRule>
  </conditionalFormatting>
  <conditionalFormatting sqref="AK302">
    <cfRule type="expression" dxfId="889" priority="159">
      <formula>IF(RIGHT(TEXT(AK302,"0.#"),1)=".",FALSE,TRUE)</formula>
    </cfRule>
    <cfRule type="expression" dxfId="888" priority="160">
      <formula>IF(RIGHT(TEXT(AK302,"0.#"),1)=".",TRUE,FALSE)</formula>
    </cfRule>
  </conditionalFormatting>
  <conditionalFormatting sqref="AU302:AX302">
    <cfRule type="expression" dxfId="887" priority="155">
      <formula>IF(AND(AU302&gt;=0, RIGHT(TEXT(AU302,"0.#"),1)&lt;&gt;"."),TRUE,FALSE)</formula>
    </cfRule>
    <cfRule type="expression" dxfId="886" priority="156">
      <formula>IF(AND(AU302&gt;=0, RIGHT(TEXT(AU302,"0.#"),1)="."),TRUE,FALSE)</formula>
    </cfRule>
    <cfRule type="expression" dxfId="885" priority="157">
      <formula>IF(AND(AU302&lt;0, RIGHT(TEXT(AU302,"0.#"),1)&lt;&gt;"."),TRUE,FALSE)</formula>
    </cfRule>
    <cfRule type="expression" dxfId="884" priority="158">
      <formula>IF(AND(AU302&lt;0, RIGHT(TEXT(AU302,"0.#"),1)="."),TRUE,FALSE)</formula>
    </cfRule>
  </conditionalFormatting>
  <conditionalFormatting sqref="AK303:AK331">
    <cfRule type="expression" dxfId="883" priority="153">
      <formula>IF(RIGHT(TEXT(AK303,"0.#"),1)=".",FALSE,TRUE)</formula>
    </cfRule>
    <cfRule type="expression" dxfId="882" priority="154">
      <formula>IF(RIGHT(TEXT(AK303,"0.#"),1)=".",TRUE,FALSE)</formula>
    </cfRule>
  </conditionalFormatting>
  <conditionalFormatting sqref="AU303:AX331">
    <cfRule type="expression" dxfId="881" priority="149">
      <formula>IF(AND(AU303&gt;=0, RIGHT(TEXT(AU303,"0.#"),1)&lt;&gt;"."),TRUE,FALSE)</formula>
    </cfRule>
    <cfRule type="expression" dxfId="880" priority="150">
      <formula>IF(AND(AU303&gt;=0, RIGHT(TEXT(AU303,"0.#"),1)="."),TRUE,FALSE)</formula>
    </cfRule>
    <cfRule type="expression" dxfId="879" priority="151">
      <formula>IF(AND(AU303&lt;0, RIGHT(TEXT(AU303,"0.#"),1)&lt;&gt;"."),TRUE,FALSE)</formula>
    </cfRule>
    <cfRule type="expression" dxfId="878" priority="152">
      <formula>IF(AND(AU303&lt;0, RIGHT(TEXT(AU303,"0.#"),1)="."),TRUE,FALSE)</formula>
    </cfRule>
  </conditionalFormatting>
  <conditionalFormatting sqref="AK335">
    <cfRule type="expression" dxfId="877" priority="147">
      <formula>IF(RIGHT(TEXT(AK335,"0.#"),1)=".",FALSE,TRUE)</formula>
    </cfRule>
    <cfRule type="expression" dxfId="876" priority="148">
      <formula>IF(RIGHT(TEXT(AK335,"0.#"),1)=".",TRUE,FALSE)</formula>
    </cfRule>
  </conditionalFormatting>
  <conditionalFormatting sqref="AU335:AX335">
    <cfRule type="expression" dxfId="875" priority="143">
      <formula>IF(AND(AU335&gt;=0, RIGHT(TEXT(AU335,"0.#"),1)&lt;&gt;"."),TRUE,FALSE)</formula>
    </cfRule>
    <cfRule type="expression" dxfId="874" priority="144">
      <formula>IF(AND(AU335&gt;=0, RIGHT(TEXT(AU335,"0.#"),1)="."),TRUE,FALSE)</formula>
    </cfRule>
    <cfRule type="expression" dxfId="873" priority="145">
      <formula>IF(AND(AU335&lt;0, RIGHT(TEXT(AU335,"0.#"),1)&lt;&gt;"."),TRUE,FALSE)</formula>
    </cfRule>
    <cfRule type="expression" dxfId="872" priority="146">
      <formula>IF(AND(AU335&lt;0, RIGHT(TEXT(AU335,"0.#"),1)="."),TRUE,FALSE)</formula>
    </cfRule>
  </conditionalFormatting>
  <conditionalFormatting sqref="AK336:AK364">
    <cfRule type="expression" dxfId="871" priority="141">
      <formula>IF(RIGHT(TEXT(AK336,"0.#"),1)=".",FALSE,TRUE)</formula>
    </cfRule>
    <cfRule type="expression" dxfId="870" priority="142">
      <formula>IF(RIGHT(TEXT(AK336,"0.#"),1)=".",TRUE,FALSE)</formula>
    </cfRule>
  </conditionalFormatting>
  <conditionalFormatting sqref="AU336:AX364">
    <cfRule type="expression" dxfId="869" priority="137">
      <formula>IF(AND(AU336&gt;=0, RIGHT(TEXT(AU336,"0.#"),1)&lt;&gt;"."),TRUE,FALSE)</formula>
    </cfRule>
    <cfRule type="expression" dxfId="868" priority="138">
      <formula>IF(AND(AU336&gt;=0, RIGHT(TEXT(AU336,"0.#"),1)="."),TRUE,FALSE)</formula>
    </cfRule>
    <cfRule type="expression" dxfId="867" priority="139">
      <formula>IF(AND(AU336&lt;0, RIGHT(TEXT(AU336,"0.#"),1)&lt;&gt;"."),TRUE,FALSE)</formula>
    </cfRule>
    <cfRule type="expression" dxfId="866" priority="140">
      <formula>IF(AND(AU336&lt;0, RIGHT(TEXT(AU336,"0.#"),1)="."),TRUE,FALSE)</formula>
    </cfRule>
  </conditionalFormatting>
  <conditionalFormatting sqref="AK368">
    <cfRule type="expression" dxfId="865" priority="135">
      <formula>IF(RIGHT(TEXT(AK368,"0.#"),1)=".",FALSE,TRUE)</formula>
    </cfRule>
    <cfRule type="expression" dxfId="864" priority="136">
      <formula>IF(RIGHT(TEXT(AK368,"0.#"),1)=".",TRUE,FALSE)</formula>
    </cfRule>
  </conditionalFormatting>
  <conditionalFormatting sqref="AU368:AX368">
    <cfRule type="expression" dxfId="863" priority="131">
      <formula>IF(AND(AU368&gt;=0, RIGHT(TEXT(AU368,"0.#"),1)&lt;&gt;"."),TRUE,FALSE)</formula>
    </cfRule>
    <cfRule type="expression" dxfId="862" priority="132">
      <formula>IF(AND(AU368&gt;=0, RIGHT(TEXT(AU368,"0.#"),1)="."),TRUE,FALSE)</formula>
    </cfRule>
    <cfRule type="expression" dxfId="861" priority="133">
      <formula>IF(AND(AU368&lt;0, RIGHT(TEXT(AU368,"0.#"),1)&lt;&gt;"."),TRUE,FALSE)</formula>
    </cfRule>
    <cfRule type="expression" dxfId="860" priority="134">
      <formula>IF(AND(AU368&lt;0, RIGHT(TEXT(AU368,"0.#"),1)="."),TRUE,FALSE)</formula>
    </cfRule>
  </conditionalFormatting>
  <conditionalFormatting sqref="AK369:AK397">
    <cfRule type="expression" dxfId="859" priority="129">
      <formula>IF(RIGHT(TEXT(AK369,"0.#"),1)=".",FALSE,TRUE)</formula>
    </cfRule>
    <cfRule type="expression" dxfId="858" priority="130">
      <formula>IF(RIGHT(TEXT(AK369,"0.#"),1)=".",TRUE,FALSE)</formula>
    </cfRule>
  </conditionalFormatting>
  <conditionalFormatting sqref="AU369:AX397">
    <cfRule type="expression" dxfId="857" priority="125">
      <formula>IF(AND(AU369&gt;=0, RIGHT(TEXT(AU369,"0.#"),1)&lt;&gt;"."),TRUE,FALSE)</formula>
    </cfRule>
    <cfRule type="expression" dxfId="856" priority="126">
      <formula>IF(AND(AU369&gt;=0, RIGHT(TEXT(AU369,"0.#"),1)="."),TRUE,FALSE)</formula>
    </cfRule>
    <cfRule type="expression" dxfId="855" priority="127">
      <formula>IF(AND(AU369&lt;0, RIGHT(TEXT(AU369,"0.#"),1)&lt;&gt;"."),TRUE,FALSE)</formula>
    </cfRule>
    <cfRule type="expression" dxfId="854" priority="128">
      <formula>IF(AND(AU369&lt;0, RIGHT(TEXT(AU369,"0.#"),1)="."),TRUE,FALSE)</formula>
    </cfRule>
  </conditionalFormatting>
  <conditionalFormatting sqref="AK401">
    <cfRule type="expression" dxfId="853" priority="123">
      <formula>IF(RIGHT(TEXT(AK401,"0.#"),1)=".",FALSE,TRUE)</formula>
    </cfRule>
    <cfRule type="expression" dxfId="852" priority="124">
      <formula>IF(RIGHT(TEXT(AK401,"0.#"),1)=".",TRUE,FALSE)</formula>
    </cfRule>
  </conditionalFormatting>
  <conditionalFormatting sqref="AU401:AX401">
    <cfRule type="expression" dxfId="851" priority="119">
      <formula>IF(AND(AU401&gt;=0, RIGHT(TEXT(AU401,"0.#"),1)&lt;&gt;"."),TRUE,FALSE)</formula>
    </cfRule>
    <cfRule type="expression" dxfId="850" priority="120">
      <formula>IF(AND(AU401&gt;=0, RIGHT(TEXT(AU401,"0.#"),1)="."),TRUE,FALSE)</formula>
    </cfRule>
    <cfRule type="expression" dxfId="849" priority="121">
      <formula>IF(AND(AU401&lt;0, RIGHT(TEXT(AU401,"0.#"),1)&lt;&gt;"."),TRUE,FALSE)</formula>
    </cfRule>
    <cfRule type="expression" dxfId="848" priority="122">
      <formula>IF(AND(AU401&lt;0, RIGHT(TEXT(AU401,"0.#"),1)="."),TRUE,FALSE)</formula>
    </cfRule>
  </conditionalFormatting>
  <conditionalFormatting sqref="AK402:AK430">
    <cfRule type="expression" dxfId="847" priority="117">
      <formula>IF(RIGHT(TEXT(AK402,"0.#"),1)=".",FALSE,TRUE)</formula>
    </cfRule>
    <cfRule type="expression" dxfId="846" priority="118">
      <formula>IF(RIGHT(TEXT(AK402,"0.#"),1)=".",TRUE,FALSE)</formula>
    </cfRule>
  </conditionalFormatting>
  <conditionalFormatting sqref="AU402:AX430">
    <cfRule type="expression" dxfId="845" priority="113">
      <formula>IF(AND(AU402&gt;=0, RIGHT(TEXT(AU402,"0.#"),1)&lt;&gt;"."),TRUE,FALSE)</formula>
    </cfRule>
    <cfRule type="expression" dxfId="844" priority="114">
      <formula>IF(AND(AU402&gt;=0, RIGHT(TEXT(AU402,"0.#"),1)="."),TRUE,FALSE)</formula>
    </cfRule>
    <cfRule type="expression" dxfId="843" priority="115">
      <formula>IF(AND(AU402&lt;0, RIGHT(TEXT(AU402,"0.#"),1)&lt;&gt;"."),TRUE,FALSE)</formula>
    </cfRule>
    <cfRule type="expression" dxfId="842" priority="116">
      <formula>IF(AND(AU402&lt;0, RIGHT(TEXT(AU402,"0.#"),1)="."),TRUE,FALSE)</formula>
    </cfRule>
  </conditionalFormatting>
  <conditionalFormatting sqref="AK434">
    <cfRule type="expression" dxfId="841" priority="111">
      <formula>IF(RIGHT(TEXT(AK434,"0.#"),1)=".",FALSE,TRUE)</formula>
    </cfRule>
    <cfRule type="expression" dxfId="840" priority="112">
      <formula>IF(RIGHT(TEXT(AK434,"0.#"),1)=".",TRUE,FALSE)</formula>
    </cfRule>
  </conditionalFormatting>
  <conditionalFormatting sqref="AU434:AX434">
    <cfRule type="expression" dxfId="839" priority="107">
      <formula>IF(AND(AU434&gt;=0, RIGHT(TEXT(AU434,"0.#"),1)&lt;&gt;"."),TRUE,FALSE)</formula>
    </cfRule>
    <cfRule type="expression" dxfId="838" priority="108">
      <formula>IF(AND(AU434&gt;=0, RIGHT(TEXT(AU434,"0.#"),1)="."),TRUE,FALSE)</formula>
    </cfRule>
    <cfRule type="expression" dxfId="837" priority="109">
      <formula>IF(AND(AU434&lt;0, RIGHT(TEXT(AU434,"0.#"),1)&lt;&gt;"."),TRUE,FALSE)</formula>
    </cfRule>
    <cfRule type="expression" dxfId="836" priority="110">
      <formula>IF(AND(AU434&lt;0, RIGHT(TEXT(AU434,"0.#"),1)="."),TRUE,FALSE)</formula>
    </cfRule>
  </conditionalFormatting>
  <conditionalFormatting sqref="AK435:AK463">
    <cfRule type="expression" dxfId="835" priority="105">
      <formula>IF(RIGHT(TEXT(AK435,"0.#"),1)=".",FALSE,TRUE)</formula>
    </cfRule>
    <cfRule type="expression" dxfId="834" priority="106">
      <formula>IF(RIGHT(TEXT(AK435,"0.#"),1)=".",TRUE,FALSE)</formula>
    </cfRule>
  </conditionalFormatting>
  <conditionalFormatting sqref="AU435:AX463">
    <cfRule type="expression" dxfId="833" priority="101">
      <formula>IF(AND(AU435&gt;=0, RIGHT(TEXT(AU435,"0.#"),1)&lt;&gt;"."),TRUE,FALSE)</formula>
    </cfRule>
    <cfRule type="expression" dxfId="832" priority="102">
      <formula>IF(AND(AU435&gt;=0, RIGHT(TEXT(AU435,"0.#"),1)="."),TRUE,FALSE)</formula>
    </cfRule>
    <cfRule type="expression" dxfId="831" priority="103">
      <formula>IF(AND(AU435&lt;0, RIGHT(TEXT(AU435,"0.#"),1)&lt;&gt;"."),TRUE,FALSE)</formula>
    </cfRule>
    <cfRule type="expression" dxfId="830" priority="104">
      <formula>IF(AND(AU435&lt;0, RIGHT(TEXT(AU435,"0.#"),1)="."),TRUE,FALSE)</formula>
    </cfRule>
  </conditionalFormatting>
  <conditionalFormatting sqref="AK467">
    <cfRule type="expression" dxfId="829" priority="99">
      <formula>IF(RIGHT(TEXT(AK467,"0.#"),1)=".",FALSE,TRUE)</formula>
    </cfRule>
    <cfRule type="expression" dxfId="828" priority="100">
      <formula>IF(RIGHT(TEXT(AK467,"0.#"),1)=".",TRUE,FALSE)</formula>
    </cfRule>
  </conditionalFormatting>
  <conditionalFormatting sqref="AU467:AX467">
    <cfRule type="expression" dxfId="827" priority="95">
      <formula>IF(AND(AU467&gt;=0, RIGHT(TEXT(AU467,"0.#"),1)&lt;&gt;"."),TRUE,FALSE)</formula>
    </cfRule>
    <cfRule type="expression" dxfId="826" priority="96">
      <formula>IF(AND(AU467&gt;=0, RIGHT(TEXT(AU467,"0.#"),1)="."),TRUE,FALSE)</formula>
    </cfRule>
    <cfRule type="expression" dxfId="825" priority="97">
      <formula>IF(AND(AU467&lt;0, RIGHT(TEXT(AU467,"0.#"),1)&lt;&gt;"."),TRUE,FALSE)</formula>
    </cfRule>
    <cfRule type="expression" dxfId="824" priority="98">
      <formula>IF(AND(AU467&lt;0, RIGHT(TEXT(AU467,"0.#"),1)="."),TRUE,FALSE)</formula>
    </cfRule>
  </conditionalFormatting>
  <conditionalFormatting sqref="AK468:AK496">
    <cfRule type="expression" dxfId="823" priority="93">
      <formula>IF(RIGHT(TEXT(AK468,"0.#"),1)=".",FALSE,TRUE)</formula>
    </cfRule>
    <cfRule type="expression" dxfId="822" priority="94">
      <formula>IF(RIGHT(TEXT(AK468,"0.#"),1)=".",TRUE,FALSE)</formula>
    </cfRule>
  </conditionalFormatting>
  <conditionalFormatting sqref="AU468:AX496">
    <cfRule type="expression" dxfId="821" priority="89">
      <formula>IF(AND(AU468&gt;=0, RIGHT(TEXT(AU468,"0.#"),1)&lt;&gt;"."),TRUE,FALSE)</formula>
    </cfRule>
    <cfRule type="expression" dxfId="820" priority="90">
      <formula>IF(AND(AU468&gt;=0, RIGHT(TEXT(AU468,"0.#"),1)="."),TRUE,FALSE)</formula>
    </cfRule>
    <cfRule type="expression" dxfId="819" priority="91">
      <formula>IF(AND(AU468&lt;0, RIGHT(TEXT(AU468,"0.#"),1)&lt;&gt;"."),TRUE,FALSE)</formula>
    </cfRule>
    <cfRule type="expression" dxfId="818" priority="92">
      <formula>IF(AND(AU468&lt;0, RIGHT(TEXT(AU468,"0.#"),1)="."),TRUE,FALSE)</formula>
    </cfRule>
  </conditionalFormatting>
  <conditionalFormatting sqref="AJ23:AS23 AE24:AX24">
    <cfRule type="expression" dxfId="817" priority="87">
      <formula>IF(RIGHT(TEXT(AE23,"0.#"),1)=".",FALSE,TRUE)</formula>
    </cfRule>
    <cfRule type="expression" dxfId="816" priority="88">
      <formula>IF(RIGHT(TEXT(AE23,"0.#"),1)=".",TRUE,FALSE)</formula>
    </cfRule>
  </conditionalFormatting>
  <conditionalFormatting sqref="AE25:AI25">
    <cfRule type="expression" dxfId="815" priority="79">
      <formula>IF(AND(AE25&gt;=0, RIGHT(TEXT(AE25,"0.#"),1)&lt;&gt;"."),TRUE,FALSE)</formula>
    </cfRule>
    <cfRule type="expression" dxfId="814" priority="80">
      <formula>IF(AND(AE25&gt;=0, RIGHT(TEXT(AE25,"0.#"),1)="."),TRUE,FALSE)</formula>
    </cfRule>
    <cfRule type="expression" dxfId="813" priority="81">
      <formula>IF(AND(AE25&lt;0, RIGHT(TEXT(AE25,"0.#"),1)&lt;&gt;"."),TRUE,FALSE)</formula>
    </cfRule>
    <cfRule type="expression" dxfId="812" priority="82">
      <formula>IF(AND(AE25&lt;0, RIGHT(TEXT(AE25,"0.#"),1)="."),TRUE,FALSE)</formula>
    </cfRule>
  </conditionalFormatting>
  <conditionalFormatting sqref="AJ25:AN25">
    <cfRule type="expression" dxfId="811" priority="75">
      <formula>IF(AND(AJ25&gt;=0, RIGHT(TEXT(AJ25,"0.#"),1)&lt;&gt;"."),TRUE,FALSE)</formula>
    </cfRule>
    <cfRule type="expression" dxfId="810" priority="76">
      <formula>IF(AND(AJ25&gt;=0, RIGHT(TEXT(AJ25,"0.#"),1)="."),TRUE,FALSE)</formula>
    </cfRule>
    <cfRule type="expression" dxfId="809" priority="77">
      <formula>IF(AND(AJ25&lt;0, RIGHT(TEXT(AJ25,"0.#"),1)&lt;&gt;"."),TRUE,FALSE)</formula>
    </cfRule>
    <cfRule type="expression" dxfId="808" priority="78">
      <formula>IF(AND(AJ25&lt;0, RIGHT(TEXT(AJ25,"0.#"),1)="."),TRUE,FALSE)</formula>
    </cfRule>
  </conditionalFormatting>
  <conditionalFormatting sqref="AU236:AX236">
    <cfRule type="expression" dxfId="807" priority="63">
      <formula>IF(AND(AU236&gt;=0, RIGHT(TEXT(AU236,"0.#"),1)&lt;&gt;"."),TRUE,FALSE)</formula>
    </cfRule>
    <cfRule type="expression" dxfId="806" priority="64">
      <formula>IF(AND(AU236&gt;=0, RIGHT(TEXT(AU236,"0.#"),1)="."),TRUE,FALSE)</formula>
    </cfRule>
    <cfRule type="expression" dxfId="805" priority="65">
      <formula>IF(AND(AU236&lt;0, RIGHT(TEXT(AU236,"0.#"),1)&lt;&gt;"."),TRUE,FALSE)</formula>
    </cfRule>
    <cfRule type="expression" dxfId="804" priority="66">
      <formula>IF(AND(AU236&lt;0, RIGHT(TEXT(AU236,"0.#"),1)="."),TRUE,FALSE)</formula>
    </cfRule>
  </conditionalFormatting>
  <conditionalFormatting sqref="AE43:AI43 AE38:AI38 AE33:AI33">
    <cfRule type="expression" dxfId="803" priority="61">
      <formula>IF(RIGHT(TEXT(AE33,"0.#"),1)=".",FALSE,TRUE)</formula>
    </cfRule>
    <cfRule type="expression" dxfId="802" priority="62">
      <formula>IF(RIGHT(TEXT(AE33,"0.#"),1)=".",TRUE,FALSE)</formula>
    </cfRule>
  </conditionalFormatting>
  <conditionalFormatting sqref="AE44:AX44 AJ43:AS43 AE39:AX39 AJ38:AS38 AE34:AX34 AJ33:AS33 AT29:AX29">
    <cfRule type="expression" dxfId="801" priority="59">
      <formula>IF(RIGHT(TEXT(AE29,"0.#"),1)=".",FALSE,TRUE)</formula>
    </cfRule>
    <cfRule type="expression" dxfId="800" priority="60">
      <formula>IF(RIGHT(TEXT(AE29,"0.#"),1)=".",TRUE,FALSE)</formula>
    </cfRule>
  </conditionalFormatting>
  <conditionalFormatting sqref="AE45:AI45 AE40:AI40 AE35:AI35">
    <cfRule type="expression" dxfId="799" priority="55">
      <formula>IF(AND(AE35&gt;=0, RIGHT(TEXT(AE35,"0.#"),1)&lt;&gt;"."),TRUE,FALSE)</formula>
    </cfRule>
    <cfRule type="expression" dxfId="798" priority="56">
      <formula>IF(AND(AE35&gt;=0, RIGHT(TEXT(AE35,"0.#"),1)="."),TRUE,FALSE)</formula>
    </cfRule>
    <cfRule type="expression" dxfId="797" priority="57">
      <formula>IF(AND(AE35&lt;0, RIGHT(TEXT(AE35,"0.#"),1)&lt;&gt;"."),TRUE,FALSE)</formula>
    </cfRule>
    <cfRule type="expression" dxfId="796" priority="58">
      <formula>IF(AND(AE35&lt;0, RIGHT(TEXT(AE35,"0.#"),1)="."),TRUE,FALSE)</formula>
    </cfRule>
  </conditionalFormatting>
  <conditionalFormatting sqref="AJ45:AS45 AJ40:AS40 AJ35:AS35">
    <cfRule type="expression" dxfId="795" priority="51">
      <formula>IF(AND(AJ35&gt;=0, RIGHT(TEXT(AJ35,"0.#"),1)&lt;&gt;"."),TRUE,FALSE)</formula>
    </cfRule>
    <cfRule type="expression" dxfId="794" priority="52">
      <formula>IF(AND(AJ35&gt;=0, RIGHT(TEXT(AJ35,"0.#"),1)="."),TRUE,FALSE)</formula>
    </cfRule>
    <cfRule type="expression" dxfId="793" priority="53">
      <formula>IF(AND(AJ35&lt;0, RIGHT(TEXT(AJ35,"0.#"),1)&lt;&gt;"."),TRUE,FALSE)</formula>
    </cfRule>
    <cfRule type="expression" dxfId="792" priority="54">
      <formula>IF(AND(AJ35&lt;0, RIGHT(TEXT(AJ35,"0.#"),1)="."),TRUE,FALSE)</formula>
    </cfRule>
  </conditionalFormatting>
  <conditionalFormatting sqref="AE64:AI64 AE59:AI59">
    <cfRule type="expression" dxfId="791" priority="49">
      <formula>IF(RIGHT(TEXT(AE59,"0.#"),1)=".",FALSE,TRUE)</formula>
    </cfRule>
    <cfRule type="expression" dxfId="790" priority="50">
      <formula>IF(RIGHT(TEXT(AE59,"0.#"),1)=".",TRUE,FALSE)</formula>
    </cfRule>
  </conditionalFormatting>
  <conditionalFormatting sqref="AE65:AX65 AJ64:AS64 AE60:AX60 AJ59:AS59">
    <cfRule type="expression" dxfId="789" priority="47">
      <formula>IF(RIGHT(TEXT(AE59,"0.#"),1)=".",FALSE,TRUE)</formula>
    </cfRule>
    <cfRule type="expression" dxfId="788" priority="48">
      <formula>IF(RIGHT(TEXT(AE59,"0.#"),1)=".",TRUE,FALSE)</formula>
    </cfRule>
  </conditionalFormatting>
  <conditionalFormatting sqref="AE66:AI66 AE61:AI61">
    <cfRule type="expression" dxfId="787" priority="43">
      <formula>IF(AND(AE61&gt;=0, RIGHT(TEXT(AE61,"0.#"),1)&lt;&gt;"."),TRUE,FALSE)</formula>
    </cfRule>
    <cfRule type="expression" dxfId="786" priority="44">
      <formula>IF(AND(AE61&gt;=0, RIGHT(TEXT(AE61,"0.#"),1)="."),TRUE,FALSE)</formula>
    </cfRule>
    <cfRule type="expression" dxfId="785" priority="45">
      <formula>IF(AND(AE61&lt;0, RIGHT(TEXT(AE61,"0.#"),1)&lt;&gt;"."),TRUE,FALSE)</formula>
    </cfRule>
    <cfRule type="expression" dxfId="784" priority="46">
      <formula>IF(AND(AE61&lt;0, RIGHT(TEXT(AE61,"0.#"),1)="."),TRUE,FALSE)</formula>
    </cfRule>
  </conditionalFormatting>
  <conditionalFormatting sqref="AJ66:AS66 AJ61:AS61">
    <cfRule type="expression" dxfId="783" priority="39">
      <formula>IF(AND(AJ61&gt;=0, RIGHT(TEXT(AJ61,"0.#"),1)&lt;&gt;"."),TRUE,FALSE)</formula>
    </cfRule>
    <cfRule type="expression" dxfId="782" priority="40">
      <formula>IF(AND(AJ61&gt;=0, RIGHT(TEXT(AJ61,"0.#"),1)="."),TRUE,FALSE)</formula>
    </cfRule>
    <cfRule type="expression" dxfId="781" priority="41">
      <formula>IF(AND(AJ61&lt;0, RIGHT(TEXT(AJ61,"0.#"),1)&lt;&gt;"."),TRUE,FALSE)</formula>
    </cfRule>
    <cfRule type="expression" dxfId="780" priority="42">
      <formula>IF(AND(AJ61&lt;0, RIGHT(TEXT(AJ61,"0.#"),1)="."),TRUE,FALSE)</formula>
    </cfRule>
  </conditionalFormatting>
  <conditionalFormatting sqref="AE81:AX81 AE78:AX78 AE75:AX75 AO72:AX72">
    <cfRule type="expression" dxfId="779" priority="37">
      <formula>IF(RIGHT(TEXT(AE72,"0.#"),1)=".",FALSE,TRUE)</formula>
    </cfRule>
    <cfRule type="expression" dxfId="778" priority="38">
      <formula>IF(RIGHT(TEXT(AE72,"0.#"),1)=".",TRUE,FALSE)</formula>
    </cfRule>
  </conditionalFormatting>
  <conditionalFormatting sqref="AE80:AS80 AE77:AS77 AE74:AS74 AO71:AS71">
    <cfRule type="expression" dxfId="777" priority="35">
      <formula>IF(RIGHT(TEXT(AE71,"0.#"),1)=".",FALSE,TRUE)</formula>
    </cfRule>
    <cfRule type="expression" dxfId="776" priority="36">
      <formula>IF(RIGHT(TEXT(AE71,"0.#"),1)=".",TRUE,FALSE)</formula>
    </cfRule>
  </conditionalFormatting>
  <conditionalFormatting sqref="AE72:AN72">
    <cfRule type="expression" dxfId="775" priority="33">
      <formula>IF(RIGHT(TEXT(AE72,"0.#"),1)=".",FALSE,TRUE)</formula>
    </cfRule>
    <cfRule type="expression" dxfId="774" priority="34">
      <formula>IF(RIGHT(TEXT(AE72,"0.#"),1)=".",TRUE,FALSE)</formula>
    </cfRule>
  </conditionalFormatting>
  <conditionalFormatting sqref="AE71:AN71">
    <cfRule type="expression" dxfId="773" priority="31">
      <formula>IF(RIGHT(TEXT(AE71,"0.#"),1)=".",FALSE,TRUE)</formula>
    </cfRule>
    <cfRule type="expression" dxfId="772" priority="32">
      <formula>IF(RIGHT(TEXT(AE71,"0.#"),1)=".",TRUE,FALSE)</formula>
    </cfRule>
  </conditionalFormatting>
  <conditionalFormatting sqref="AE28:AI28">
    <cfRule type="expression" dxfId="771" priority="29">
      <formula>IF(RIGHT(TEXT(AE28,"0.#"),1)=".",FALSE,TRUE)</formula>
    </cfRule>
    <cfRule type="expression" dxfId="770" priority="30">
      <formula>IF(RIGHT(TEXT(AE28,"0.#"),1)=".",TRUE,FALSE)</formula>
    </cfRule>
  </conditionalFormatting>
  <conditionalFormatting sqref="AE29:AN29 AJ28:AN28">
    <cfRule type="expression" dxfId="769" priority="27">
      <formula>IF(RIGHT(TEXT(AE28,"0.#"),1)=".",FALSE,TRUE)</formula>
    </cfRule>
    <cfRule type="expression" dxfId="768" priority="28">
      <formula>IF(RIGHT(TEXT(AE28,"0.#"),1)=".",TRUE,FALSE)</formula>
    </cfRule>
  </conditionalFormatting>
  <conditionalFormatting sqref="AE30:AI30">
    <cfRule type="expression" dxfId="767" priority="23">
      <formula>IF(AND(AE30&gt;=0, RIGHT(TEXT(AE30,"0.#"),1)&lt;&gt;"."),TRUE,FALSE)</formula>
    </cfRule>
    <cfRule type="expression" dxfId="766" priority="24">
      <formula>IF(AND(AE30&gt;=0, RIGHT(TEXT(AE30,"0.#"),1)="."),TRUE,FALSE)</formula>
    </cfRule>
    <cfRule type="expression" dxfId="765" priority="25">
      <formula>IF(AND(AE30&lt;0, RIGHT(TEXT(AE30,"0.#"),1)&lt;&gt;"."),TRUE,FALSE)</formula>
    </cfRule>
    <cfRule type="expression" dxfId="764" priority="26">
      <formula>IF(AND(AE30&lt;0, RIGHT(TEXT(AE30,"0.#"),1)="."),TRUE,FALSE)</formula>
    </cfRule>
  </conditionalFormatting>
  <conditionalFormatting sqref="AJ30:AN30">
    <cfRule type="expression" dxfId="763" priority="19">
      <formula>IF(AND(AJ30&gt;=0, RIGHT(TEXT(AJ30,"0.#"),1)&lt;&gt;"."),TRUE,FALSE)</formula>
    </cfRule>
    <cfRule type="expression" dxfId="762" priority="20">
      <formula>IF(AND(AJ30&gt;=0, RIGHT(TEXT(AJ30,"0.#"),1)="."),TRUE,FALSE)</formula>
    </cfRule>
    <cfRule type="expression" dxfId="761" priority="21">
      <formula>IF(AND(AJ30&lt;0, RIGHT(TEXT(AJ30,"0.#"),1)&lt;&gt;"."),TRUE,FALSE)</formula>
    </cfRule>
    <cfRule type="expression" dxfId="760" priority="22">
      <formula>IF(AND(AJ30&lt;0, RIGHT(TEXT(AJ30,"0.#"),1)="."),TRUE,FALSE)</formula>
    </cfRule>
  </conditionalFormatting>
  <conditionalFormatting sqref="AO28:AS29">
    <cfRule type="expression" dxfId="759" priority="17">
      <formula>IF(RIGHT(TEXT(AO28,"0.#"),1)=".",FALSE,TRUE)</formula>
    </cfRule>
    <cfRule type="expression" dxfId="758" priority="18">
      <formula>IF(RIGHT(TEXT(AO28,"0.#"),1)=".",TRUE,FALSE)</formula>
    </cfRule>
  </conditionalFormatting>
  <conditionalFormatting sqref="AO30:AS30">
    <cfRule type="expression" dxfId="757" priority="13">
      <formula>IF(AND(AO30&gt;=0, RIGHT(TEXT(AO30,"0.#"),1)&lt;&gt;"."),TRUE,FALSE)</formula>
    </cfRule>
    <cfRule type="expression" dxfId="756" priority="14">
      <formula>IF(AND(AO30&gt;=0, RIGHT(TEXT(AO30,"0.#"),1)="."),TRUE,FALSE)</formula>
    </cfRule>
    <cfRule type="expression" dxfId="755" priority="15">
      <formula>IF(AND(AO30&lt;0, RIGHT(TEXT(AO30,"0.#"),1)&lt;&gt;"."),TRUE,FALSE)</formula>
    </cfRule>
    <cfRule type="expression" dxfId="754" priority="16">
      <formula>IF(AND(AO30&lt;0, RIGHT(TEXT(AO30,"0.#"),1)="."),TRUE,FALSE)</formula>
    </cfRule>
  </conditionalFormatting>
  <conditionalFormatting sqref="AT83:AX83">
    <cfRule type="expression" dxfId="753" priority="9">
      <formula>IF(RIGHT(TEXT(AT83,"0.#"),1)=".",FALSE,TRUE)</formula>
    </cfRule>
    <cfRule type="expression" dxfId="752" priority="10">
      <formula>IF(RIGHT(TEXT(AT83,"0.#"),1)=".",TRUE,FALSE)</formula>
    </cfRule>
  </conditionalFormatting>
  <conditionalFormatting sqref="L99">
    <cfRule type="expression" dxfId="751" priority="7">
      <formula>IF(RIGHT(TEXT(L99,"0.#"),1)=".",FALSE,TRUE)</formula>
    </cfRule>
    <cfRule type="expression" dxfId="750" priority="8">
      <formula>IF(RIGHT(TEXT(L99,"0.#"),1)=".",TRUE,FALSE)</formula>
    </cfRule>
  </conditionalFormatting>
  <conditionalFormatting sqref="L100:L101 L98">
    <cfRule type="expression" dxfId="749" priority="5">
      <formula>IF(RIGHT(TEXT(L98,"0.#"),1)=".",FALSE,TRUE)</formula>
    </cfRule>
    <cfRule type="expression" dxfId="748" priority="6">
      <formula>IF(RIGHT(TEXT(L98,"0.#"),1)=".",TRUE,FALSE)</formula>
    </cfRule>
  </conditionalFormatting>
  <conditionalFormatting sqref="AO25:AS25">
    <cfRule type="expression" dxfId="747" priority="3">
      <formula>IF(RIGHT(TEXT(AO25,"0.#"),1)=".",FALSE,TRUE)</formula>
    </cfRule>
    <cfRule type="expression" dxfId="746" priority="4">
      <formula>IF(RIGHT(TEXT(AO25,"0.#"),1)=".",TRUE,FALSE)</formula>
    </cfRule>
  </conditionalFormatting>
  <conditionalFormatting sqref="AO83:AS83">
    <cfRule type="expression" dxfId="745" priority="1">
      <formula>IF(RIGHT(TEXT(AO83,"0.#"),1)=".",FALSE,TRUE)</formula>
    </cfRule>
    <cfRule type="expression" dxfId="744"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236</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t="s">
        <v>478</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478</v>
      </c>
      <c r="M3" s="15" t="str">
        <f t="shared" ref="M3:M11" si="2">IF(L3="","",K3)</f>
        <v>文教及び科学振興</v>
      </c>
      <c r="N3" s="15" t="str">
        <f>IF(M3="",N2,IF(N2&lt;&gt;"",CONCATENATE(N2,"、",M3),M3))</f>
        <v>文教及び科学振興</v>
      </c>
      <c r="O3" s="15"/>
      <c r="P3" s="14" t="s">
        <v>218</v>
      </c>
      <c r="Q3" s="19" t="s">
        <v>478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5"/>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10"/>
      <c r="I3" s="110"/>
      <c r="J3" s="110"/>
      <c r="K3" s="110"/>
      <c r="L3" s="110"/>
      <c r="M3" s="110"/>
      <c r="N3" s="110"/>
      <c r="O3" s="228"/>
      <c r="P3" s="245"/>
      <c r="Q3" s="110"/>
      <c r="R3" s="110"/>
      <c r="S3" s="110"/>
      <c r="T3" s="110"/>
      <c r="U3" s="110"/>
      <c r="V3" s="110"/>
      <c r="W3" s="110"/>
      <c r="X3" s="228"/>
      <c r="Y3" s="282"/>
      <c r="Z3" s="283"/>
      <c r="AA3" s="284"/>
      <c r="AB3" s="141"/>
      <c r="AC3" s="136"/>
      <c r="AD3" s="137"/>
      <c r="AE3" s="142"/>
      <c r="AF3" s="135"/>
      <c r="AG3" s="135"/>
      <c r="AH3" s="135"/>
      <c r="AI3" s="288"/>
      <c r="AJ3" s="142"/>
      <c r="AK3" s="135"/>
      <c r="AL3" s="135"/>
      <c r="AM3" s="135"/>
      <c r="AN3" s="288"/>
      <c r="AO3" s="142"/>
      <c r="AP3" s="135"/>
      <c r="AQ3" s="135"/>
      <c r="AR3" s="135"/>
      <c r="AS3" s="288"/>
      <c r="AT3" s="67"/>
      <c r="AU3" s="112"/>
      <c r="AV3" s="112"/>
      <c r="AW3" s="110" t="s">
        <v>465</v>
      </c>
      <c r="AX3" s="111"/>
    </row>
    <row r="4" spans="1:50" ht="22.5" customHeight="1" x14ac:dyDescent="0.15">
      <c r="A4" s="220"/>
      <c r="B4" s="218"/>
      <c r="C4" s="218"/>
      <c r="D4" s="218"/>
      <c r="E4" s="218"/>
      <c r="F4" s="219"/>
      <c r="G4" s="324"/>
      <c r="H4" s="291"/>
      <c r="I4" s="291"/>
      <c r="J4" s="291"/>
      <c r="K4" s="291"/>
      <c r="L4" s="291"/>
      <c r="M4" s="291"/>
      <c r="N4" s="291"/>
      <c r="O4" s="292"/>
      <c r="P4" s="215"/>
      <c r="Q4" s="197"/>
      <c r="R4" s="197"/>
      <c r="S4" s="197"/>
      <c r="T4" s="197"/>
      <c r="U4" s="197"/>
      <c r="V4" s="197"/>
      <c r="W4" s="197"/>
      <c r="X4" s="198"/>
      <c r="Y4" s="296" t="s">
        <v>14</v>
      </c>
      <c r="Z4" s="297"/>
      <c r="AA4" s="298"/>
      <c r="AB4" s="696"/>
      <c r="AC4" s="299"/>
      <c r="AD4" s="299"/>
      <c r="AE4" s="95"/>
      <c r="AF4" s="96"/>
      <c r="AG4" s="96"/>
      <c r="AH4" s="96"/>
      <c r="AI4" s="97"/>
      <c r="AJ4" s="95"/>
      <c r="AK4" s="96"/>
      <c r="AL4" s="96"/>
      <c r="AM4" s="96"/>
      <c r="AN4" s="97"/>
      <c r="AO4" s="95"/>
      <c r="AP4" s="96"/>
      <c r="AQ4" s="96"/>
      <c r="AR4" s="96"/>
      <c r="AS4" s="97"/>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7" t="s">
        <v>65</v>
      </c>
      <c r="Z5" s="123"/>
      <c r="AA5" s="173"/>
      <c r="AB5" s="695"/>
      <c r="AC5" s="289"/>
      <c r="AD5" s="289"/>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73"/>
      <c r="B6" s="674"/>
      <c r="C6" s="674"/>
      <c r="D6" s="674"/>
      <c r="E6" s="674"/>
      <c r="F6" s="675"/>
      <c r="G6" s="325"/>
      <c r="H6" s="326"/>
      <c r="I6" s="326"/>
      <c r="J6" s="326"/>
      <c r="K6" s="326"/>
      <c r="L6" s="326"/>
      <c r="M6" s="326"/>
      <c r="N6" s="326"/>
      <c r="O6" s="327"/>
      <c r="P6" s="199"/>
      <c r="Q6" s="199"/>
      <c r="R6" s="199"/>
      <c r="S6" s="199"/>
      <c r="T6" s="199"/>
      <c r="U6" s="199"/>
      <c r="V6" s="199"/>
      <c r="W6" s="199"/>
      <c r="X6" s="200"/>
      <c r="Y6" s="122" t="s">
        <v>15</v>
      </c>
      <c r="Z6" s="123"/>
      <c r="AA6" s="173"/>
      <c r="AB6" s="685" t="s">
        <v>466</v>
      </c>
      <c r="AC6" s="267"/>
      <c r="AD6" s="267"/>
      <c r="AE6" s="95"/>
      <c r="AF6" s="96"/>
      <c r="AG6" s="96"/>
      <c r="AH6" s="96"/>
      <c r="AI6" s="97"/>
      <c r="AJ6" s="95"/>
      <c r="AK6" s="96"/>
      <c r="AL6" s="96"/>
      <c r="AM6" s="96"/>
      <c r="AN6" s="97"/>
      <c r="AO6" s="95"/>
      <c r="AP6" s="96"/>
      <c r="AQ6" s="96"/>
      <c r="AR6" s="96"/>
      <c r="AS6" s="97"/>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5"/>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10"/>
      <c r="I8" s="110"/>
      <c r="J8" s="110"/>
      <c r="K8" s="110"/>
      <c r="L8" s="110"/>
      <c r="M8" s="110"/>
      <c r="N8" s="110"/>
      <c r="O8" s="228"/>
      <c r="P8" s="245"/>
      <c r="Q8" s="110"/>
      <c r="R8" s="110"/>
      <c r="S8" s="110"/>
      <c r="T8" s="110"/>
      <c r="U8" s="110"/>
      <c r="V8" s="110"/>
      <c r="W8" s="110"/>
      <c r="X8" s="228"/>
      <c r="Y8" s="282"/>
      <c r="Z8" s="283"/>
      <c r="AA8" s="284"/>
      <c r="AB8" s="141"/>
      <c r="AC8" s="136"/>
      <c r="AD8" s="137"/>
      <c r="AE8" s="142"/>
      <c r="AF8" s="135"/>
      <c r="AG8" s="135"/>
      <c r="AH8" s="135"/>
      <c r="AI8" s="288"/>
      <c r="AJ8" s="142"/>
      <c r="AK8" s="135"/>
      <c r="AL8" s="135"/>
      <c r="AM8" s="135"/>
      <c r="AN8" s="288"/>
      <c r="AO8" s="142"/>
      <c r="AP8" s="135"/>
      <c r="AQ8" s="135"/>
      <c r="AR8" s="135"/>
      <c r="AS8" s="288"/>
      <c r="AT8" s="67"/>
      <c r="AU8" s="112"/>
      <c r="AV8" s="112"/>
      <c r="AW8" s="110" t="s">
        <v>360</v>
      </c>
      <c r="AX8" s="111"/>
    </row>
    <row r="9" spans="1:50" ht="22.5" customHeight="1" x14ac:dyDescent="0.15">
      <c r="A9" s="220"/>
      <c r="B9" s="218"/>
      <c r="C9" s="218"/>
      <c r="D9" s="218"/>
      <c r="E9" s="218"/>
      <c r="F9" s="219"/>
      <c r="G9" s="324"/>
      <c r="H9" s="291"/>
      <c r="I9" s="291"/>
      <c r="J9" s="291"/>
      <c r="K9" s="291"/>
      <c r="L9" s="291"/>
      <c r="M9" s="291"/>
      <c r="N9" s="291"/>
      <c r="O9" s="292"/>
      <c r="P9" s="215"/>
      <c r="Q9" s="197"/>
      <c r="R9" s="197"/>
      <c r="S9" s="197"/>
      <c r="T9" s="197"/>
      <c r="U9" s="197"/>
      <c r="V9" s="197"/>
      <c r="W9" s="197"/>
      <c r="X9" s="198"/>
      <c r="Y9" s="296" t="s">
        <v>14</v>
      </c>
      <c r="Z9" s="297"/>
      <c r="AA9" s="298"/>
      <c r="AB9" s="696"/>
      <c r="AC9" s="299"/>
      <c r="AD9" s="299"/>
      <c r="AE9" s="95"/>
      <c r="AF9" s="96"/>
      <c r="AG9" s="96"/>
      <c r="AH9" s="96"/>
      <c r="AI9" s="97"/>
      <c r="AJ9" s="95"/>
      <c r="AK9" s="96"/>
      <c r="AL9" s="96"/>
      <c r="AM9" s="96"/>
      <c r="AN9" s="97"/>
      <c r="AO9" s="95"/>
      <c r="AP9" s="96"/>
      <c r="AQ9" s="96"/>
      <c r="AR9" s="96"/>
      <c r="AS9" s="97"/>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7" t="s">
        <v>65</v>
      </c>
      <c r="Z10" s="123"/>
      <c r="AA10" s="173"/>
      <c r="AB10" s="695"/>
      <c r="AC10" s="289"/>
      <c r="AD10" s="289"/>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73"/>
      <c r="B11" s="674"/>
      <c r="C11" s="674"/>
      <c r="D11" s="674"/>
      <c r="E11" s="674"/>
      <c r="F11" s="675"/>
      <c r="G11" s="325"/>
      <c r="H11" s="326"/>
      <c r="I11" s="326"/>
      <c r="J11" s="326"/>
      <c r="K11" s="326"/>
      <c r="L11" s="326"/>
      <c r="M11" s="326"/>
      <c r="N11" s="326"/>
      <c r="O11" s="327"/>
      <c r="P11" s="199"/>
      <c r="Q11" s="199"/>
      <c r="R11" s="199"/>
      <c r="S11" s="199"/>
      <c r="T11" s="199"/>
      <c r="U11" s="199"/>
      <c r="V11" s="199"/>
      <c r="W11" s="199"/>
      <c r="X11" s="200"/>
      <c r="Y11" s="122" t="s">
        <v>15</v>
      </c>
      <c r="Z11" s="123"/>
      <c r="AA11" s="173"/>
      <c r="AB11" s="685" t="s">
        <v>16</v>
      </c>
      <c r="AC11" s="267"/>
      <c r="AD11" s="267"/>
      <c r="AE11" s="95"/>
      <c r="AF11" s="96"/>
      <c r="AG11" s="96"/>
      <c r="AH11" s="96"/>
      <c r="AI11" s="97"/>
      <c r="AJ11" s="95"/>
      <c r="AK11" s="96"/>
      <c r="AL11" s="96"/>
      <c r="AM11" s="96"/>
      <c r="AN11" s="97"/>
      <c r="AO11" s="95"/>
      <c r="AP11" s="96"/>
      <c r="AQ11" s="96"/>
      <c r="AR11" s="96"/>
      <c r="AS11" s="97"/>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5"/>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10"/>
      <c r="I13" s="110"/>
      <c r="J13" s="110"/>
      <c r="K13" s="110"/>
      <c r="L13" s="110"/>
      <c r="M13" s="110"/>
      <c r="N13" s="110"/>
      <c r="O13" s="228"/>
      <c r="P13" s="245"/>
      <c r="Q13" s="110"/>
      <c r="R13" s="110"/>
      <c r="S13" s="110"/>
      <c r="T13" s="110"/>
      <c r="U13" s="110"/>
      <c r="V13" s="110"/>
      <c r="W13" s="110"/>
      <c r="X13" s="228"/>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2"/>
      <c r="AV13" s="112"/>
      <c r="AW13" s="110" t="s">
        <v>360</v>
      </c>
      <c r="AX13" s="111"/>
    </row>
    <row r="14" spans="1:50" ht="22.5" customHeight="1" x14ac:dyDescent="0.15">
      <c r="A14" s="220"/>
      <c r="B14" s="218"/>
      <c r="C14" s="218"/>
      <c r="D14" s="218"/>
      <c r="E14" s="218"/>
      <c r="F14" s="219"/>
      <c r="G14" s="324"/>
      <c r="H14" s="291"/>
      <c r="I14" s="291"/>
      <c r="J14" s="291"/>
      <c r="K14" s="291"/>
      <c r="L14" s="291"/>
      <c r="M14" s="291"/>
      <c r="N14" s="291"/>
      <c r="O14" s="292"/>
      <c r="P14" s="215"/>
      <c r="Q14" s="197"/>
      <c r="R14" s="197"/>
      <c r="S14" s="197"/>
      <c r="T14" s="197"/>
      <c r="U14" s="197"/>
      <c r="V14" s="197"/>
      <c r="W14" s="197"/>
      <c r="X14" s="198"/>
      <c r="Y14" s="296" t="s">
        <v>14</v>
      </c>
      <c r="Z14" s="297"/>
      <c r="AA14" s="298"/>
      <c r="AB14" s="696"/>
      <c r="AC14" s="299"/>
      <c r="AD14" s="299"/>
      <c r="AE14" s="95"/>
      <c r="AF14" s="96"/>
      <c r="AG14" s="96"/>
      <c r="AH14" s="96"/>
      <c r="AI14" s="97"/>
      <c r="AJ14" s="95"/>
      <c r="AK14" s="96"/>
      <c r="AL14" s="96"/>
      <c r="AM14" s="96"/>
      <c r="AN14" s="97"/>
      <c r="AO14" s="95"/>
      <c r="AP14" s="96"/>
      <c r="AQ14" s="96"/>
      <c r="AR14" s="96"/>
      <c r="AS14" s="97"/>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7" t="s">
        <v>65</v>
      </c>
      <c r="Z15" s="123"/>
      <c r="AA15" s="173"/>
      <c r="AB15" s="695"/>
      <c r="AC15" s="289"/>
      <c r="AD15" s="289"/>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73"/>
      <c r="B16" s="674"/>
      <c r="C16" s="674"/>
      <c r="D16" s="674"/>
      <c r="E16" s="674"/>
      <c r="F16" s="675"/>
      <c r="G16" s="325"/>
      <c r="H16" s="326"/>
      <c r="I16" s="326"/>
      <c r="J16" s="326"/>
      <c r="K16" s="326"/>
      <c r="L16" s="326"/>
      <c r="M16" s="326"/>
      <c r="N16" s="326"/>
      <c r="O16" s="327"/>
      <c r="P16" s="199"/>
      <c r="Q16" s="199"/>
      <c r="R16" s="199"/>
      <c r="S16" s="199"/>
      <c r="T16" s="199"/>
      <c r="U16" s="199"/>
      <c r="V16" s="199"/>
      <c r="W16" s="199"/>
      <c r="X16" s="200"/>
      <c r="Y16" s="122" t="s">
        <v>15</v>
      </c>
      <c r="Z16" s="123"/>
      <c r="AA16" s="173"/>
      <c r="AB16" s="685" t="s">
        <v>16</v>
      </c>
      <c r="AC16" s="267"/>
      <c r="AD16" s="267"/>
      <c r="AE16" s="95"/>
      <c r="AF16" s="96"/>
      <c r="AG16" s="96"/>
      <c r="AH16" s="96"/>
      <c r="AI16" s="97"/>
      <c r="AJ16" s="95"/>
      <c r="AK16" s="96"/>
      <c r="AL16" s="96"/>
      <c r="AM16" s="96"/>
      <c r="AN16" s="97"/>
      <c r="AO16" s="95"/>
      <c r="AP16" s="96"/>
      <c r="AQ16" s="96"/>
      <c r="AR16" s="96"/>
      <c r="AS16" s="97"/>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5"/>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10"/>
      <c r="I18" s="110"/>
      <c r="J18" s="110"/>
      <c r="K18" s="110"/>
      <c r="L18" s="110"/>
      <c r="M18" s="110"/>
      <c r="N18" s="110"/>
      <c r="O18" s="228"/>
      <c r="P18" s="245"/>
      <c r="Q18" s="110"/>
      <c r="R18" s="110"/>
      <c r="S18" s="110"/>
      <c r="T18" s="110"/>
      <c r="U18" s="110"/>
      <c r="V18" s="110"/>
      <c r="W18" s="110"/>
      <c r="X18" s="228"/>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2"/>
      <c r="AV18" s="112"/>
      <c r="AW18" s="110" t="s">
        <v>360</v>
      </c>
      <c r="AX18" s="111"/>
    </row>
    <row r="19" spans="1:50" ht="22.5" customHeight="1" x14ac:dyDescent="0.15">
      <c r="A19" s="220"/>
      <c r="B19" s="218"/>
      <c r="C19" s="218"/>
      <c r="D19" s="218"/>
      <c r="E19" s="218"/>
      <c r="F19" s="219"/>
      <c r="G19" s="324"/>
      <c r="H19" s="291"/>
      <c r="I19" s="291"/>
      <c r="J19" s="291"/>
      <c r="K19" s="291"/>
      <c r="L19" s="291"/>
      <c r="M19" s="291"/>
      <c r="N19" s="291"/>
      <c r="O19" s="292"/>
      <c r="P19" s="215"/>
      <c r="Q19" s="197"/>
      <c r="R19" s="197"/>
      <c r="S19" s="197"/>
      <c r="T19" s="197"/>
      <c r="U19" s="197"/>
      <c r="V19" s="197"/>
      <c r="W19" s="197"/>
      <c r="X19" s="198"/>
      <c r="Y19" s="296" t="s">
        <v>14</v>
      </c>
      <c r="Z19" s="297"/>
      <c r="AA19" s="298"/>
      <c r="AB19" s="696"/>
      <c r="AC19" s="299"/>
      <c r="AD19" s="299"/>
      <c r="AE19" s="95"/>
      <c r="AF19" s="96"/>
      <c r="AG19" s="96"/>
      <c r="AH19" s="96"/>
      <c r="AI19" s="97"/>
      <c r="AJ19" s="95"/>
      <c r="AK19" s="96"/>
      <c r="AL19" s="96"/>
      <c r="AM19" s="96"/>
      <c r="AN19" s="97"/>
      <c r="AO19" s="95"/>
      <c r="AP19" s="96"/>
      <c r="AQ19" s="96"/>
      <c r="AR19" s="96"/>
      <c r="AS19" s="97"/>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7" t="s">
        <v>65</v>
      </c>
      <c r="Z20" s="123"/>
      <c r="AA20" s="173"/>
      <c r="AB20" s="695"/>
      <c r="AC20" s="289"/>
      <c r="AD20" s="289"/>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73"/>
      <c r="B21" s="674"/>
      <c r="C21" s="674"/>
      <c r="D21" s="674"/>
      <c r="E21" s="674"/>
      <c r="F21" s="675"/>
      <c r="G21" s="325"/>
      <c r="H21" s="326"/>
      <c r="I21" s="326"/>
      <c r="J21" s="326"/>
      <c r="K21" s="326"/>
      <c r="L21" s="326"/>
      <c r="M21" s="326"/>
      <c r="N21" s="326"/>
      <c r="O21" s="327"/>
      <c r="P21" s="199"/>
      <c r="Q21" s="199"/>
      <c r="R21" s="199"/>
      <c r="S21" s="199"/>
      <c r="T21" s="199"/>
      <c r="U21" s="199"/>
      <c r="V21" s="199"/>
      <c r="W21" s="199"/>
      <c r="X21" s="200"/>
      <c r="Y21" s="122" t="s">
        <v>15</v>
      </c>
      <c r="Z21" s="123"/>
      <c r="AA21" s="173"/>
      <c r="AB21" s="685" t="s">
        <v>467</v>
      </c>
      <c r="AC21" s="267"/>
      <c r="AD21" s="267"/>
      <c r="AE21" s="95"/>
      <c r="AF21" s="96"/>
      <c r="AG21" s="96"/>
      <c r="AH21" s="96"/>
      <c r="AI21" s="97"/>
      <c r="AJ21" s="95"/>
      <c r="AK21" s="96"/>
      <c r="AL21" s="96"/>
      <c r="AM21" s="96"/>
      <c r="AN21" s="97"/>
      <c r="AO21" s="95"/>
      <c r="AP21" s="96"/>
      <c r="AQ21" s="96"/>
      <c r="AR21" s="96"/>
      <c r="AS21" s="97"/>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5"/>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10"/>
      <c r="I23" s="110"/>
      <c r="J23" s="110"/>
      <c r="K23" s="110"/>
      <c r="L23" s="110"/>
      <c r="M23" s="110"/>
      <c r="N23" s="110"/>
      <c r="O23" s="228"/>
      <c r="P23" s="245"/>
      <c r="Q23" s="110"/>
      <c r="R23" s="110"/>
      <c r="S23" s="110"/>
      <c r="T23" s="110"/>
      <c r="U23" s="110"/>
      <c r="V23" s="110"/>
      <c r="W23" s="110"/>
      <c r="X23" s="228"/>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2"/>
      <c r="AV23" s="112"/>
      <c r="AW23" s="110" t="s">
        <v>468</v>
      </c>
      <c r="AX23" s="111"/>
    </row>
    <row r="24" spans="1:50" ht="22.5" customHeight="1" x14ac:dyDescent="0.15">
      <c r="A24" s="220"/>
      <c r="B24" s="218"/>
      <c r="C24" s="218"/>
      <c r="D24" s="218"/>
      <c r="E24" s="218"/>
      <c r="F24" s="219"/>
      <c r="G24" s="324"/>
      <c r="H24" s="291"/>
      <c r="I24" s="291"/>
      <c r="J24" s="291"/>
      <c r="K24" s="291"/>
      <c r="L24" s="291"/>
      <c r="M24" s="291"/>
      <c r="N24" s="291"/>
      <c r="O24" s="292"/>
      <c r="P24" s="215"/>
      <c r="Q24" s="197"/>
      <c r="R24" s="197"/>
      <c r="S24" s="197"/>
      <c r="T24" s="197"/>
      <c r="U24" s="197"/>
      <c r="V24" s="197"/>
      <c r="W24" s="197"/>
      <c r="X24" s="198"/>
      <c r="Y24" s="296" t="s">
        <v>14</v>
      </c>
      <c r="Z24" s="297"/>
      <c r="AA24" s="298"/>
      <c r="AB24" s="696"/>
      <c r="AC24" s="299"/>
      <c r="AD24" s="299"/>
      <c r="AE24" s="95"/>
      <c r="AF24" s="96"/>
      <c r="AG24" s="96"/>
      <c r="AH24" s="96"/>
      <c r="AI24" s="97"/>
      <c r="AJ24" s="95"/>
      <c r="AK24" s="96"/>
      <c r="AL24" s="96"/>
      <c r="AM24" s="96"/>
      <c r="AN24" s="97"/>
      <c r="AO24" s="95"/>
      <c r="AP24" s="96"/>
      <c r="AQ24" s="96"/>
      <c r="AR24" s="96"/>
      <c r="AS24" s="97"/>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7" t="s">
        <v>65</v>
      </c>
      <c r="Z25" s="123"/>
      <c r="AA25" s="173"/>
      <c r="AB25" s="695"/>
      <c r="AC25" s="289"/>
      <c r="AD25" s="289"/>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73"/>
      <c r="B26" s="674"/>
      <c r="C26" s="674"/>
      <c r="D26" s="674"/>
      <c r="E26" s="674"/>
      <c r="F26" s="675"/>
      <c r="G26" s="325"/>
      <c r="H26" s="326"/>
      <c r="I26" s="326"/>
      <c r="J26" s="326"/>
      <c r="K26" s="326"/>
      <c r="L26" s="326"/>
      <c r="M26" s="326"/>
      <c r="N26" s="326"/>
      <c r="O26" s="327"/>
      <c r="P26" s="199"/>
      <c r="Q26" s="199"/>
      <c r="R26" s="199"/>
      <c r="S26" s="199"/>
      <c r="T26" s="199"/>
      <c r="U26" s="199"/>
      <c r="V26" s="199"/>
      <c r="W26" s="199"/>
      <c r="X26" s="200"/>
      <c r="Y26" s="122" t="s">
        <v>15</v>
      </c>
      <c r="Z26" s="123"/>
      <c r="AA26" s="173"/>
      <c r="AB26" s="685" t="s">
        <v>467</v>
      </c>
      <c r="AC26" s="267"/>
      <c r="AD26" s="267"/>
      <c r="AE26" s="95"/>
      <c r="AF26" s="96"/>
      <c r="AG26" s="96"/>
      <c r="AH26" s="96"/>
      <c r="AI26" s="97"/>
      <c r="AJ26" s="95"/>
      <c r="AK26" s="96"/>
      <c r="AL26" s="96"/>
      <c r="AM26" s="96"/>
      <c r="AN26" s="97"/>
      <c r="AO26" s="95"/>
      <c r="AP26" s="96"/>
      <c r="AQ26" s="96"/>
      <c r="AR26" s="96"/>
      <c r="AS26" s="97"/>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5"/>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10"/>
      <c r="I28" s="110"/>
      <c r="J28" s="110"/>
      <c r="K28" s="110"/>
      <c r="L28" s="110"/>
      <c r="M28" s="110"/>
      <c r="N28" s="110"/>
      <c r="O28" s="228"/>
      <c r="P28" s="245"/>
      <c r="Q28" s="110"/>
      <c r="R28" s="110"/>
      <c r="S28" s="110"/>
      <c r="T28" s="110"/>
      <c r="U28" s="110"/>
      <c r="V28" s="110"/>
      <c r="W28" s="110"/>
      <c r="X28" s="228"/>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2"/>
      <c r="AV28" s="112"/>
      <c r="AW28" s="110" t="s">
        <v>465</v>
      </c>
      <c r="AX28" s="111"/>
    </row>
    <row r="29" spans="1:50" ht="22.5" customHeight="1" x14ac:dyDescent="0.15">
      <c r="A29" s="220"/>
      <c r="B29" s="218"/>
      <c r="C29" s="218"/>
      <c r="D29" s="218"/>
      <c r="E29" s="218"/>
      <c r="F29" s="219"/>
      <c r="G29" s="324"/>
      <c r="H29" s="291"/>
      <c r="I29" s="291"/>
      <c r="J29" s="291"/>
      <c r="K29" s="291"/>
      <c r="L29" s="291"/>
      <c r="M29" s="291"/>
      <c r="N29" s="291"/>
      <c r="O29" s="292"/>
      <c r="P29" s="215"/>
      <c r="Q29" s="197"/>
      <c r="R29" s="197"/>
      <c r="S29" s="197"/>
      <c r="T29" s="197"/>
      <c r="U29" s="197"/>
      <c r="V29" s="197"/>
      <c r="W29" s="197"/>
      <c r="X29" s="198"/>
      <c r="Y29" s="296" t="s">
        <v>14</v>
      </c>
      <c r="Z29" s="297"/>
      <c r="AA29" s="298"/>
      <c r="AB29" s="696"/>
      <c r="AC29" s="299"/>
      <c r="AD29" s="299"/>
      <c r="AE29" s="95"/>
      <c r="AF29" s="96"/>
      <c r="AG29" s="96"/>
      <c r="AH29" s="96"/>
      <c r="AI29" s="97"/>
      <c r="AJ29" s="95"/>
      <c r="AK29" s="96"/>
      <c r="AL29" s="96"/>
      <c r="AM29" s="96"/>
      <c r="AN29" s="97"/>
      <c r="AO29" s="95"/>
      <c r="AP29" s="96"/>
      <c r="AQ29" s="96"/>
      <c r="AR29" s="96"/>
      <c r="AS29" s="97"/>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7" t="s">
        <v>65</v>
      </c>
      <c r="Z30" s="123"/>
      <c r="AA30" s="173"/>
      <c r="AB30" s="695"/>
      <c r="AC30" s="289"/>
      <c r="AD30" s="289"/>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73"/>
      <c r="B31" s="674"/>
      <c r="C31" s="674"/>
      <c r="D31" s="674"/>
      <c r="E31" s="674"/>
      <c r="F31" s="675"/>
      <c r="G31" s="325"/>
      <c r="H31" s="326"/>
      <c r="I31" s="326"/>
      <c r="J31" s="326"/>
      <c r="K31" s="326"/>
      <c r="L31" s="326"/>
      <c r="M31" s="326"/>
      <c r="N31" s="326"/>
      <c r="O31" s="327"/>
      <c r="P31" s="199"/>
      <c r="Q31" s="199"/>
      <c r="R31" s="199"/>
      <c r="S31" s="199"/>
      <c r="T31" s="199"/>
      <c r="U31" s="199"/>
      <c r="V31" s="199"/>
      <c r="W31" s="199"/>
      <c r="X31" s="200"/>
      <c r="Y31" s="122" t="s">
        <v>15</v>
      </c>
      <c r="Z31" s="123"/>
      <c r="AA31" s="173"/>
      <c r="AB31" s="685" t="s">
        <v>466</v>
      </c>
      <c r="AC31" s="267"/>
      <c r="AD31" s="267"/>
      <c r="AE31" s="95"/>
      <c r="AF31" s="96"/>
      <c r="AG31" s="96"/>
      <c r="AH31" s="96"/>
      <c r="AI31" s="97"/>
      <c r="AJ31" s="95"/>
      <c r="AK31" s="96"/>
      <c r="AL31" s="96"/>
      <c r="AM31" s="96"/>
      <c r="AN31" s="97"/>
      <c r="AO31" s="95"/>
      <c r="AP31" s="96"/>
      <c r="AQ31" s="96"/>
      <c r="AR31" s="96"/>
      <c r="AS31" s="97"/>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5"/>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10"/>
      <c r="I33" s="110"/>
      <c r="J33" s="110"/>
      <c r="K33" s="110"/>
      <c r="L33" s="110"/>
      <c r="M33" s="110"/>
      <c r="N33" s="110"/>
      <c r="O33" s="228"/>
      <c r="P33" s="245"/>
      <c r="Q33" s="110"/>
      <c r="R33" s="110"/>
      <c r="S33" s="110"/>
      <c r="T33" s="110"/>
      <c r="U33" s="110"/>
      <c r="V33" s="110"/>
      <c r="W33" s="110"/>
      <c r="X33" s="228"/>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2"/>
      <c r="AV33" s="112"/>
      <c r="AW33" s="110" t="s">
        <v>468</v>
      </c>
      <c r="AX33" s="111"/>
    </row>
    <row r="34" spans="1:50" ht="22.5" customHeight="1" x14ac:dyDescent="0.15">
      <c r="A34" s="220"/>
      <c r="B34" s="218"/>
      <c r="C34" s="218"/>
      <c r="D34" s="218"/>
      <c r="E34" s="218"/>
      <c r="F34" s="219"/>
      <c r="G34" s="324"/>
      <c r="H34" s="291"/>
      <c r="I34" s="291"/>
      <c r="J34" s="291"/>
      <c r="K34" s="291"/>
      <c r="L34" s="291"/>
      <c r="M34" s="291"/>
      <c r="N34" s="291"/>
      <c r="O34" s="292"/>
      <c r="P34" s="215"/>
      <c r="Q34" s="197"/>
      <c r="R34" s="197"/>
      <c r="S34" s="197"/>
      <c r="T34" s="197"/>
      <c r="U34" s="197"/>
      <c r="V34" s="197"/>
      <c r="W34" s="197"/>
      <c r="X34" s="198"/>
      <c r="Y34" s="296" t="s">
        <v>14</v>
      </c>
      <c r="Z34" s="297"/>
      <c r="AA34" s="298"/>
      <c r="AB34" s="696"/>
      <c r="AC34" s="299"/>
      <c r="AD34" s="299"/>
      <c r="AE34" s="95"/>
      <c r="AF34" s="96"/>
      <c r="AG34" s="96"/>
      <c r="AH34" s="96"/>
      <c r="AI34" s="97"/>
      <c r="AJ34" s="95"/>
      <c r="AK34" s="96"/>
      <c r="AL34" s="96"/>
      <c r="AM34" s="96"/>
      <c r="AN34" s="97"/>
      <c r="AO34" s="95"/>
      <c r="AP34" s="96"/>
      <c r="AQ34" s="96"/>
      <c r="AR34" s="96"/>
      <c r="AS34" s="97"/>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7" t="s">
        <v>65</v>
      </c>
      <c r="Z35" s="123"/>
      <c r="AA35" s="173"/>
      <c r="AB35" s="695"/>
      <c r="AC35" s="289"/>
      <c r="AD35" s="289"/>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73"/>
      <c r="B36" s="674"/>
      <c r="C36" s="674"/>
      <c r="D36" s="674"/>
      <c r="E36" s="674"/>
      <c r="F36" s="675"/>
      <c r="G36" s="325"/>
      <c r="H36" s="326"/>
      <c r="I36" s="326"/>
      <c r="J36" s="326"/>
      <c r="K36" s="326"/>
      <c r="L36" s="326"/>
      <c r="M36" s="326"/>
      <c r="N36" s="326"/>
      <c r="O36" s="327"/>
      <c r="P36" s="199"/>
      <c r="Q36" s="199"/>
      <c r="R36" s="199"/>
      <c r="S36" s="199"/>
      <c r="T36" s="199"/>
      <c r="U36" s="199"/>
      <c r="V36" s="199"/>
      <c r="W36" s="199"/>
      <c r="X36" s="200"/>
      <c r="Y36" s="122" t="s">
        <v>15</v>
      </c>
      <c r="Z36" s="123"/>
      <c r="AA36" s="173"/>
      <c r="AB36" s="685" t="s">
        <v>467</v>
      </c>
      <c r="AC36" s="267"/>
      <c r="AD36" s="267"/>
      <c r="AE36" s="95"/>
      <c r="AF36" s="96"/>
      <c r="AG36" s="96"/>
      <c r="AH36" s="96"/>
      <c r="AI36" s="97"/>
      <c r="AJ36" s="95"/>
      <c r="AK36" s="96"/>
      <c r="AL36" s="96"/>
      <c r="AM36" s="96"/>
      <c r="AN36" s="97"/>
      <c r="AO36" s="95"/>
      <c r="AP36" s="96"/>
      <c r="AQ36" s="96"/>
      <c r="AR36" s="96"/>
      <c r="AS36" s="97"/>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5"/>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10"/>
      <c r="I38" s="110"/>
      <c r="J38" s="110"/>
      <c r="K38" s="110"/>
      <c r="L38" s="110"/>
      <c r="M38" s="110"/>
      <c r="N38" s="110"/>
      <c r="O38" s="228"/>
      <c r="P38" s="245"/>
      <c r="Q38" s="110"/>
      <c r="R38" s="110"/>
      <c r="S38" s="110"/>
      <c r="T38" s="110"/>
      <c r="U38" s="110"/>
      <c r="V38" s="110"/>
      <c r="W38" s="110"/>
      <c r="X38" s="228"/>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2"/>
      <c r="AV38" s="112"/>
      <c r="AW38" s="110" t="s">
        <v>468</v>
      </c>
      <c r="AX38" s="111"/>
    </row>
    <row r="39" spans="1:50" ht="22.5" customHeight="1" x14ac:dyDescent="0.15">
      <c r="A39" s="220"/>
      <c r="B39" s="218"/>
      <c r="C39" s="218"/>
      <c r="D39" s="218"/>
      <c r="E39" s="218"/>
      <c r="F39" s="219"/>
      <c r="G39" s="324"/>
      <c r="H39" s="291"/>
      <c r="I39" s="291"/>
      <c r="J39" s="291"/>
      <c r="K39" s="291"/>
      <c r="L39" s="291"/>
      <c r="M39" s="291"/>
      <c r="N39" s="291"/>
      <c r="O39" s="292"/>
      <c r="P39" s="215"/>
      <c r="Q39" s="197"/>
      <c r="R39" s="197"/>
      <c r="S39" s="197"/>
      <c r="T39" s="197"/>
      <c r="U39" s="197"/>
      <c r="V39" s="197"/>
      <c r="W39" s="197"/>
      <c r="X39" s="198"/>
      <c r="Y39" s="296" t="s">
        <v>14</v>
      </c>
      <c r="Z39" s="297"/>
      <c r="AA39" s="298"/>
      <c r="AB39" s="696"/>
      <c r="AC39" s="299"/>
      <c r="AD39" s="299"/>
      <c r="AE39" s="95"/>
      <c r="AF39" s="96"/>
      <c r="AG39" s="96"/>
      <c r="AH39" s="96"/>
      <c r="AI39" s="97"/>
      <c r="AJ39" s="95"/>
      <c r="AK39" s="96"/>
      <c r="AL39" s="96"/>
      <c r="AM39" s="96"/>
      <c r="AN39" s="97"/>
      <c r="AO39" s="95"/>
      <c r="AP39" s="96"/>
      <c r="AQ39" s="96"/>
      <c r="AR39" s="96"/>
      <c r="AS39" s="97"/>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7" t="s">
        <v>65</v>
      </c>
      <c r="Z40" s="123"/>
      <c r="AA40" s="173"/>
      <c r="AB40" s="695"/>
      <c r="AC40" s="289"/>
      <c r="AD40" s="289"/>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73"/>
      <c r="B41" s="674"/>
      <c r="C41" s="674"/>
      <c r="D41" s="674"/>
      <c r="E41" s="674"/>
      <c r="F41" s="675"/>
      <c r="G41" s="325"/>
      <c r="H41" s="326"/>
      <c r="I41" s="326"/>
      <c r="J41" s="326"/>
      <c r="K41" s="326"/>
      <c r="L41" s="326"/>
      <c r="M41" s="326"/>
      <c r="N41" s="326"/>
      <c r="O41" s="327"/>
      <c r="P41" s="199"/>
      <c r="Q41" s="199"/>
      <c r="R41" s="199"/>
      <c r="S41" s="199"/>
      <c r="T41" s="199"/>
      <c r="U41" s="199"/>
      <c r="V41" s="199"/>
      <c r="W41" s="199"/>
      <c r="X41" s="200"/>
      <c r="Y41" s="122" t="s">
        <v>15</v>
      </c>
      <c r="Z41" s="123"/>
      <c r="AA41" s="173"/>
      <c r="AB41" s="685" t="s">
        <v>467</v>
      </c>
      <c r="AC41" s="267"/>
      <c r="AD41" s="267"/>
      <c r="AE41" s="95"/>
      <c r="AF41" s="96"/>
      <c r="AG41" s="96"/>
      <c r="AH41" s="96"/>
      <c r="AI41" s="97"/>
      <c r="AJ41" s="95"/>
      <c r="AK41" s="96"/>
      <c r="AL41" s="96"/>
      <c r="AM41" s="96"/>
      <c r="AN41" s="97"/>
      <c r="AO41" s="95"/>
      <c r="AP41" s="96"/>
      <c r="AQ41" s="96"/>
      <c r="AR41" s="96"/>
      <c r="AS41" s="97"/>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5"/>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10"/>
      <c r="I43" s="110"/>
      <c r="J43" s="110"/>
      <c r="K43" s="110"/>
      <c r="L43" s="110"/>
      <c r="M43" s="110"/>
      <c r="N43" s="110"/>
      <c r="O43" s="228"/>
      <c r="P43" s="245"/>
      <c r="Q43" s="110"/>
      <c r="R43" s="110"/>
      <c r="S43" s="110"/>
      <c r="T43" s="110"/>
      <c r="U43" s="110"/>
      <c r="V43" s="110"/>
      <c r="W43" s="110"/>
      <c r="X43" s="228"/>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2"/>
      <c r="AV43" s="112"/>
      <c r="AW43" s="110" t="s">
        <v>468</v>
      </c>
      <c r="AX43" s="111"/>
    </row>
    <row r="44" spans="1:50" ht="22.5" customHeight="1" x14ac:dyDescent="0.15">
      <c r="A44" s="220"/>
      <c r="B44" s="218"/>
      <c r="C44" s="218"/>
      <c r="D44" s="218"/>
      <c r="E44" s="218"/>
      <c r="F44" s="219"/>
      <c r="G44" s="324"/>
      <c r="H44" s="291"/>
      <c r="I44" s="291"/>
      <c r="J44" s="291"/>
      <c r="K44" s="291"/>
      <c r="L44" s="291"/>
      <c r="M44" s="291"/>
      <c r="N44" s="291"/>
      <c r="O44" s="292"/>
      <c r="P44" s="215"/>
      <c r="Q44" s="197"/>
      <c r="R44" s="197"/>
      <c r="S44" s="197"/>
      <c r="T44" s="197"/>
      <c r="U44" s="197"/>
      <c r="V44" s="197"/>
      <c r="W44" s="197"/>
      <c r="X44" s="198"/>
      <c r="Y44" s="296" t="s">
        <v>14</v>
      </c>
      <c r="Z44" s="297"/>
      <c r="AA44" s="298"/>
      <c r="AB44" s="696"/>
      <c r="AC44" s="299"/>
      <c r="AD44" s="299"/>
      <c r="AE44" s="95"/>
      <c r="AF44" s="96"/>
      <c r="AG44" s="96"/>
      <c r="AH44" s="96"/>
      <c r="AI44" s="97"/>
      <c r="AJ44" s="95"/>
      <c r="AK44" s="96"/>
      <c r="AL44" s="96"/>
      <c r="AM44" s="96"/>
      <c r="AN44" s="97"/>
      <c r="AO44" s="95"/>
      <c r="AP44" s="96"/>
      <c r="AQ44" s="96"/>
      <c r="AR44" s="96"/>
      <c r="AS44" s="97"/>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7" t="s">
        <v>65</v>
      </c>
      <c r="Z45" s="123"/>
      <c r="AA45" s="173"/>
      <c r="AB45" s="695"/>
      <c r="AC45" s="289"/>
      <c r="AD45" s="289"/>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73"/>
      <c r="B46" s="674"/>
      <c r="C46" s="674"/>
      <c r="D46" s="674"/>
      <c r="E46" s="674"/>
      <c r="F46" s="675"/>
      <c r="G46" s="325"/>
      <c r="H46" s="326"/>
      <c r="I46" s="326"/>
      <c r="J46" s="326"/>
      <c r="K46" s="326"/>
      <c r="L46" s="326"/>
      <c r="M46" s="326"/>
      <c r="N46" s="326"/>
      <c r="O46" s="327"/>
      <c r="P46" s="199"/>
      <c r="Q46" s="199"/>
      <c r="R46" s="199"/>
      <c r="S46" s="199"/>
      <c r="T46" s="199"/>
      <c r="U46" s="199"/>
      <c r="V46" s="199"/>
      <c r="W46" s="199"/>
      <c r="X46" s="200"/>
      <c r="Y46" s="122" t="s">
        <v>15</v>
      </c>
      <c r="Z46" s="123"/>
      <c r="AA46" s="173"/>
      <c r="AB46" s="685" t="s">
        <v>467</v>
      </c>
      <c r="AC46" s="267"/>
      <c r="AD46" s="267"/>
      <c r="AE46" s="95"/>
      <c r="AF46" s="96"/>
      <c r="AG46" s="96"/>
      <c r="AH46" s="96"/>
      <c r="AI46" s="97"/>
      <c r="AJ46" s="95"/>
      <c r="AK46" s="96"/>
      <c r="AL46" s="96"/>
      <c r="AM46" s="96"/>
      <c r="AN46" s="97"/>
      <c r="AO46" s="95"/>
      <c r="AP46" s="96"/>
      <c r="AQ46" s="96"/>
      <c r="AR46" s="96"/>
      <c r="AS46" s="97"/>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5"/>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10"/>
      <c r="I48" s="110"/>
      <c r="J48" s="110"/>
      <c r="K48" s="110"/>
      <c r="L48" s="110"/>
      <c r="M48" s="110"/>
      <c r="N48" s="110"/>
      <c r="O48" s="228"/>
      <c r="P48" s="245"/>
      <c r="Q48" s="110"/>
      <c r="R48" s="110"/>
      <c r="S48" s="110"/>
      <c r="T48" s="110"/>
      <c r="U48" s="110"/>
      <c r="V48" s="110"/>
      <c r="W48" s="110"/>
      <c r="X48" s="228"/>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2"/>
      <c r="AV48" s="112"/>
      <c r="AW48" s="110" t="s">
        <v>465</v>
      </c>
      <c r="AX48" s="111"/>
    </row>
    <row r="49" spans="1:50" ht="22.5" customHeight="1" x14ac:dyDescent="0.15">
      <c r="A49" s="220"/>
      <c r="B49" s="218"/>
      <c r="C49" s="218"/>
      <c r="D49" s="218"/>
      <c r="E49" s="218"/>
      <c r="F49" s="219"/>
      <c r="G49" s="324"/>
      <c r="H49" s="291"/>
      <c r="I49" s="291"/>
      <c r="J49" s="291"/>
      <c r="K49" s="291"/>
      <c r="L49" s="291"/>
      <c r="M49" s="291"/>
      <c r="N49" s="291"/>
      <c r="O49" s="292"/>
      <c r="P49" s="215"/>
      <c r="Q49" s="197"/>
      <c r="R49" s="197"/>
      <c r="S49" s="197"/>
      <c r="T49" s="197"/>
      <c r="U49" s="197"/>
      <c r="V49" s="197"/>
      <c r="W49" s="197"/>
      <c r="X49" s="198"/>
      <c r="Y49" s="296" t="s">
        <v>14</v>
      </c>
      <c r="Z49" s="297"/>
      <c r="AA49" s="298"/>
      <c r="AB49" s="696"/>
      <c r="AC49" s="299"/>
      <c r="AD49" s="299"/>
      <c r="AE49" s="95"/>
      <c r="AF49" s="96"/>
      <c r="AG49" s="96"/>
      <c r="AH49" s="96"/>
      <c r="AI49" s="97"/>
      <c r="AJ49" s="95"/>
      <c r="AK49" s="96"/>
      <c r="AL49" s="96"/>
      <c r="AM49" s="96"/>
      <c r="AN49" s="97"/>
      <c r="AO49" s="95"/>
      <c r="AP49" s="96"/>
      <c r="AQ49" s="96"/>
      <c r="AR49" s="96"/>
      <c r="AS49" s="97"/>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7" t="s">
        <v>65</v>
      </c>
      <c r="Z50" s="123"/>
      <c r="AA50" s="173"/>
      <c r="AB50" s="695"/>
      <c r="AC50" s="289"/>
      <c r="AD50" s="289"/>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73"/>
      <c r="B51" s="674"/>
      <c r="C51" s="674"/>
      <c r="D51" s="674"/>
      <c r="E51" s="674"/>
      <c r="F51" s="675"/>
      <c r="G51" s="325"/>
      <c r="H51" s="326"/>
      <c r="I51" s="326"/>
      <c r="J51" s="326"/>
      <c r="K51" s="326"/>
      <c r="L51" s="326"/>
      <c r="M51" s="326"/>
      <c r="N51" s="326"/>
      <c r="O51" s="327"/>
      <c r="P51" s="199"/>
      <c r="Q51" s="199"/>
      <c r="R51" s="199"/>
      <c r="S51" s="199"/>
      <c r="T51" s="199"/>
      <c r="U51" s="199"/>
      <c r="V51" s="199"/>
      <c r="W51" s="199"/>
      <c r="X51" s="200"/>
      <c r="Y51" s="122" t="s">
        <v>15</v>
      </c>
      <c r="Z51" s="123"/>
      <c r="AA51" s="173"/>
      <c r="AB51" s="697" t="s">
        <v>466</v>
      </c>
      <c r="AC51" s="698"/>
      <c r="AD51" s="698"/>
      <c r="AE51" s="95"/>
      <c r="AF51" s="96"/>
      <c r="AG51" s="96"/>
      <c r="AH51" s="96"/>
      <c r="AI51" s="97"/>
      <c r="AJ51" s="95"/>
      <c r="AK51" s="96"/>
      <c r="AL51" s="96"/>
      <c r="AM51" s="96"/>
      <c r="AN51" s="97"/>
      <c r="AO51" s="95"/>
      <c r="AP51" s="96"/>
      <c r="AQ51" s="96"/>
      <c r="AR51" s="96"/>
      <c r="AS51" s="97"/>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1" t="s">
        <v>372</v>
      </c>
      <c r="H2" s="392"/>
      <c r="I2" s="392"/>
      <c r="J2" s="392"/>
      <c r="K2" s="392"/>
      <c r="L2" s="392"/>
      <c r="M2" s="392"/>
      <c r="N2" s="392"/>
      <c r="O2" s="392"/>
      <c r="P2" s="392"/>
      <c r="Q2" s="392"/>
      <c r="R2" s="392"/>
      <c r="S2" s="392"/>
      <c r="T2" s="392"/>
      <c r="U2" s="392"/>
      <c r="V2" s="392"/>
      <c r="W2" s="392"/>
      <c r="X2" s="392"/>
      <c r="Y2" s="392"/>
      <c r="Z2" s="392"/>
      <c r="AA2" s="392"/>
      <c r="AB2" s="393"/>
      <c r="AC2" s="391" t="s">
        <v>462</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2"/>
      <c r="B3" s="703"/>
      <c r="C3" s="703"/>
      <c r="D3" s="703"/>
      <c r="E3" s="703"/>
      <c r="F3" s="704"/>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2"/>
      <c r="B4" s="703"/>
      <c r="C4" s="703"/>
      <c r="D4" s="703"/>
      <c r="E4" s="703"/>
      <c r="F4" s="704"/>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3"/>
    </row>
    <row r="5" spans="1:50" ht="24.75" customHeight="1" x14ac:dyDescent="0.15">
      <c r="A5" s="702"/>
      <c r="B5" s="703"/>
      <c r="C5" s="703"/>
      <c r="D5" s="703"/>
      <c r="E5" s="703"/>
      <c r="F5" s="704"/>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2"/>
      <c r="B6" s="703"/>
      <c r="C6" s="703"/>
      <c r="D6" s="703"/>
      <c r="E6" s="703"/>
      <c r="F6" s="704"/>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2"/>
      <c r="B7" s="703"/>
      <c r="C7" s="703"/>
      <c r="D7" s="703"/>
      <c r="E7" s="703"/>
      <c r="F7" s="704"/>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2"/>
      <c r="B8" s="703"/>
      <c r="C8" s="703"/>
      <c r="D8" s="703"/>
      <c r="E8" s="703"/>
      <c r="F8" s="704"/>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2"/>
      <c r="B9" s="703"/>
      <c r="C9" s="703"/>
      <c r="D9" s="703"/>
      <c r="E9" s="703"/>
      <c r="F9" s="704"/>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2"/>
      <c r="B10" s="703"/>
      <c r="C10" s="703"/>
      <c r="D10" s="703"/>
      <c r="E10" s="703"/>
      <c r="F10" s="704"/>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2"/>
      <c r="B11" s="703"/>
      <c r="C11" s="703"/>
      <c r="D11" s="703"/>
      <c r="E11" s="703"/>
      <c r="F11" s="704"/>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2"/>
      <c r="B12" s="703"/>
      <c r="C12" s="703"/>
      <c r="D12" s="703"/>
      <c r="E12" s="703"/>
      <c r="F12" s="704"/>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2"/>
      <c r="B13" s="703"/>
      <c r="C13" s="703"/>
      <c r="D13" s="703"/>
      <c r="E13" s="703"/>
      <c r="F13" s="704"/>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2"/>
      <c r="B14" s="703"/>
      <c r="C14" s="703"/>
      <c r="D14" s="703"/>
      <c r="E14" s="703"/>
      <c r="F14" s="704"/>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2"/>
      <c r="B15" s="703"/>
      <c r="C15" s="703"/>
      <c r="D15" s="703"/>
      <c r="E15" s="703"/>
      <c r="F15" s="704"/>
      <c r="G15" s="391" t="s">
        <v>373</v>
      </c>
      <c r="H15" s="392"/>
      <c r="I15" s="392"/>
      <c r="J15" s="392"/>
      <c r="K15" s="392"/>
      <c r="L15" s="392"/>
      <c r="M15" s="392"/>
      <c r="N15" s="392"/>
      <c r="O15" s="392"/>
      <c r="P15" s="392"/>
      <c r="Q15" s="392"/>
      <c r="R15" s="392"/>
      <c r="S15" s="392"/>
      <c r="T15" s="392"/>
      <c r="U15" s="392"/>
      <c r="V15" s="392"/>
      <c r="W15" s="392"/>
      <c r="X15" s="392"/>
      <c r="Y15" s="392"/>
      <c r="Z15" s="392"/>
      <c r="AA15" s="392"/>
      <c r="AB15" s="393"/>
      <c r="AC15" s="391" t="s">
        <v>374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2"/>
      <c r="B16" s="703"/>
      <c r="C16" s="703"/>
      <c r="D16" s="703"/>
      <c r="E16" s="703"/>
      <c r="F16" s="704"/>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2"/>
      <c r="B17" s="703"/>
      <c r="C17" s="703"/>
      <c r="D17" s="703"/>
      <c r="E17" s="703"/>
      <c r="F17" s="704"/>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3"/>
    </row>
    <row r="18" spans="1:50" ht="24.75" customHeight="1" x14ac:dyDescent="0.15">
      <c r="A18" s="702"/>
      <c r="B18" s="703"/>
      <c r="C18" s="703"/>
      <c r="D18" s="703"/>
      <c r="E18" s="703"/>
      <c r="F18" s="704"/>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2"/>
      <c r="B19" s="703"/>
      <c r="C19" s="703"/>
      <c r="D19" s="703"/>
      <c r="E19" s="703"/>
      <c r="F19" s="704"/>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2"/>
      <c r="B20" s="703"/>
      <c r="C20" s="703"/>
      <c r="D20" s="703"/>
      <c r="E20" s="703"/>
      <c r="F20" s="704"/>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2"/>
      <c r="B21" s="703"/>
      <c r="C21" s="703"/>
      <c r="D21" s="703"/>
      <c r="E21" s="703"/>
      <c r="F21" s="704"/>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2"/>
      <c r="B22" s="703"/>
      <c r="C22" s="703"/>
      <c r="D22" s="703"/>
      <c r="E22" s="703"/>
      <c r="F22" s="704"/>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2"/>
      <c r="B23" s="703"/>
      <c r="C23" s="703"/>
      <c r="D23" s="703"/>
      <c r="E23" s="703"/>
      <c r="F23" s="704"/>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2"/>
      <c r="B24" s="703"/>
      <c r="C24" s="703"/>
      <c r="D24" s="703"/>
      <c r="E24" s="703"/>
      <c r="F24" s="704"/>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2"/>
      <c r="B25" s="703"/>
      <c r="C25" s="703"/>
      <c r="D25" s="703"/>
      <c r="E25" s="703"/>
      <c r="F25" s="704"/>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2"/>
      <c r="B26" s="703"/>
      <c r="C26" s="703"/>
      <c r="D26" s="703"/>
      <c r="E26" s="703"/>
      <c r="F26" s="704"/>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2"/>
      <c r="B27" s="703"/>
      <c r="C27" s="703"/>
      <c r="D27" s="703"/>
      <c r="E27" s="703"/>
      <c r="F27" s="704"/>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2"/>
      <c r="B28" s="703"/>
      <c r="C28" s="703"/>
      <c r="D28" s="703"/>
      <c r="E28" s="703"/>
      <c r="F28" s="704"/>
      <c r="G28" s="391" t="s">
        <v>375</v>
      </c>
      <c r="H28" s="392"/>
      <c r="I28" s="392"/>
      <c r="J28" s="392"/>
      <c r="K28" s="392"/>
      <c r="L28" s="392"/>
      <c r="M28" s="392"/>
      <c r="N28" s="392"/>
      <c r="O28" s="392"/>
      <c r="P28" s="392"/>
      <c r="Q28" s="392"/>
      <c r="R28" s="392"/>
      <c r="S28" s="392"/>
      <c r="T28" s="392"/>
      <c r="U28" s="392"/>
      <c r="V28" s="392"/>
      <c r="W28" s="392"/>
      <c r="X28" s="392"/>
      <c r="Y28" s="392"/>
      <c r="Z28" s="392"/>
      <c r="AA28" s="392"/>
      <c r="AB28" s="393"/>
      <c r="AC28" s="391" t="s">
        <v>376</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2"/>
      <c r="B29" s="703"/>
      <c r="C29" s="703"/>
      <c r="D29" s="703"/>
      <c r="E29" s="703"/>
      <c r="F29" s="704"/>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2"/>
      <c r="B30" s="703"/>
      <c r="C30" s="703"/>
      <c r="D30" s="703"/>
      <c r="E30" s="703"/>
      <c r="F30" s="704"/>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3"/>
    </row>
    <row r="31" spans="1:50" ht="24.75" customHeight="1" x14ac:dyDescent="0.15">
      <c r="A31" s="702"/>
      <c r="B31" s="703"/>
      <c r="C31" s="703"/>
      <c r="D31" s="703"/>
      <c r="E31" s="703"/>
      <c r="F31" s="704"/>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2"/>
      <c r="B32" s="703"/>
      <c r="C32" s="703"/>
      <c r="D32" s="703"/>
      <c r="E32" s="703"/>
      <c r="F32" s="704"/>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2"/>
      <c r="B33" s="703"/>
      <c r="C33" s="703"/>
      <c r="D33" s="703"/>
      <c r="E33" s="703"/>
      <c r="F33" s="704"/>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2"/>
      <c r="B34" s="703"/>
      <c r="C34" s="703"/>
      <c r="D34" s="703"/>
      <c r="E34" s="703"/>
      <c r="F34" s="704"/>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2"/>
      <c r="B35" s="703"/>
      <c r="C35" s="703"/>
      <c r="D35" s="703"/>
      <c r="E35" s="703"/>
      <c r="F35" s="704"/>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2"/>
      <c r="B36" s="703"/>
      <c r="C36" s="703"/>
      <c r="D36" s="703"/>
      <c r="E36" s="703"/>
      <c r="F36" s="704"/>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2"/>
      <c r="B37" s="703"/>
      <c r="C37" s="703"/>
      <c r="D37" s="703"/>
      <c r="E37" s="703"/>
      <c r="F37" s="704"/>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2"/>
      <c r="B38" s="703"/>
      <c r="C38" s="703"/>
      <c r="D38" s="703"/>
      <c r="E38" s="703"/>
      <c r="F38" s="704"/>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2"/>
      <c r="B39" s="703"/>
      <c r="C39" s="703"/>
      <c r="D39" s="703"/>
      <c r="E39" s="703"/>
      <c r="F39" s="704"/>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2"/>
      <c r="B40" s="703"/>
      <c r="C40" s="703"/>
      <c r="D40" s="703"/>
      <c r="E40" s="703"/>
      <c r="F40" s="704"/>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2"/>
      <c r="B41" s="703"/>
      <c r="C41" s="703"/>
      <c r="D41" s="703"/>
      <c r="E41" s="703"/>
      <c r="F41" s="704"/>
      <c r="G41" s="391" t="s">
        <v>377</v>
      </c>
      <c r="H41" s="392"/>
      <c r="I41" s="392"/>
      <c r="J41" s="392"/>
      <c r="K41" s="392"/>
      <c r="L41" s="392"/>
      <c r="M41" s="392"/>
      <c r="N41" s="392"/>
      <c r="O41" s="392"/>
      <c r="P41" s="392"/>
      <c r="Q41" s="392"/>
      <c r="R41" s="392"/>
      <c r="S41" s="392"/>
      <c r="T41" s="392"/>
      <c r="U41" s="392"/>
      <c r="V41" s="392"/>
      <c r="W41" s="392"/>
      <c r="X41" s="392"/>
      <c r="Y41" s="392"/>
      <c r="Z41" s="392"/>
      <c r="AA41" s="392"/>
      <c r="AB41" s="393"/>
      <c r="AC41" s="391" t="s">
        <v>378</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2"/>
      <c r="B42" s="703"/>
      <c r="C42" s="703"/>
      <c r="D42" s="703"/>
      <c r="E42" s="703"/>
      <c r="F42" s="704"/>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2"/>
      <c r="B43" s="703"/>
      <c r="C43" s="703"/>
      <c r="D43" s="703"/>
      <c r="E43" s="703"/>
      <c r="F43" s="704"/>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3"/>
    </row>
    <row r="44" spans="1:50" ht="24.75" customHeight="1" x14ac:dyDescent="0.15">
      <c r="A44" s="702"/>
      <c r="B44" s="703"/>
      <c r="C44" s="703"/>
      <c r="D44" s="703"/>
      <c r="E44" s="703"/>
      <c r="F44" s="704"/>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2"/>
      <c r="B45" s="703"/>
      <c r="C45" s="703"/>
      <c r="D45" s="703"/>
      <c r="E45" s="703"/>
      <c r="F45" s="704"/>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2"/>
      <c r="B46" s="703"/>
      <c r="C46" s="703"/>
      <c r="D46" s="703"/>
      <c r="E46" s="703"/>
      <c r="F46" s="704"/>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2"/>
      <c r="B47" s="703"/>
      <c r="C47" s="703"/>
      <c r="D47" s="703"/>
      <c r="E47" s="703"/>
      <c r="F47" s="704"/>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2"/>
      <c r="B48" s="703"/>
      <c r="C48" s="703"/>
      <c r="D48" s="703"/>
      <c r="E48" s="703"/>
      <c r="F48" s="704"/>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2"/>
      <c r="B49" s="703"/>
      <c r="C49" s="703"/>
      <c r="D49" s="703"/>
      <c r="E49" s="703"/>
      <c r="F49" s="704"/>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2"/>
      <c r="B50" s="703"/>
      <c r="C50" s="703"/>
      <c r="D50" s="703"/>
      <c r="E50" s="703"/>
      <c r="F50" s="704"/>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2"/>
      <c r="B51" s="703"/>
      <c r="C51" s="703"/>
      <c r="D51" s="703"/>
      <c r="E51" s="703"/>
      <c r="F51" s="704"/>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2"/>
      <c r="B52" s="703"/>
      <c r="C52" s="703"/>
      <c r="D52" s="703"/>
      <c r="E52" s="703"/>
      <c r="F52" s="704"/>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1" t="s">
        <v>379</v>
      </c>
      <c r="H55" s="392"/>
      <c r="I55" s="392"/>
      <c r="J55" s="392"/>
      <c r="K55" s="392"/>
      <c r="L55" s="392"/>
      <c r="M55" s="392"/>
      <c r="N55" s="392"/>
      <c r="O55" s="392"/>
      <c r="P55" s="392"/>
      <c r="Q55" s="392"/>
      <c r="R55" s="392"/>
      <c r="S55" s="392"/>
      <c r="T55" s="392"/>
      <c r="U55" s="392"/>
      <c r="V55" s="392"/>
      <c r="W55" s="392"/>
      <c r="X55" s="392"/>
      <c r="Y55" s="392"/>
      <c r="Z55" s="392"/>
      <c r="AA55" s="392"/>
      <c r="AB55" s="393"/>
      <c r="AC55" s="391" t="s">
        <v>380</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2"/>
      <c r="B56" s="703"/>
      <c r="C56" s="703"/>
      <c r="D56" s="703"/>
      <c r="E56" s="703"/>
      <c r="F56" s="704"/>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2"/>
      <c r="B57" s="703"/>
      <c r="C57" s="703"/>
      <c r="D57" s="703"/>
      <c r="E57" s="703"/>
      <c r="F57" s="704"/>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3"/>
    </row>
    <row r="58" spans="1:50" ht="24.75" customHeight="1" x14ac:dyDescent="0.15">
      <c r="A58" s="702"/>
      <c r="B58" s="703"/>
      <c r="C58" s="703"/>
      <c r="D58" s="703"/>
      <c r="E58" s="703"/>
      <c r="F58" s="704"/>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2"/>
      <c r="B59" s="703"/>
      <c r="C59" s="703"/>
      <c r="D59" s="703"/>
      <c r="E59" s="703"/>
      <c r="F59" s="704"/>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2"/>
      <c r="B60" s="703"/>
      <c r="C60" s="703"/>
      <c r="D60" s="703"/>
      <c r="E60" s="703"/>
      <c r="F60" s="704"/>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2"/>
      <c r="B61" s="703"/>
      <c r="C61" s="703"/>
      <c r="D61" s="703"/>
      <c r="E61" s="703"/>
      <c r="F61" s="704"/>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2"/>
      <c r="B62" s="703"/>
      <c r="C62" s="703"/>
      <c r="D62" s="703"/>
      <c r="E62" s="703"/>
      <c r="F62" s="704"/>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2"/>
      <c r="B63" s="703"/>
      <c r="C63" s="703"/>
      <c r="D63" s="703"/>
      <c r="E63" s="703"/>
      <c r="F63" s="704"/>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2"/>
      <c r="B64" s="703"/>
      <c r="C64" s="703"/>
      <c r="D64" s="703"/>
      <c r="E64" s="703"/>
      <c r="F64" s="704"/>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2"/>
      <c r="B65" s="703"/>
      <c r="C65" s="703"/>
      <c r="D65" s="703"/>
      <c r="E65" s="703"/>
      <c r="F65" s="704"/>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2"/>
      <c r="B66" s="703"/>
      <c r="C66" s="703"/>
      <c r="D66" s="703"/>
      <c r="E66" s="703"/>
      <c r="F66" s="704"/>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2"/>
      <c r="B67" s="703"/>
      <c r="C67" s="703"/>
      <c r="D67" s="703"/>
      <c r="E67" s="703"/>
      <c r="F67" s="704"/>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2"/>
      <c r="B68" s="703"/>
      <c r="C68" s="703"/>
      <c r="D68" s="703"/>
      <c r="E68" s="703"/>
      <c r="F68" s="704"/>
      <c r="G68" s="391" t="s">
        <v>381</v>
      </c>
      <c r="H68" s="392"/>
      <c r="I68" s="392"/>
      <c r="J68" s="392"/>
      <c r="K68" s="392"/>
      <c r="L68" s="392"/>
      <c r="M68" s="392"/>
      <c r="N68" s="392"/>
      <c r="O68" s="392"/>
      <c r="P68" s="392"/>
      <c r="Q68" s="392"/>
      <c r="R68" s="392"/>
      <c r="S68" s="392"/>
      <c r="T68" s="392"/>
      <c r="U68" s="392"/>
      <c r="V68" s="392"/>
      <c r="W68" s="392"/>
      <c r="X68" s="392"/>
      <c r="Y68" s="392"/>
      <c r="Z68" s="392"/>
      <c r="AA68" s="392"/>
      <c r="AB68" s="393"/>
      <c r="AC68" s="391" t="s">
        <v>382</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2"/>
      <c r="B69" s="703"/>
      <c r="C69" s="703"/>
      <c r="D69" s="703"/>
      <c r="E69" s="703"/>
      <c r="F69" s="704"/>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2"/>
      <c r="B70" s="703"/>
      <c r="C70" s="703"/>
      <c r="D70" s="703"/>
      <c r="E70" s="703"/>
      <c r="F70" s="704"/>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3"/>
    </row>
    <row r="71" spans="1:50" ht="24.75" customHeight="1" x14ac:dyDescent="0.15">
      <c r="A71" s="702"/>
      <c r="B71" s="703"/>
      <c r="C71" s="703"/>
      <c r="D71" s="703"/>
      <c r="E71" s="703"/>
      <c r="F71" s="704"/>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2"/>
      <c r="B72" s="703"/>
      <c r="C72" s="703"/>
      <c r="D72" s="703"/>
      <c r="E72" s="703"/>
      <c r="F72" s="704"/>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2"/>
      <c r="B73" s="703"/>
      <c r="C73" s="703"/>
      <c r="D73" s="703"/>
      <c r="E73" s="703"/>
      <c r="F73" s="704"/>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2"/>
      <c r="B74" s="703"/>
      <c r="C74" s="703"/>
      <c r="D74" s="703"/>
      <c r="E74" s="703"/>
      <c r="F74" s="704"/>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2"/>
      <c r="B75" s="703"/>
      <c r="C75" s="703"/>
      <c r="D75" s="703"/>
      <c r="E75" s="703"/>
      <c r="F75" s="704"/>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2"/>
      <c r="B76" s="703"/>
      <c r="C76" s="703"/>
      <c r="D76" s="703"/>
      <c r="E76" s="703"/>
      <c r="F76" s="704"/>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2"/>
      <c r="B77" s="703"/>
      <c r="C77" s="703"/>
      <c r="D77" s="703"/>
      <c r="E77" s="703"/>
      <c r="F77" s="704"/>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2"/>
      <c r="B78" s="703"/>
      <c r="C78" s="703"/>
      <c r="D78" s="703"/>
      <c r="E78" s="703"/>
      <c r="F78" s="704"/>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2"/>
      <c r="B79" s="703"/>
      <c r="C79" s="703"/>
      <c r="D79" s="703"/>
      <c r="E79" s="703"/>
      <c r="F79" s="704"/>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2"/>
      <c r="B80" s="703"/>
      <c r="C80" s="703"/>
      <c r="D80" s="703"/>
      <c r="E80" s="703"/>
      <c r="F80" s="704"/>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2"/>
      <c r="B81" s="703"/>
      <c r="C81" s="703"/>
      <c r="D81" s="703"/>
      <c r="E81" s="703"/>
      <c r="F81" s="704"/>
      <c r="G81" s="391" t="s">
        <v>383</v>
      </c>
      <c r="H81" s="392"/>
      <c r="I81" s="392"/>
      <c r="J81" s="392"/>
      <c r="K81" s="392"/>
      <c r="L81" s="392"/>
      <c r="M81" s="392"/>
      <c r="N81" s="392"/>
      <c r="O81" s="392"/>
      <c r="P81" s="392"/>
      <c r="Q81" s="392"/>
      <c r="R81" s="392"/>
      <c r="S81" s="392"/>
      <c r="T81" s="392"/>
      <c r="U81" s="392"/>
      <c r="V81" s="392"/>
      <c r="W81" s="392"/>
      <c r="X81" s="392"/>
      <c r="Y81" s="392"/>
      <c r="Z81" s="392"/>
      <c r="AA81" s="392"/>
      <c r="AB81" s="393"/>
      <c r="AC81" s="391" t="s">
        <v>384</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2"/>
      <c r="B82" s="703"/>
      <c r="C82" s="703"/>
      <c r="D82" s="703"/>
      <c r="E82" s="703"/>
      <c r="F82" s="704"/>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2"/>
      <c r="B83" s="703"/>
      <c r="C83" s="703"/>
      <c r="D83" s="703"/>
      <c r="E83" s="703"/>
      <c r="F83" s="704"/>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3"/>
    </row>
    <row r="84" spans="1:50" ht="24.75" customHeight="1" x14ac:dyDescent="0.15">
      <c r="A84" s="702"/>
      <c r="B84" s="703"/>
      <c r="C84" s="703"/>
      <c r="D84" s="703"/>
      <c r="E84" s="703"/>
      <c r="F84" s="704"/>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2"/>
      <c r="B85" s="703"/>
      <c r="C85" s="703"/>
      <c r="D85" s="703"/>
      <c r="E85" s="703"/>
      <c r="F85" s="704"/>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2"/>
      <c r="B86" s="703"/>
      <c r="C86" s="703"/>
      <c r="D86" s="703"/>
      <c r="E86" s="703"/>
      <c r="F86" s="704"/>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2"/>
      <c r="B87" s="703"/>
      <c r="C87" s="703"/>
      <c r="D87" s="703"/>
      <c r="E87" s="703"/>
      <c r="F87" s="704"/>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2"/>
      <c r="B88" s="703"/>
      <c r="C88" s="703"/>
      <c r="D88" s="703"/>
      <c r="E88" s="703"/>
      <c r="F88" s="704"/>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2"/>
      <c r="B89" s="703"/>
      <c r="C89" s="703"/>
      <c r="D89" s="703"/>
      <c r="E89" s="703"/>
      <c r="F89" s="704"/>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2"/>
      <c r="B90" s="703"/>
      <c r="C90" s="703"/>
      <c r="D90" s="703"/>
      <c r="E90" s="703"/>
      <c r="F90" s="704"/>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2"/>
      <c r="B91" s="703"/>
      <c r="C91" s="703"/>
      <c r="D91" s="703"/>
      <c r="E91" s="703"/>
      <c r="F91" s="704"/>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2"/>
      <c r="B92" s="703"/>
      <c r="C92" s="703"/>
      <c r="D92" s="703"/>
      <c r="E92" s="703"/>
      <c r="F92" s="704"/>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2"/>
      <c r="B93" s="703"/>
      <c r="C93" s="703"/>
      <c r="D93" s="703"/>
      <c r="E93" s="703"/>
      <c r="F93" s="704"/>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2"/>
      <c r="B94" s="703"/>
      <c r="C94" s="703"/>
      <c r="D94" s="703"/>
      <c r="E94" s="703"/>
      <c r="F94" s="704"/>
      <c r="G94" s="391" t="s">
        <v>385</v>
      </c>
      <c r="H94" s="392"/>
      <c r="I94" s="392"/>
      <c r="J94" s="392"/>
      <c r="K94" s="392"/>
      <c r="L94" s="392"/>
      <c r="M94" s="392"/>
      <c r="N94" s="392"/>
      <c r="O94" s="392"/>
      <c r="P94" s="392"/>
      <c r="Q94" s="392"/>
      <c r="R94" s="392"/>
      <c r="S94" s="392"/>
      <c r="T94" s="392"/>
      <c r="U94" s="392"/>
      <c r="V94" s="392"/>
      <c r="W94" s="392"/>
      <c r="X94" s="392"/>
      <c r="Y94" s="392"/>
      <c r="Z94" s="392"/>
      <c r="AA94" s="392"/>
      <c r="AB94" s="393"/>
      <c r="AC94" s="391" t="s">
        <v>386</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2"/>
      <c r="B95" s="703"/>
      <c r="C95" s="703"/>
      <c r="D95" s="703"/>
      <c r="E95" s="703"/>
      <c r="F95" s="704"/>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2"/>
      <c r="B96" s="703"/>
      <c r="C96" s="703"/>
      <c r="D96" s="703"/>
      <c r="E96" s="703"/>
      <c r="F96" s="704"/>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3"/>
    </row>
    <row r="97" spans="1:50" ht="24.75" customHeight="1" x14ac:dyDescent="0.15">
      <c r="A97" s="702"/>
      <c r="B97" s="703"/>
      <c r="C97" s="703"/>
      <c r="D97" s="703"/>
      <c r="E97" s="703"/>
      <c r="F97" s="704"/>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2"/>
      <c r="B98" s="703"/>
      <c r="C98" s="703"/>
      <c r="D98" s="703"/>
      <c r="E98" s="703"/>
      <c r="F98" s="704"/>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2"/>
      <c r="B99" s="703"/>
      <c r="C99" s="703"/>
      <c r="D99" s="703"/>
      <c r="E99" s="703"/>
      <c r="F99" s="704"/>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2"/>
      <c r="B100" s="703"/>
      <c r="C100" s="703"/>
      <c r="D100" s="703"/>
      <c r="E100" s="703"/>
      <c r="F100" s="704"/>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2"/>
      <c r="B101" s="703"/>
      <c r="C101" s="703"/>
      <c r="D101" s="703"/>
      <c r="E101" s="703"/>
      <c r="F101" s="704"/>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2"/>
      <c r="B102" s="703"/>
      <c r="C102" s="703"/>
      <c r="D102" s="703"/>
      <c r="E102" s="703"/>
      <c r="F102" s="704"/>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2"/>
      <c r="B103" s="703"/>
      <c r="C103" s="703"/>
      <c r="D103" s="703"/>
      <c r="E103" s="703"/>
      <c r="F103" s="704"/>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2"/>
      <c r="B104" s="703"/>
      <c r="C104" s="703"/>
      <c r="D104" s="703"/>
      <c r="E104" s="703"/>
      <c r="F104" s="704"/>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2"/>
      <c r="B105" s="703"/>
      <c r="C105" s="703"/>
      <c r="D105" s="703"/>
      <c r="E105" s="703"/>
      <c r="F105" s="704"/>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1" t="s">
        <v>387</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388</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2"/>
      <c r="B109" s="703"/>
      <c r="C109" s="703"/>
      <c r="D109" s="703"/>
      <c r="E109" s="703"/>
      <c r="F109" s="704"/>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2"/>
      <c r="B110" s="703"/>
      <c r="C110" s="703"/>
      <c r="D110" s="703"/>
      <c r="E110" s="703"/>
      <c r="F110" s="704"/>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3"/>
    </row>
    <row r="111" spans="1:50" ht="24.75" customHeight="1" x14ac:dyDescent="0.15">
      <c r="A111" s="702"/>
      <c r="B111" s="703"/>
      <c r="C111" s="703"/>
      <c r="D111" s="703"/>
      <c r="E111" s="703"/>
      <c r="F111" s="704"/>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2"/>
      <c r="B112" s="703"/>
      <c r="C112" s="703"/>
      <c r="D112" s="703"/>
      <c r="E112" s="703"/>
      <c r="F112" s="704"/>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2"/>
      <c r="B113" s="703"/>
      <c r="C113" s="703"/>
      <c r="D113" s="703"/>
      <c r="E113" s="703"/>
      <c r="F113" s="704"/>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2"/>
      <c r="B114" s="703"/>
      <c r="C114" s="703"/>
      <c r="D114" s="703"/>
      <c r="E114" s="703"/>
      <c r="F114" s="704"/>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2"/>
      <c r="B115" s="703"/>
      <c r="C115" s="703"/>
      <c r="D115" s="703"/>
      <c r="E115" s="703"/>
      <c r="F115" s="704"/>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2"/>
      <c r="B116" s="703"/>
      <c r="C116" s="703"/>
      <c r="D116" s="703"/>
      <c r="E116" s="703"/>
      <c r="F116" s="704"/>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2"/>
      <c r="B117" s="703"/>
      <c r="C117" s="703"/>
      <c r="D117" s="703"/>
      <c r="E117" s="703"/>
      <c r="F117" s="704"/>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2"/>
      <c r="B118" s="703"/>
      <c r="C118" s="703"/>
      <c r="D118" s="703"/>
      <c r="E118" s="703"/>
      <c r="F118" s="704"/>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2"/>
      <c r="B119" s="703"/>
      <c r="C119" s="703"/>
      <c r="D119" s="703"/>
      <c r="E119" s="703"/>
      <c r="F119" s="704"/>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2"/>
      <c r="B120" s="703"/>
      <c r="C120" s="703"/>
      <c r="D120" s="703"/>
      <c r="E120" s="703"/>
      <c r="F120" s="704"/>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2"/>
      <c r="B121" s="703"/>
      <c r="C121" s="703"/>
      <c r="D121" s="703"/>
      <c r="E121" s="703"/>
      <c r="F121" s="704"/>
      <c r="G121" s="391" t="s">
        <v>409</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389</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2"/>
      <c r="B122" s="703"/>
      <c r="C122" s="703"/>
      <c r="D122" s="703"/>
      <c r="E122" s="703"/>
      <c r="F122" s="704"/>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2"/>
      <c r="B123" s="703"/>
      <c r="C123" s="703"/>
      <c r="D123" s="703"/>
      <c r="E123" s="703"/>
      <c r="F123" s="704"/>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3"/>
    </row>
    <row r="124" spans="1:50" ht="24.75" customHeight="1" x14ac:dyDescent="0.15">
      <c r="A124" s="702"/>
      <c r="B124" s="703"/>
      <c r="C124" s="703"/>
      <c r="D124" s="703"/>
      <c r="E124" s="703"/>
      <c r="F124" s="704"/>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2"/>
      <c r="B125" s="703"/>
      <c r="C125" s="703"/>
      <c r="D125" s="703"/>
      <c r="E125" s="703"/>
      <c r="F125" s="704"/>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2"/>
      <c r="B126" s="703"/>
      <c r="C126" s="703"/>
      <c r="D126" s="703"/>
      <c r="E126" s="703"/>
      <c r="F126" s="704"/>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2"/>
      <c r="B127" s="703"/>
      <c r="C127" s="703"/>
      <c r="D127" s="703"/>
      <c r="E127" s="703"/>
      <c r="F127" s="704"/>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2"/>
      <c r="B128" s="703"/>
      <c r="C128" s="703"/>
      <c r="D128" s="703"/>
      <c r="E128" s="703"/>
      <c r="F128" s="704"/>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2"/>
      <c r="B129" s="703"/>
      <c r="C129" s="703"/>
      <c r="D129" s="703"/>
      <c r="E129" s="703"/>
      <c r="F129" s="704"/>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2"/>
      <c r="B130" s="703"/>
      <c r="C130" s="703"/>
      <c r="D130" s="703"/>
      <c r="E130" s="703"/>
      <c r="F130" s="704"/>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2"/>
      <c r="B131" s="703"/>
      <c r="C131" s="703"/>
      <c r="D131" s="703"/>
      <c r="E131" s="703"/>
      <c r="F131" s="704"/>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2"/>
      <c r="B132" s="703"/>
      <c r="C132" s="703"/>
      <c r="D132" s="703"/>
      <c r="E132" s="703"/>
      <c r="F132" s="704"/>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2"/>
      <c r="B133" s="703"/>
      <c r="C133" s="703"/>
      <c r="D133" s="703"/>
      <c r="E133" s="703"/>
      <c r="F133" s="704"/>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2"/>
      <c r="B134" s="703"/>
      <c r="C134" s="703"/>
      <c r="D134" s="703"/>
      <c r="E134" s="703"/>
      <c r="F134" s="704"/>
      <c r="G134" s="391" t="s">
        <v>390</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391</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2"/>
      <c r="B135" s="703"/>
      <c r="C135" s="703"/>
      <c r="D135" s="703"/>
      <c r="E135" s="703"/>
      <c r="F135" s="704"/>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2"/>
      <c r="B136" s="703"/>
      <c r="C136" s="703"/>
      <c r="D136" s="703"/>
      <c r="E136" s="703"/>
      <c r="F136" s="704"/>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3"/>
    </row>
    <row r="137" spans="1:50" ht="24.75" customHeight="1" x14ac:dyDescent="0.15">
      <c r="A137" s="702"/>
      <c r="B137" s="703"/>
      <c r="C137" s="703"/>
      <c r="D137" s="703"/>
      <c r="E137" s="703"/>
      <c r="F137" s="704"/>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2"/>
      <c r="B138" s="703"/>
      <c r="C138" s="703"/>
      <c r="D138" s="703"/>
      <c r="E138" s="703"/>
      <c r="F138" s="704"/>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2"/>
      <c r="B139" s="703"/>
      <c r="C139" s="703"/>
      <c r="D139" s="703"/>
      <c r="E139" s="703"/>
      <c r="F139" s="704"/>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2"/>
      <c r="B140" s="703"/>
      <c r="C140" s="703"/>
      <c r="D140" s="703"/>
      <c r="E140" s="703"/>
      <c r="F140" s="704"/>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2"/>
      <c r="B141" s="703"/>
      <c r="C141" s="703"/>
      <c r="D141" s="703"/>
      <c r="E141" s="703"/>
      <c r="F141" s="704"/>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2"/>
      <c r="B142" s="703"/>
      <c r="C142" s="703"/>
      <c r="D142" s="703"/>
      <c r="E142" s="703"/>
      <c r="F142" s="704"/>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2"/>
      <c r="B143" s="703"/>
      <c r="C143" s="703"/>
      <c r="D143" s="703"/>
      <c r="E143" s="703"/>
      <c r="F143" s="704"/>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2"/>
      <c r="B144" s="703"/>
      <c r="C144" s="703"/>
      <c r="D144" s="703"/>
      <c r="E144" s="703"/>
      <c r="F144" s="704"/>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2"/>
      <c r="B145" s="703"/>
      <c r="C145" s="703"/>
      <c r="D145" s="703"/>
      <c r="E145" s="703"/>
      <c r="F145" s="704"/>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2"/>
      <c r="B146" s="703"/>
      <c r="C146" s="703"/>
      <c r="D146" s="703"/>
      <c r="E146" s="703"/>
      <c r="F146" s="704"/>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2"/>
      <c r="B147" s="703"/>
      <c r="C147" s="703"/>
      <c r="D147" s="703"/>
      <c r="E147" s="703"/>
      <c r="F147" s="704"/>
      <c r="G147" s="391" t="s">
        <v>392</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393</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2"/>
      <c r="B148" s="703"/>
      <c r="C148" s="703"/>
      <c r="D148" s="703"/>
      <c r="E148" s="703"/>
      <c r="F148" s="704"/>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2"/>
      <c r="B149" s="703"/>
      <c r="C149" s="703"/>
      <c r="D149" s="703"/>
      <c r="E149" s="703"/>
      <c r="F149" s="704"/>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3"/>
    </row>
    <row r="150" spans="1:50" ht="24.75" customHeight="1" x14ac:dyDescent="0.15">
      <c r="A150" s="702"/>
      <c r="B150" s="703"/>
      <c r="C150" s="703"/>
      <c r="D150" s="703"/>
      <c r="E150" s="703"/>
      <c r="F150" s="704"/>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2"/>
      <c r="B151" s="703"/>
      <c r="C151" s="703"/>
      <c r="D151" s="703"/>
      <c r="E151" s="703"/>
      <c r="F151" s="704"/>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2"/>
      <c r="B152" s="703"/>
      <c r="C152" s="703"/>
      <c r="D152" s="703"/>
      <c r="E152" s="703"/>
      <c r="F152" s="704"/>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2"/>
      <c r="B153" s="703"/>
      <c r="C153" s="703"/>
      <c r="D153" s="703"/>
      <c r="E153" s="703"/>
      <c r="F153" s="704"/>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2"/>
      <c r="B154" s="703"/>
      <c r="C154" s="703"/>
      <c r="D154" s="703"/>
      <c r="E154" s="703"/>
      <c r="F154" s="704"/>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2"/>
      <c r="B155" s="703"/>
      <c r="C155" s="703"/>
      <c r="D155" s="703"/>
      <c r="E155" s="703"/>
      <c r="F155" s="704"/>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2"/>
      <c r="B156" s="703"/>
      <c r="C156" s="703"/>
      <c r="D156" s="703"/>
      <c r="E156" s="703"/>
      <c r="F156" s="704"/>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2"/>
      <c r="B157" s="703"/>
      <c r="C157" s="703"/>
      <c r="D157" s="703"/>
      <c r="E157" s="703"/>
      <c r="F157" s="704"/>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2"/>
      <c r="B158" s="703"/>
      <c r="C158" s="703"/>
      <c r="D158" s="703"/>
      <c r="E158" s="703"/>
      <c r="F158" s="704"/>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1" t="s">
        <v>394</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395</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2"/>
      <c r="B162" s="703"/>
      <c r="C162" s="703"/>
      <c r="D162" s="703"/>
      <c r="E162" s="703"/>
      <c r="F162" s="704"/>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2"/>
      <c r="B163" s="703"/>
      <c r="C163" s="703"/>
      <c r="D163" s="703"/>
      <c r="E163" s="703"/>
      <c r="F163" s="704"/>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3"/>
    </row>
    <row r="164" spans="1:50" ht="24.75" customHeight="1" x14ac:dyDescent="0.15">
      <c r="A164" s="702"/>
      <c r="B164" s="703"/>
      <c r="C164" s="703"/>
      <c r="D164" s="703"/>
      <c r="E164" s="703"/>
      <c r="F164" s="704"/>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2"/>
      <c r="B165" s="703"/>
      <c r="C165" s="703"/>
      <c r="D165" s="703"/>
      <c r="E165" s="703"/>
      <c r="F165" s="704"/>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2"/>
      <c r="B166" s="703"/>
      <c r="C166" s="703"/>
      <c r="D166" s="703"/>
      <c r="E166" s="703"/>
      <c r="F166" s="704"/>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2"/>
      <c r="B167" s="703"/>
      <c r="C167" s="703"/>
      <c r="D167" s="703"/>
      <c r="E167" s="703"/>
      <c r="F167" s="704"/>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2"/>
      <c r="B168" s="703"/>
      <c r="C168" s="703"/>
      <c r="D168" s="703"/>
      <c r="E168" s="703"/>
      <c r="F168" s="704"/>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2"/>
      <c r="B169" s="703"/>
      <c r="C169" s="703"/>
      <c r="D169" s="703"/>
      <c r="E169" s="703"/>
      <c r="F169" s="704"/>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2"/>
      <c r="B170" s="703"/>
      <c r="C170" s="703"/>
      <c r="D170" s="703"/>
      <c r="E170" s="703"/>
      <c r="F170" s="704"/>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2"/>
      <c r="B171" s="703"/>
      <c r="C171" s="703"/>
      <c r="D171" s="703"/>
      <c r="E171" s="703"/>
      <c r="F171" s="704"/>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2"/>
      <c r="B172" s="703"/>
      <c r="C172" s="703"/>
      <c r="D172" s="703"/>
      <c r="E172" s="703"/>
      <c r="F172" s="704"/>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2"/>
      <c r="B173" s="703"/>
      <c r="C173" s="703"/>
      <c r="D173" s="703"/>
      <c r="E173" s="703"/>
      <c r="F173" s="704"/>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2"/>
      <c r="B174" s="703"/>
      <c r="C174" s="703"/>
      <c r="D174" s="703"/>
      <c r="E174" s="703"/>
      <c r="F174" s="704"/>
      <c r="G174" s="391" t="s">
        <v>396</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397</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2"/>
      <c r="B175" s="703"/>
      <c r="C175" s="703"/>
      <c r="D175" s="703"/>
      <c r="E175" s="703"/>
      <c r="F175" s="704"/>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2"/>
      <c r="B176" s="703"/>
      <c r="C176" s="703"/>
      <c r="D176" s="703"/>
      <c r="E176" s="703"/>
      <c r="F176" s="704"/>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3"/>
    </row>
    <row r="177" spans="1:50" ht="24.75" customHeight="1" x14ac:dyDescent="0.15">
      <c r="A177" s="702"/>
      <c r="B177" s="703"/>
      <c r="C177" s="703"/>
      <c r="D177" s="703"/>
      <c r="E177" s="703"/>
      <c r="F177" s="704"/>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2"/>
      <c r="B178" s="703"/>
      <c r="C178" s="703"/>
      <c r="D178" s="703"/>
      <c r="E178" s="703"/>
      <c r="F178" s="704"/>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2"/>
      <c r="B179" s="703"/>
      <c r="C179" s="703"/>
      <c r="D179" s="703"/>
      <c r="E179" s="703"/>
      <c r="F179" s="704"/>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2"/>
      <c r="B180" s="703"/>
      <c r="C180" s="703"/>
      <c r="D180" s="703"/>
      <c r="E180" s="703"/>
      <c r="F180" s="704"/>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2"/>
      <c r="B181" s="703"/>
      <c r="C181" s="703"/>
      <c r="D181" s="703"/>
      <c r="E181" s="703"/>
      <c r="F181" s="704"/>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2"/>
      <c r="B182" s="703"/>
      <c r="C182" s="703"/>
      <c r="D182" s="703"/>
      <c r="E182" s="703"/>
      <c r="F182" s="704"/>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2"/>
      <c r="B183" s="703"/>
      <c r="C183" s="703"/>
      <c r="D183" s="703"/>
      <c r="E183" s="703"/>
      <c r="F183" s="70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2"/>
      <c r="B184" s="703"/>
      <c r="C184" s="703"/>
      <c r="D184" s="703"/>
      <c r="E184" s="703"/>
      <c r="F184" s="70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2"/>
      <c r="B185" s="703"/>
      <c r="C185" s="703"/>
      <c r="D185" s="703"/>
      <c r="E185" s="703"/>
      <c r="F185" s="70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2"/>
      <c r="B186" s="703"/>
      <c r="C186" s="703"/>
      <c r="D186" s="703"/>
      <c r="E186" s="703"/>
      <c r="F186" s="704"/>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2"/>
      <c r="B187" s="703"/>
      <c r="C187" s="703"/>
      <c r="D187" s="703"/>
      <c r="E187" s="703"/>
      <c r="F187" s="704"/>
      <c r="G187" s="391" t="s">
        <v>398</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399</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2"/>
      <c r="B188" s="703"/>
      <c r="C188" s="703"/>
      <c r="D188" s="703"/>
      <c r="E188" s="703"/>
      <c r="F188" s="704"/>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2"/>
      <c r="B189" s="703"/>
      <c r="C189" s="703"/>
      <c r="D189" s="703"/>
      <c r="E189" s="703"/>
      <c r="F189" s="704"/>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3"/>
    </row>
    <row r="190" spans="1:50" ht="24.75" customHeight="1" x14ac:dyDescent="0.15">
      <c r="A190" s="702"/>
      <c r="B190" s="703"/>
      <c r="C190" s="703"/>
      <c r="D190" s="703"/>
      <c r="E190" s="703"/>
      <c r="F190" s="704"/>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2"/>
      <c r="B191" s="703"/>
      <c r="C191" s="703"/>
      <c r="D191" s="703"/>
      <c r="E191" s="703"/>
      <c r="F191" s="704"/>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2"/>
      <c r="B192" s="703"/>
      <c r="C192" s="703"/>
      <c r="D192" s="703"/>
      <c r="E192" s="703"/>
      <c r="F192" s="704"/>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2"/>
      <c r="B193" s="703"/>
      <c r="C193" s="703"/>
      <c r="D193" s="703"/>
      <c r="E193" s="703"/>
      <c r="F193" s="704"/>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2"/>
      <c r="B194" s="703"/>
      <c r="C194" s="703"/>
      <c r="D194" s="703"/>
      <c r="E194" s="703"/>
      <c r="F194" s="70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2"/>
      <c r="B195" s="703"/>
      <c r="C195" s="703"/>
      <c r="D195" s="703"/>
      <c r="E195" s="703"/>
      <c r="F195" s="70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2"/>
      <c r="B196" s="703"/>
      <c r="C196" s="703"/>
      <c r="D196" s="703"/>
      <c r="E196" s="703"/>
      <c r="F196" s="70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2"/>
      <c r="B197" s="703"/>
      <c r="C197" s="703"/>
      <c r="D197" s="703"/>
      <c r="E197" s="703"/>
      <c r="F197" s="70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2"/>
      <c r="B198" s="703"/>
      <c r="C198" s="703"/>
      <c r="D198" s="703"/>
      <c r="E198" s="703"/>
      <c r="F198" s="70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2"/>
      <c r="B199" s="703"/>
      <c r="C199" s="703"/>
      <c r="D199" s="703"/>
      <c r="E199" s="703"/>
      <c r="F199" s="704"/>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2"/>
      <c r="B200" s="703"/>
      <c r="C200" s="703"/>
      <c r="D200" s="703"/>
      <c r="E200" s="703"/>
      <c r="F200" s="704"/>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400</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2"/>
      <c r="B201" s="703"/>
      <c r="C201" s="703"/>
      <c r="D201" s="703"/>
      <c r="E201" s="703"/>
      <c r="F201" s="704"/>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2"/>
      <c r="B202" s="703"/>
      <c r="C202" s="703"/>
      <c r="D202" s="703"/>
      <c r="E202" s="703"/>
      <c r="F202" s="704"/>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3"/>
    </row>
    <row r="203" spans="1:50" ht="24.75" customHeight="1" x14ac:dyDescent="0.15">
      <c r="A203" s="702"/>
      <c r="B203" s="703"/>
      <c r="C203" s="703"/>
      <c r="D203" s="703"/>
      <c r="E203" s="703"/>
      <c r="F203" s="704"/>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2"/>
      <c r="B204" s="703"/>
      <c r="C204" s="703"/>
      <c r="D204" s="703"/>
      <c r="E204" s="703"/>
      <c r="F204" s="704"/>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2"/>
      <c r="B205" s="703"/>
      <c r="C205" s="703"/>
      <c r="D205" s="703"/>
      <c r="E205" s="703"/>
      <c r="F205" s="704"/>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2"/>
      <c r="B206" s="703"/>
      <c r="C206" s="703"/>
      <c r="D206" s="703"/>
      <c r="E206" s="703"/>
      <c r="F206" s="704"/>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2"/>
      <c r="B207" s="703"/>
      <c r="C207" s="703"/>
      <c r="D207" s="703"/>
      <c r="E207" s="703"/>
      <c r="F207" s="70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2"/>
      <c r="B208" s="703"/>
      <c r="C208" s="703"/>
      <c r="D208" s="703"/>
      <c r="E208" s="703"/>
      <c r="F208" s="70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2"/>
      <c r="B209" s="703"/>
      <c r="C209" s="703"/>
      <c r="D209" s="703"/>
      <c r="E209" s="703"/>
      <c r="F209" s="70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2"/>
      <c r="B210" s="703"/>
      <c r="C210" s="703"/>
      <c r="D210" s="703"/>
      <c r="E210" s="703"/>
      <c r="F210" s="70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2"/>
      <c r="B211" s="703"/>
      <c r="C211" s="703"/>
      <c r="D211" s="703"/>
      <c r="E211" s="703"/>
      <c r="F211" s="70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1" t="s">
        <v>401</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402</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2"/>
      <c r="B215" s="703"/>
      <c r="C215" s="703"/>
      <c r="D215" s="703"/>
      <c r="E215" s="703"/>
      <c r="F215" s="704"/>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2"/>
      <c r="B216" s="703"/>
      <c r="C216" s="703"/>
      <c r="D216" s="703"/>
      <c r="E216" s="703"/>
      <c r="F216" s="704"/>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3"/>
    </row>
    <row r="217" spans="1:50" ht="24.75" customHeight="1" x14ac:dyDescent="0.15">
      <c r="A217" s="702"/>
      <c r="B217" s="703"/>
      <c r="C217" s="703"/>
      <c r="D217" s="703"/>
      <c r="E217" s="703"/>
      <c r="F217" s="704"/>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2"/>
      <c r="B218" s="703"/>
      <c r="C218" s="703"/>
      <c r="D218" s="703"/>
      <c r="E218" s="703"/>
      <c r="F218" s="704"/>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2"/>
      <c r="B219" s="703"/>
      <c r="C219" s="703"/>
      <c r="D219" s="703"/>
      <c r="E219" s="703"/>
      <c r="F219" s="704"/>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2"/>
      <c r="B220" s="703"/>
      <c r="C220" s="703"/>
      <c r="D220" s="703"/>
      <c r="E220" s="703"/>
      <c r="F220" s="70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2"/>
      <c r="B221" s="703"/>
      <c r="C221" s="703"/>
      <c r="D221" s="703"/>
      <c r="E221" s="703"/>
      <c r="F221" s="70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2"/>
      <c r="B222" s="703"/>
      <c r="C222" s="703"/>
      <c r="D222" s="703"/>
      <c r="E222" s="703"/>
      <c r="F222" s="70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2"/>
      <c r="B223" s="703"/>
      <c r="C223" s="703"/>
      <c r="D223" s="703"/>
      <c r="E223" s="703"/>
      <c r="F223" s="70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2"/>
      <c r="B224" s="703"/>
      <c r="C224" s="703"/>
      <c r="D224" s="703"/>
      <c r="E224" s="703"/>
      <c r="F224" s="70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2"/>
      <c r="B225" s="703"/>
      <c r="C225" s="703"/>
      <c r="D225" s="703"/>
      <c r="E225" s="703"/>
      <c r="F225" s="70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2"/>
      <c r="B226" s="703"/>
      <c r="C226" s="703"/>
      <c r="D226" s="703"/>
      <c r="E226" s="703"/>
      <c r="F226" s="704"/>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2"/>
      <c r="B227" s="703"/>
      <c r="C227" s="703"/>
      <c r="D227" s="703"/>
      <c r="E227" s="703"/>
      <c r="F227" s="704"/>
      <c r="G227" s="391" t="s">
        <v>403</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404</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2"/>
      <c r="B228" s="703"/>
      <c r="C228" s="703"/>
      <c r="D228" s="703"/>
      <c r="E228" s="703"/>
      <c r="F228" s="704"/>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2"/>
      <c r="B229" s="703"/>
      <c r="C229" s="703"/>
      <c r="D229" s="703"/>
      <c r="E229" s="703"/>
      <c r="F229" s="704"/>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3"/>
    </row>
    <row r="230" spans="1:50" ht="24.75" customHeight="1" x14ac:dyDescent="0.15">
      <c r="A230" s="702"/>
      <c r="B230" s="703"/>
      <c r="C230" s="703"/>
      <c r="D230" s="703"/>
      <c r="E230" s="703"/>
      <c r="F230" s="704"/>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2"/>
      <c r="B231" s="703"/>
      <c r="C231" s="703"/>
      <c r="D231" s="703"/>
      <c r="E231" s="703"/>
      <c r="F231" s="704"/>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2"/>
      <c r="B232" s="703"/>
      <c r="C232" s="703"/>
      <c r="D232" s="703"/>
      <c r="E232" s="703"/>
      <c r="F232" s="704"/>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2"/>
      <c r="B233" s="703"/>
      <c r="C233" s="703"/>
      <c r="D233" s="703"/>
      <c r="E233" s="703"/>
      <c r="F233" s="704"/>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2"/>
      <c r="B234" s="703"/>
      <c r="C234" s="703"/>
      <c r="D234" s="703"/>
      <c r="E234" s="703"/>
      <c r="F234" s="704"/>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2"/>
      <c r="B235" s="703"/>
      <c r="C235" s="703"/>
      <c r="D235" s="703"/>
      <c r="E235" s="703"/>
      <c r="F235" s="704"/>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2"/>
      <c r="B236" s="703"/>
      <c r="C236" s="703"/>
      <c r="D236" s="703"/>
      <c r="E236" s="703"/>
      <c r="F236" s="704"/>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2"/>
      <c r="B237" s="703"/>
      <c r="C237" s="703"/>
      <c r="D237" s="703"/>
      <c r="E237" s="703"/>
      <c r="F237" s="704"/>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2"/>
      <c r="B238" s="703"/>
      <c r="C238" s="703"/>
      <c r="D238" s="703"/>
      <c r="E238" s="703"/>
      <c r="F238" s="704"/>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2"/>
      <c r="B239" s="703"/>
      <c r="C239" s="703"/>
      <c r="D239" s="703"/>
      <c r="E239" s="703"/>
      <c r="F239" s="704"/>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2"/>
      <c r="B240" s="703"/>
      <c r="C240" s="703"/>
      <c r="D240" s="703"/>
      <c r="E240" s="703"/>
      <c r="F240" s="704"/>
      <c r="G240" s="391" t="s">
        <v>405</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406</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2"/>
      <c r="B241" s="703"/>
      <c r="C241" s="703"/>
      <c r="D241" s="703"/>
      <c r="E241" s="703"/>
      <c r="F241" s="704"/>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2"/>
      <c r="B242" s="703"/>
      <c r="C242" s="703"/>
      <c r="D242" s="703"/>
      <c r="E242" s="703"/>
      <c r="F242" s="704"/>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3"/>
    </row>
    <row r="243" spans="1:50" ht="24.75" customHeight="1" x14ac:dyDescent="0.15">
      <c r="A243" s="702"/>
      <c r="B243" s="703"/>
      <c r="C243" s="703"/>
      <c r="D243" s="703"/>
      <c r="E243" s="703"/>
      <c r="F243" s="704"/>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2"/>
      <c r="B244" s="703"/>
      <c r="C244" s="703"/>
      <c r="D244" s="703"/>
      <c r="E244" s="703"/>
      <c r="F244" s="704"/>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2"/>
      <c r="B245" s="703"/>
      <c r="C245" s="703"/>
      <c r="D245" s="703"/>
      <c r="E245" s="703"/>
      <c r="F245" s="704"/>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2"/>
      <c r="B246" s="703"/>
      <c r="C246" s="703"/>
      <c r="D246" s="703"/>
      <c r="E246" s="703"/>
      <c r="F246" s="704"/>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2"/>
      <c r="B247" s="703"/>
      <c r="C247" s="703"/>
      <c r="D247" s="703"/>
      <c r="E247" s="703"/>
      <c r="F247" s="704"/>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2"/>
      <c r="B248" s="703"/>
      <c r="C248" s="703"/>
      <c r="D248" s="703"/>
      <c r="E248" s="703"/>
      <c r="F248" s="704"/>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2"/>
      <c r="B249" s="703"/>
      <c r="C249" s="703"/>
      <c r="D249" s="703"/>
      <c r="E249" s="703"/>
      <c r="F249" s="704"/>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2"/>
      <c r="B250" s="703"/>
      <c r="C250" s="703"/>
      <c r="D250" s="703"/>
      <c r="E250" s="703"/>
      <c r="F250" s="704"/>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2"/>
      <c r="B251" s="703"/>
      <c r="C251" s="703"/>
      <c r="D251" s="703"/>
      <c r="E251" s="703"/>
      <c r="F251" s="704"/>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2"/>
      <c r="B252" s="703"/>
      <c r="C252" s="703"/>
      <c r="D252" s="703"/>
      <c r="E252" s="703"/>
      <c r="F252" s="704"/>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2"/>
      <c r="B253" s="703"/>
      <c r="C253" s="703"/>
      <c r="D253" s="703"/>
      <c r="E253" s="703"/>
      <c r="F253" s="704"/>
      <c r="G253" s="391" t="s">
        <v>407</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408</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2"/>
      <c r="B254" s="703"/>
      <c r="C254" s="703"/>
      <c r="D254" s="703"/>
      <c r="E254" s="703"/>
      <c r="F254" s="704"/>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2"/>
      <c r="B255" s="703"/>
      <c r="C255" s="703"/>
      <c r="D255" s="703"/>
      <c r="E255" s="703"/>
      <c r="F255" s="704"/>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3"/>
    </row>
    <row r="256" spans="1:50" ht="24.75" customHeight="1" x14ac:dyDescent="0.15">
      <c r="A256" s="702"/>
      <c r="B256" s="703"/>
      <c r="C256" s="703"/>
      <c r="D256" s="703"/>
      <c r="E256" s="703"/>
      <c r="F256" s="704"/>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2"/>
      <c r="B257" s="703"/>
      <c r="C257" s="703"/>
      <c r="D257" s="703"/>
      <c r="E257" s="703"/>
      <c r="F257" s="704"/>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2"/>
      <c r="B258" s="703"/>
      <c r="C258" s="703"/>
      <c r="D258" s="703"/>
      <c r="E258" s="703"/>
      <c r="F258" s="704"/>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2"/>
      <c r="B259" s="703"/>
      <c r="C259" s="703"/>
      <c r="D259" s="703"/>
      <c r="E259" s="703"/>
      <c r="F259" s="704"/>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2"/>
      <c r="B260" s="703"/>
      <c r="C260" s="703"/>
      <c r="D260" s="703"/>
      <c r="E260" s="703"/>
      <c r="F260" s="704"/>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2"/>
      <c r="B261" s="703"/>
      <c r="C261" s="703"/>
      <c r="D261" s="703"/>
      <c r="E261" s="703"/>
      <c r="F261" s="704"/>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2"/>
      <c r="B262" s="703"/>
      <c r="C262" s="703"/>
      <c r="D262" s="703"/>
      <c r="E262" s="703"/>
      <c r="F262" s="704"/>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2"/>
      <c r="B263" s="703"/>
      <c r="C263" s="703"/>
      <c r="D263" s="703"/>
      <c r="E263" s="703"/>
      <c r="F263" s="704"/>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2"/>
      <c r="B264" s="703"/>
      <c r="C264" s="703"/>
      <c r="D264" s="703"/>
      <c r="E264" s="703"/>
      <c r="F264" s="704"/>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411</v>
      </c>
      <c r="D135" s="120"/>
      <c r="E135" s="120"/>
      <c r="F135" s="120"/>
      <c r="G135" s="120"/>
      <c r="H135" s="120"/>
      <c r="I135" s="120"/>
      <c r="J135" s="120"/>
      <c r="K135" s="120"/>
      <c r="L135" s="120"/>
      <c r="M135" s="120" t="s">
        <v>412</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413</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411</v>
      </c>
      <c r="D168" s="120"/>
      <c r="E168" s="120"/>
      <c r="F168" s="120"/>
      <c r="G168" s="120"/>
      <c r="H168" s="120"/>
      <c r="I168" s="120"/>
      <c r="J168" s="120"/>
      <c r="K168" s="120"/>
      <c r="L168" s="120"/>
      <c r="M168" s="120" t="s">
        <v>412</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413</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411</v>
      </c>
      <c r="D201" s="120"/>
      <c r="E201" s="120"/>
      <c r="F201" s="120"/>
      <c r="G201" s="120"/>
      <c r="H201" s="120"/>
      <c r="I201" s="120"/>
      <c r="J201" s="120"/>
      <c r="K201" s="120"/>
      <c r="L201" s="120"/>
      <c r="M201" s="120" t="s">
        <v>412</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413</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426</v>
      </c>
      <c r="D234" s="120"/>
      <c r="E234" s="120"/>
      <c r="F234" s="120"/>
      <c r="G234" s="120"/>
      <c r="H234" s="120"/>
      <c r="I234" s="120"/>
      <c r="J234" s="120"/>
      <c r="K234" s="120"/>
      <c r="L234" s="120"/>
      <c r="M234" s="120" t="s">
        <v>427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428</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411</v>
      </c>
      <c r="D267" s="120"/>
      <c r="E267" s="120"/>
      <c r="F267" s="120"/>
      <c r="G267" s="120"/>
      <c r="H267" s="120"/>
      <c r="I267" s="120"/>
      <c r="J267" s="120"/>
      <c r="K267" s="120"/>
      <c r="L267" s="120"/>
      <c r="M267" s="120" t="s">
        <v>412</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413</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411</v>
      </c>
      <c r="D333" s="120"/>
      <c r="E333" s="120"/>
      <c r="F333" s="120"/>
      <c r="G333" s="120"/>
      <c r="H333" s="120"/>
      <c r="I333" s="120"/>
      <c r="J333" s="120"/>
      <c r="K333" s="120"/>
      <c r="L333" s="120"/>
      <c r="M333" s="120" t="s">
        <v>412</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413</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411</v>
      </c>
      <c r="D399" s="120"/>
      <c r="E399" s="120"/>
      <c r="F399" s="120"/>
      <c r="G399" s="120"/>
      <c r="H399" s="120"/>
      <c r="I399" s="120"/>
      <c r="J399" s="120"/>
      <c r="K399" s="120"/>
      <c r="L399" s="120"/>
      <c r="M399" s="120" t="s">
        <v>412</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413</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411</v>
      </c>
      <c r="D531" s="120"/>
      <c r="E531" s="120"/>
      <c r="F531" s="120"/>
      <c r="G531" s="120"/>
      <c r="H531" s="120"/>
      <c r="I531" s="120"/>
      <c r="J531" s="120"/>
      <c r="K531" s="120"/>
      <c r="L531" s="120"/>
      <c r="M531" s="120" t="s">
        <v>412</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413</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411</v>
      </c>
      <c r="D597" s="120"/>
      <c r="E597" s="120"/>
      <c r="F597" s="120"/>
      <c r="G597" s="120"/>
      <c r="H597" s="120"/>
      <c r="I597" s="120"/>
      <c r="J597" s="120"/>
      <c r="K597" s="120"/>
      <c r="L597" s="120"/>
      <c r="M597" s="120" t="s">
        <v>412</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413</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411</v>
      </c>
      <c r="D663" s="120"/>
      <c r="E663" s="120"/>
      <c r="F663" s="120"/>
      <c r="G663" s="120"/>
      <c r="H663" s="120"/>
      <c r="I663" s="120"/>
      <c r="J663" s="120"/>
      <c r="K663" s="120"/>
      <c r="L663" s="120"/>
      <c r="M663" s="120" t="s">
        <v>412</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413</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411</v>
      </c>
      <c r="D696" s="120"/>
      <c r="E696" s="120"/>
      <c r="F696" s="120"/>
      <c r="G696" s="120"/>
      <c r="H696" s="120"/>
      <c r="I696" s="120"/>
      <c r="J696" s="120"/>
      <c r="K696" s="120"/>
      <c r="L696" s="120"/>
      <c r="M696" s="120" t="s">
        <v>412</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413</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411</v>
      </c>
      <c r="D762" s="120"/>
      <c r="E762" s="120"/>
      <c r="F762" s="120"/>
      <c r="G762" s="120"/>
      <c r="H762" s="120"/>
      <c r="I762" s="120"/>
      <c r="J762" s="120"/>
      <c r="K762" s="120"/>
      <c r="L762" s="120"/>
      <c r="M762" s="120" t="s">
        <v>412</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413</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411</v>
      </c>
      <c r="D861" s="120"/>
      <c r="E861" s="120"/>
      <c r="F861" s="120"/>
      <c r="G861" s="120"/>
      <c r="H861" s="120"/>
      <c r="I861" s="120"/>
      <c r="J861" s="120"/>
      <c r="K861" s="120"/>
      <c r="L861" s="120"/>
      <c r="M861" s="120" t="s">
        <v>412</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413</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411</v>
      </c>
      <c r="D894" s="120"/>
      <c r="E894" s="120"/>
      <c r="F894" s="120"/>
      <c r="G894" s="120"/>
      <c r="H894" s="120"/>
      <c r="I894" s="120"/>
      <c r="J894" s="120"/>
      <c r="K894" s="120"/>
      <c r="L894" s="120"/>
      <c r="M894" s="120" t="s">
        <v>412</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413</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451</v>
      </c>
      <c r="D1026" s="120"/>
      <c r="E1026" s="120"/>
      <c r="F1026" s="120"/>
      <c r="G1026" s="120"/>
      <c r="H1026" s="120"/>
      <c r="I1026" s="120"/>
      <c r="J1026" s="120"/>
      <c r="K1026" s="120"/>
      <c r="L1026" s="120"/>
      <c r="M1026" s="120" t="s">
        <v>452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453</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411</v>
      </c>
      <c r="D1092" s="120"/>
      <c r="E1092" s="120"/>
      <c r="F1092" s="120"/>
      <c r="G1092" s="120"/>
      <c r="H1092" s="120"/>
      <c r="I1092" s="120"/>
      <c r="J1092" s="120"/>
      <c r="K1092" s="120"/>
      <c r="L1092" s="120"/>
      <c r="M1092" s="120" t="s">
        <v>412</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413</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411</v>
      </c>
      <c r="D1158" s="120"/>
      <c r="E1158" s="120"/>
      <c r="F1158" s="120"/>
      <c r="G1158" s="120"/>
      <c r="H1158" s="120"/>
      <c r="I1158" s="120"/>
      <c r="J1158" s="120"/>
      <c r="K1158" s="120"/>
      <c r="L1158" s="120"/>
      <c r="M1158" s="120" t="s">
        <v>412</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413</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平成27年度行政事業レビュー_大学等施設の整備に係る基準等の策定等</dc:title>
  <dc:creator>文部科学省</dc:creator>
  <cp:lastModifiedBy>文部科学省</cp:lastModifiedBy>
  <cp:lastPrinted>2015-06-19T03:38:11Z</cp:lastPrinted>
  <dcterms:created xsi:type="dcterms:W3CDTF">2012-03-13T00:50:25Z</dcterms:created>
  <dcterms:modified xsi:type="dcterms:W3CDTF">2015-08-27T13:09:59Z</dcterms:modified>
</cp:coreProperties>
</file>