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9" i="3" l="1"/>
  <c r="AJ29" i="3"/>
  <c r="AE29" i="3"/>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<sst xmlns="http://schemas.openxmlformats.org/spreadsheetml/2006/main" count="1419" uniqueCount="558">
  <si>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</si>
  <si>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</si>
  <si>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</si>
  <si>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</si>
  <si>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</si>
  <si>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</si>
  <si>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</si>
  <si>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</si>
  <si>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</si>
  <si>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</si>
  <si>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</si>
  <si>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</si>
  <si>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</si>
  <si>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</si>
  <si>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</si>
  <si>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</si>
  <si>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</si>
  <si>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</si>
  <si>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</si>
  <si>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</si>
  <si>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</si>
  <si>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</si>
  <si>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</si>
  <si>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</si>
  <si>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</si>
  <si>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</si>
  <si>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</si>
  <si>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</si>
  <si>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</si>
  <si>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</si>
  <si>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</si>
  <si>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</si>
  <si>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</si>
  <si>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</si>
  <si>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</si>
  <si>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</si>
  <si>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</si>
  <si>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</si>
  <si>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</si>
  <si>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</si>
  <si>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</si>
  <si>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</si>
  <si>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</si>
  <si>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</si>
  <si>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</si>
  <si>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</si>
  <si>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</si>
  <si>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</si>
  <si>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</si>
  <si>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</si>
  <si>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</si>
  <si>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</si>
  <si>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</si>
  <si>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</si>
  <si>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</si>
  <si>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</si>
  <si>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</si>
  <si>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</si>
  <si>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</si>
  <si>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</si>
  <si>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</si>
  <si>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</si>
  <si>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</si>
  <si>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</si>
  <si>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</si>
  <si>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</si>
  <si>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</si>
  <si>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</si>
  <si>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</si>
  <si>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</si>
  <si>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</si>
  <si>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</si>
  <si>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</si>
  <si>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</si>
  <si>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</si>
  <si>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</si>
  <si>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</si>
  <si>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</si>
  <si>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</si>
  <si>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</si>
  <si>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</si>
  <si>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</si>
  <si>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</si>
  <si>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</si>
  <si>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</si>
  <si>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</si>
  <si>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</si>
  <si>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</si>
  <si>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</si>
  <si>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</si>
  <si>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</si>
  <si>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</si>
  <si>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</si>
  <si>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</si>
  <si>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</si>
  <si>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</si>
  <si>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</si>
  <si>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</si>
  <si>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</si>
  <si>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</si>
  <si>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</si>
  <si>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</si>
  <si>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</si>
  <si>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</si>
  <si>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</si>
  <si>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</si>
  <si>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</si>
  <si>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</si>
  <si>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</si>
  <si>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</si>
  <si>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</si>
  <si>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</si>
  <si>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</si>
  <si>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</si>
  <si>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</si>
  <si>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</si>
  <si>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</si>
  <si>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</si>
  <si>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</si>
  <si>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</si>
  <si>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</si>
  <si>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</si>
  <si>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</si>
  <si>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</si>
  <si>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</si>
  <si>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</si>
  <si>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</si>
  <si>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</si>
  <si>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</si>
  <si>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</si>
  <si>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</si>
  <si>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</si>
  <si>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</si>
  <si>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</si>
  <si>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</si>
  <si>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</si>
  <si>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</si>
  <si>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</si>
  <si>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</si>
  <si>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</si>
  <si>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</si>
  <si>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</si>
  <si>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</si>
  <si>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</si>
  <si>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</si>
  <si>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</si>
  <si>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</si>
  <si>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</si>
  <si>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</si>
  <si>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</si>
  <si>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</si>
  <si>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</si>
  <si>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</si>
  <si>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</si>
  <si>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</si>
  <si>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</si>
  <si>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</si>
  <si>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</si>
  <si>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</si>
  <si>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</si>
  <si>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</si>
  <si>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</si>
  <si>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</si>
  <si>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</si>
  <si>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</si>
  <si>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</si>
  <si>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</si>
  <si>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</si>
  <si>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</si>
  <si>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</si>
  <si>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</si>
  <si>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</si>
  <si>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</si>
  <si>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</si>
  <si>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</si>
  <si>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</si>
  <si>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</si>
  <si>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</si>
  <si>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</si>
  <si>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</si>
  <si>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</si>
  <si>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</si>
  <si>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</si>
  <si>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</si>
  <si>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</si>
  <si>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</si>
  <si>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</si>
  <si>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</si>
  <si>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</si>
  <si>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</si>
  <si>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</si>
  <si>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</si>
  <si>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</si>
  <si>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</si>
  <si>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</si>
  <si>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</si>
  <si>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</si>
  <si>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</si>
  <si>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</si>
  <si>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</si>
  <si>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</si>
  <si>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</si>
  <si>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</si>
  <si>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</si>
  <si>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</si>
  <si>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</si>
  <si>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</si>
  <si>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</si>
  <si>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</si>
  <si>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</si>
  <si>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</si>
  <si>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</si>
  <si>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</si>
  <si>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</si>
  <si>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</si>
  <si>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</si>
  <si>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</si>
  <si>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</si>
  <si>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</si>
  <si>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</si>
  <si>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</si>
  <si>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</si>
  <si>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</si>
  <si>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</si>
  <si>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</si>
  <si>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</si>
  <si>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</si>
  <si>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</si>
  <si>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</si>
  <si>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</si>
  <si>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</si>
  <si>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</si>
  <si>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</si>
  <si>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</si>
  <si>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</si>
  <si>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</si>
  <si>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</si>
  <si>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</si>
  <si>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</si>
  <si>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</si>
  <si>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</si>
  <si>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</si>
  <si>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</si>
  <si>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</si>
  <si>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</si>
  <si>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</si>
  <si>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</si>
  <si>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</si>
  <si>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</si>
  <si>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</si>
  <si>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</si>
  <si>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</si>
  <si>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</si>
  <si>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</si>
  <si>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</si>
  <si>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</si>
  <si>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</si>
  <si>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</si>
  <si>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</si>
  <si>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</si>
  <si>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</si>
  <si>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</si>
  <si>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</si>
  <si>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</si>
  <si>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</si>
  <si>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</si>
  <si>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</si>
  <si>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</si>
  <si>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</si>
  <si>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</si>
  <si>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</si>
  <si>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</si>
  <si>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</si>
  <si>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</si>
  <si>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</si>
  <si>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</si>
  <si>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</si>
  <si>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</si>
  <si>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</si>
  <si>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</si>
  <si>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</si>
  <si>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</si>
  <si>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</si>
  <si>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</si>
  <si>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</si>
  <si>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</si>
  <si>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</si>
  <si>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</si>
  <si>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</si>
  <si>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</si>
  <si>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</si>
  <si>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</si>
  <si>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</si>
  <si>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</si>
  <si>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</si>
  <si>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</si>
  <si>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</si>
  <si>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</si>
  <si>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</si>
  <si>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</si>
  <si>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</si>
  <si>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</si>
  <si>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</si>
  <si>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</si>
  <si>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</si>
  <si>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</si>
  <si>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</si>
  <si>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</si>
  <si>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</si>
  <si>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</si>
  <si>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</si>
  <si>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</si>
  <si>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</si>
  <si>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</si>
  <si>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</si>
  <si>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</si>
  <si>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</si>
  <si>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</si>
  <si>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</si>
  <si>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</si>
  <si>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</si>
  <si>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</si>
  <si>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</si>
  <si>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</si>
  <si>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</si>
  <si>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</si>
  <si>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</si>
  <si>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</si>
  <si>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</si>
  <si>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</si>
  <si>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</si>
  <si>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</si>
  <si>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</si>
  <si>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</si>
  <si>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</si>
  <si>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</si>
  <si>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</si>
  <si>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</si>
  <si>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</si>
  <si>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</si>
  <si>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</si>
  <si>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</si>
  <si>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</si>
  <si>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</si>
  <si>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</si>
  <si>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</si>
  <si>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</si>
  <si>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</si>
  <si>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</si>
  <si>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</si>
  <si>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</si>
  <si>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</si>
  <si>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</si>
  <si>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</si>
  <si>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</si>
  <si>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</si>
  <si>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</si>
  <si>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</si>
  <si>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</si>
  <si>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</si>
  <si>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</si>
  <si>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</si>
  <si>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</si>
  <si>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</si>
  <si>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</si>
  <si>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</si>
  <si>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</si>
  <si>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</si>
  <si>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</si>
  <si>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</si>
  <si>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</si>
  <si>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</si>
  <si>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</si>
  <si>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</si>
  <si>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</si>
  <si>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</si>
  <si>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</si>
  <si>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</si>
  <si>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</si>
  <si>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</si>
  <si>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</si>
  <si>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</si>
  <si>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</si>
  <si>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</si>
  <si>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</si>
  <si>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</si>
  <si>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</si>
  <si>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</si>
  <si>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</si>
  <si>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</si>
  <si>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</si>
  <si>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</si>
  <si>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</si>
  <si>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</si>
  <si>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</si>
  <si>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</si>
  <si>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</si>
  <si>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</si>
  <si>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</si>
  <si>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</si>
  <si>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</si>
  <si>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</si>
  <si>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</si>
  <si>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</si>
  <si>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</si>
  <si>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</si>
  <si>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</si>
  <si>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</si>
  <si>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</si>
  <si>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</si>
  <si>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</si>
  <si>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</si>
  <si>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</si>
  <si>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</si>
  <si>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</si>
  <si>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</si>
  <si>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</si>
  <si>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</si>
  <si>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</si>
  <si>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</si>
  <si>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</si>
  <si>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</si>
  <si>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</si>
  <si>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</si>
  <si>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</si>
  <si>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</si>
  <si>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</si>
  <si>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</si>
  <si>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</si>
  <si>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</si>
  <si>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</si>
  <si>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</si>
  <si>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</si>
  <si>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</si>
  <si>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</si>
  <si>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</si>
  <si>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</si>
  <si>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</si>
  <si>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</si>
  <si>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</si>
  <si>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</si>
  <si>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</si>
  <si>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</si>
  <si>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</si>
  <si>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</si>
  <si>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</si>
  <si>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</si>
  <si>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</si>
  <si>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</si>
  <si>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</si>
  <si>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</si>
  <si>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</si>
  <si>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</si>
  <si>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</si>
  <si>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</si>
  <si>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</si>
  <si>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</si>
  <si>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</si>
  <si>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</si>
  <si>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</si>
  <si>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</si>
  <si>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</si>
  <si>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</si>
  <si>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</si>
  <si>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</si>
  <si>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</si>
  <si>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</si>
  <si>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</si>
  <si>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</si>
  <si>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</si>
  <si>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</si>
  <si>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幼稚園就園奨励費補助</t>
    <rPh sb="0" eb="3">
      <t>ヨウチエン</t>
    </rPh>
    <rPh sb="3" eb="5">
      <t>シュウエン</t>
    </rPh>
    <rPh sb="5" eb="7">
      <t>ショウレイ</t>
    </rPh>
    <rPh sb="7" eb="8">
      <t>ヒ</t>
    </rPh>
    <rPh sb="8" eb="10">
      <t>ホジョ</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</si>
  <si>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</si>
  <si>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</si>
  <si>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淵上　孝</t>
    <rPh sb="0" eb="2">
      <t>ヨウジ</t>
    </rPh>
    <rPh sb="2" eb="4">
      <t>キョウイク</t>
    </rPh>
    <rPh sb="4" eb="6">
      <t>カチョウ</t>
    </rPh>
    <rPh sb="7" eb="9">
      <t>フチガミ</t>
    </rPh>
    <rPh sb="10" eb="11">
      <t>タカシ</t>
    </rPh>
    <phoneticPr fontId="5"/>
  </si>
  <si>
    <t>政策目標2：確かな学力の向上、豊かな心と健やかな体の育成と信頼される学校づくり
施策目標2-9：幼児教育の振興</t>
    <phoneticPr fontId="5"/>
  </si>
  <si>
    <t>教育振興基本計画（平成25年6月14日閣議決定）
子ども・子育てビジョン（平成22年1月29日閣議決定）</t>
    <phoneticPr fontId="5"/>
  </si>
  <si>
    <t>○</t>
  </si>
  <si>
    <t>幼稚園に通う園児をもつ保護者の所得状況に応じて経済的負担を軽減するとともに、公私立幼稚園間における保護者負担の格差の是正を図り、幼稚園への就園機会の充実を図る。</t>
    <phoneticPr fontId="5"/>
  </si>
  <si>
    <t>-</t>
    <phoneticPr fontId="5"/>
  </si>
  <si>
    <t>-</t>
    <phoneticPr fontId="5"/>
  </si>
  <si>
    <t>-</t>
    <phoneticPr fontId="5"/>
  </si>
  <si>
    <t>幼稚園就園奨励費補助金</t>
    <rPh sb="0" eb="3">
      <t>ヨウチエン</t>
    </rPh>
    <rPh sb="3" eb="5">
      <t>シュウエン</t>
    </rPh>
    <rPh sb="5" eb="7">
      <t>ショウレイ</t>
    </rPh>
    <rPh sb="7" eb="8">
      <t>ヒ</t>
    </rPh>
    <rPh sb="8" eb="11">
      <t>ホジョキン</t>
    </rPh>
    <phoneticPr fontId="5"/>
  </si>
  <si>
    <t>‐</t>
  </si>
  <si>
    <t>平成18年に改正された教育基本法第11条の規定や平成25年に閣議決定された教育振興基本計画基本施策５で掲げるように、幼児期の教育は生涯にわたる人格形成の基礎を培う重要なものであり、この時期に質の高い幼児教育が提供されることは極めて重要である。本補助事業は、幼稚園に通う園児を持つ保護者の所得状況に応じて経済的負担を軽減するなど、幼稚園の就園機会の充実を図り、希望する全ての子供が質の高い幼児教育を受けられるよう、国として市町村の取組を積極的に支援するものであり、国民や社会のニーズに応えた事業である。</t>
    <rPh sb="45" eb="47">
      <t>キホン</t>
    </rPh>
    <rPh sb="47" eb="48">
      <t>セ</t>
    </rPh>
    <rPh sb="48" eb="49">
      <t>サク</t>
    </rPh>
    <rPh sb="51" eb="52">
      <t>カカ</t>
    </rPh>
    <rPh sb="231" eb="233">
      <t>コクミン</t>
    </rPh>
    <rPh sb="234" eb="236">
      <t>シャカイ</t>
    </rPh>
    <rPh sb="241" eb="242">
      <t>コタ</t>
    </rPh>
    <rPh sb="244" eb="246">
      <t>ジギョウ</t>
    </rPh>
    <phoneticPr fontId="5"/>
  </si>
  <si>
    <t>本事業は、保育料等を軽減するなど、保護者の経済的負担の軽減を目的とし行う、地方公共団体の「幼稚園就園奨励事業」に対し、国が所要経費の一部を補助し、希望する全ての子供が質の高い幼児教育を受けれるよう支援するものであり、国が積極的に行うべき事業である。</t>
    <rPh sb="0" eb="1">
      <t>ホン</t>
    </rPh>
    <rPh sb="1" eb="3">
      <t>ジギョウ</t>
    </rPh>
    <rPh sb="5" eb="8">
      <t>ホイクリョウ</t>
    </rPh>
    <rPh sb="8" eb="9">
      <t>トウ</t>
    </rPh>
    <rPh sb="10" eb="12">
      <t>ケイゲン</t>
    </rPh>
    <rPh sb="17" eb="20">
      <t>ホゴシャ</t>
    </rPh>
    <rPh sb="21" eb="24">
      <t>ケイザイテキ</t>
    </rPh>
    <rPh sb="24" eb="26">
      <t>フタン</t>
    </rPh>
    <rPh sb="27" eb="29">
      <t>ケイゲン</t>
    </rPh>
    <rPh sb="30" eb="32">
      <t>モクテキ</t>
    </rPh>
    <rPh sb="34" eb="35">
      <t>オコナ</t>
    </rPh>
    <rPh sb="37" eb="39">
      <t>チホウ</t>
    </rPh>
    <rPh sb="39" eb="41">
      <t>コウキョウ</t>
    </rPh>
    <rPh sb="41" eb="43">
      <t>ダンタイ</t>
    </rPh>
    <rPh sb="45" eb="48">
      <t>ヨウチエン</t>
    </rPh>
    <rPh sb="48" eb="50">
      <t>シュウエン</t>
    </rPh>
    <rPh sb="50" eb="52">
      <t>ショウレイ</t>
    </rPh>
    <rPh sb="52" eb="54">
      <t>ジギョウ</t>
    </rPh>
    <rPh sb="56" eb="57">
      <t>タイ</t>
    </rPh>
    <rPh sb="59" eb="60">
      <t>クニ</t>
    </rPh>
    <rPh sb="61" eb="63">
      <t>ショヨウ</t>
    </rPh>
    <rPh sb="63" eb="65">
      <t>ケイヒ</t>
    </rPh>
    <rPh sb="66" eb="68">
      <t>イチブ</t>
    </rPh>
    <rPh sb="69" eb="71">
      <t>ホジョ</t>
    </rPh>
    <rPh sb="73" eb="75">
      <t>キボウ</t>
    </rPh>
    <rPh sb="77" eb="78">
      <t>スベ</t>
    </rPh>
    <rPh sb="80" eb="82">
      <t>コドモ</t>
    </rPh>
    <rPh sb="83" eb="84">
      <t>シツ</t>
    </rPh>
    <rPh sb="85" eb="86">
      <t>タカ</t>
    </rPh>
    <rPh sb="87" eb="89">
      <t>ヨウジ</t>
    </rPh>
    <rPh sb="89" eb="91">
      <t>キョウイク</t>
    </rPh>
    <rPh sb="92" eb="93">
      <t>ウ</t>
    </rPh>
    <rPh sb="98" eb="100">
      <t>シエン</t>
    </rPh>
    <rPh sb="108" eb="109">
      <t>クニ</t>
    </rPh>
    <rPh sb="110" eb="113">
      <t>セッキョクテキ</t>
    </rPh>
    <rPh sb="114" eb="115">
      <t>オコナ</t>
    </rPh>
    <rPh sb="118" eb="120">
      <t>ジギョウ</t>
    </rPh>
    <phoneticPr fontId="5"/>
  </si>
  <si>
    <t>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する。（補助率：一般の市町村は１／３以内。東京都特別区及び財政力指数が1.00を超える指定都市は１／４以内。）</t>
    <phoneticPr fontId="5"/>
  </si>
  <si>
    <t>「幼稚園就園奨励事業」を実施している地方公共団体に対して、国が所要経費の一部を補助しており、補助率は一般の市町村は１／３以内、東京都特別区及び財政力指数が1.00を超える指定都市は１／４以内としている。</t>
    <rPh sb="1" eb="4">
      <t>ヨウチエン</t>
    </rPh>
    <rPh sb="4" eb="6">
      <t>シュウエン</t>
    </rPh>
    <rPh sb="6" eb="8">
      <t>ショウレイ</t>
    </rPh>
    <rPh sb="8" eb="10">
      <t>ジギョウ</t>
    </rPh>
    <rPh sb="12" eb="14">
      <t>ジッシ</t>
    </rPh>
    <rPh sb="18" eb="20">
      <t>チホウ</t>
    </rPh>
    <rPh sb="20" eb="22">
      <t>コウキョウ</t>
    </rPh>
    <rPh sb="22" eb="24">
      <t>ダンタイ</t>
    </rPh>
    <rPh sb="25" eb="26">
      <t>タイ</t>
    </rPh>
    <rPh sb="29" eb="30">
      <t>クニ</t>
    </rPh>
    <rPh sb="31" eb="33">
      <t>ショヨウ</t>
    </rPh>
    <rPh sb="33" eb="35">
      <t>ケイヒ</t>
    </rPh>
    <rPh sb="36" eb="38">
      <t>イチブ</t>
    </rPh>
    <rPh sb="39" eb="41">
      <t>ホジョ</t>
    </rPh>
    <rPh sb="46" eb="49">
      <t>ホジョリツ</t>
    </rPh>
    <phoneticPr fontId="5"/>
  </si>
  <si>
    <t>中間段階での支出はない。</t>
    <rPh sb="0" eb="2">
      <t>チュウカン</t>
    </rPh>
    <rPh sb="2" eb="4">
      <t>ダンカイ</t>
    </rPh>
    <rPh sb="6" eb="8">
      <t>シシュツ</t>
    </rPh>
    <phoneticPr fontId="5"/>
  </si>
  <si>
    <t>対象費目は交付要綱に示しており、真に必要な経費に限定している。</t>
    <rPh sb="0" eb="2">
      <t>タイショウ</t>
    </rPh>
    <rPh sb="2" eb="4">
      <t>ヒモク</t>
    </rPh>
    <rPh sb="5" eb="7">
      <t>コウフ</t>
    </rPh>
    <rPh sb="7" eb="9">
      <t>ヨウコウ</t>
    </rPh>
    <rPh sb="10" eb="11">
      <t>シメ</t>
    </rPh>
    <rPh sb="16" eb="17">
      <t>シン</t>
    </rPh>
    <rPh sb="18" eb="20">
      <t>ヒツヨウ</t>
    </rPh>
    <rPh sb="21" eb="23">
      <t>ケイヒ</t>
    </rPh>
    <rPh sb="24" eb="26">
      <t>ゲンテイ</t>
    </rPh>
    <phoneticPr fontId="5"/>
  </si>
  <si>
    <t>本事業は、就園機会の充実を図るため、希望する全ての子供が質の高い幼児教育を受けれるよう支援することものであり、　優先度の高い事業である。</t>
    <rPh sb="0" eb="1">
      <t>ホン</t>
    </rPh>
    <rPh sb="1" eb="3">
      <t>ジギョウ</t>
    </rPh>
    <rPh sb="5" eb="7">
      <t>シュウエン</t>
    </rPh>
    <rPh sb="7" eb="9">
      <t>キカイ</t>
    </rPh>
    <rPh sb="10" eb="12">
      <t>ジュウジツ</t>
    </rPh>
    <rPh sb="13" eb="14">
      <t>ハカ</t>
    </rPh>
    <rPh sb="43" eb="45">
      <t>シエン</t>
    </rPh>
    <rPh sb="56" eb="59">
      <t>ユウセンド</t>
    </rPh>
    <rPh sb="60" eb="61">
      <t>タカ</t>
    </rPh>
    <rPh sb="62" eb="64">
      <t>ジギョウ</t>
    </rPh>
    <phoneticPr fontId="5"/>
  </si>
  <si>
    <t>本事業は、幼稚園に通う園児を持つ保護者に対して、所得状況に応じた経済的負担の軽減や、兄弟等が幼稚園に同時就園している場合等に、第２子以降の経済的負担を軽減する多子負担軽減制度を実施するなど、家庭の状況に応じた支援策を講じており、幼稚園の就園機会を確保する上で効果的な事業である。</t>
    <rPh sb="44" eb="45">
      <t>トウ</t>
    </rPh>
    <rPh sb="129" eb="132">
      <t>コウカテキ</t>
    </rPh>
    <phoneticPr fontId="5"/>
  </si>
  <si>
    <t>適正である</t>
    <rPh sb="0" eb="2">
      <t>テキセイ</t>
    </rPh>
    <phoneticPr fontId="5"/>
  </si>
  <si>
    <t>○第2期教育振興基本計画（平成25年6月14日閣議決定）
http://www.mext.go.jp/a_menu/keikaku/index.htm
○子ども・子育てビジョン（平成22年1月29日閣議決定）
http://www8.cao.go.jp/shoushi/vision/index.html</t>
    <phoneticPr fontId="5"/>
  </si>
  <si>
    <t>-</t>
    <phoneticPr fontId="5"/>
  </si>
  <si>
    <t>補助金</t>
    <rPh sb="0" eb="3">
      <t>ホジョキン</t>
    </rPh>
    <phoneticPr fontId="5"/>
  </si>
  <si>
    <t>幼稚園就園奨励費補助金</t>
    <rPh sb="0" eb="3">
      <t>ヨウチエン</t>
    </rPh>
    <rPh sb="3" eb="5">
      <t>シュウエン</t>
    </rPh>
    <rPh sb="5" eb="7">
      <t>ショウレイ</t>
    </rPh>
    <rPh sb="7" eb="8">
      <t>ヒ</t>
    </rPh>
    <rPh sb="8" eb="11">
      <t>ホジョキン</t>
    </rPh>
    <phoneticPr fontId="5"/>
  </si>
  <si>
    <t>A.神奈川県教育委員会</t>
    <rPh sb="2" eb="6">
      <t>カナガワケン</t>
    </rPh>
    <rPh sb="6" eb="8">
      <t>キョウイク</t>
    </rPh>
    <rPh sb="8" eb="11">
      <t>イインカイ</t>
    </rPh>
    <phoneticPr fontId="5"/>
  </si>
  <si>
    <t>B.横浜市</t>
    <rPh sb="2" eb="5">
      <t>ヨコハマシ</t>
    </rPh>
    <phoneticPr fontId="5"/>
  </si>
  <si>
    <t>「幼稚園就園奨励事業」の実施</t>
    <rPh sb="1" eb="4">
      <t>ヨウチエン</t>
    </rPh>
    <rPh sb="4" eb="6">
      <t>シュウエン</t>
    </rPh>
    <rPh sb="6" eb="8">
      <t>ショウレイ</t>
    </rPh>
    <rPh sb="8" eb="10">
      <t>ジギョウ</t>
    </rPh>
    <rPh sb="12" eb="14">
      <t>ジッシ</t>
    </rPh>
    <phoneticPr fontId="5"/>
  </si>
  <si>
    <t>幼稚園就園奨励費補助金の支出</t>
    <rPh sb="0" eb="3">
      <t>ヨウチエン</t>
    </rPh>
    <rPh sb="3" eb="5">
      <t>シュウエン</t>
    </rPh>
    <rPh sb="5" eb="7">
      <t>ショウレイ</t>
    </rPh>
    <rPh sb="7" eb="8">
      <t>ヒ</t>
    </rPh>
    <rPh sb="8" eb="11">
      <t>ホジョキン</t>
    </rPh>
    <rPh sb="12" eb="14">
      <t>シシュツ</t>
    </rPh>
    <phoneticPr fontId="5"/>
  </si>
  <si>
    <t>神奈川県</t>
    <rPh sb="0" eb="4">
      <t>カナガワケン</t>
    </rPh>
    <phoneticPr fontId="5"/>
  </si>
  <si>
    <t>東京都</t>
    <rPh sb="0" eb="3">
      <t>トウキョウト</t>
    </rPh>
    <phoneticPr fontId="5"/>
  </si>
  <si>
    <t>埼玉県</t>
    <rPh sb="0" eb="3">
      <t>サイタマケン</t>
    </rPh>
    <phoneticPr fontId="5"/>
  </si>
  <si>
    <t>大阪府</t>
    <rPh sb="0" eb="3">
      <t>オオサカフ</t>
    </rPh>
    <phoneticPr fontId="5"/>
  </si>
  <si>
    <t>愛知県</t>
    <rPh sb="0" eb="3">
      <t>アイチケン</t>
    </rPh>
    <phoneticPr fontId="5"/>
  </si>
  <si>
    <t>千葉県</t>
    <rPh sb="0" eb="3">
      <t>チバケン</t>
    </rPh>
    <phoneticPr fontId="5"/>
  </si>
  <si>
    <t>福岡県</t>
    <rPh sb="0" eb="3">
      <t>フクオカケン</t>
    </rPh>
    <phoneticPr fontId="5"/>
  </si>
  <si>
    <t>北海道</t>
    <rPh sb="0" eb="3">
      <t>ホッカイドウ</t>
    </rPh>
    <phoneticPr fontId="5"/>
  </si>
  <si>
    <t>兵庫県</t>
    <rPh sb="0" eb="3">
      <t>ヒョウゴケン</t>
    </rPh>
    <phoneticPr fontId="5"/>
  </si>
  <si>
    <t>静岡県</t>
    <rPh sb="0" eb="3">
      <t>シズオカケン</t>
    </rPh>
    <phoneticPr fontId="5"/>
  </si>
  <si>
    <t>横浜市</t>
    <rPh sb="0" eb="3">
      <t>ヨコハマシ</t>
    </rPh>
    <phoneticPr fontId="5"/>
  </si>
  <si>
    <t>名古屋市</t>
    <rPh sb="0" eb="4">
      <t>ナゴヤシ</t>
    </rPh>
    <phoneticPr fontId="5"/>
  </si>
  <si>
    <t>大阪市</t>
  </si>
  <si>
    <t>札幌市</t>
  </si>
  <si>
    <t>福岡市</t>
  </si>
  <si>
    <t>さいたま市</t>
  </si>
  <si>
    <t>神戸市</t>
  </si>
  <si>
    <t>川崎市</t>
  </si>
  <si>
    <t>広島市</t>
  </si>
  <si>
    <t>北九州市</t>
  </si>
  <si>
    <t>引き続き事業目的を達成するために、補助単価の引上げなど必要な措置を講じる必要がある。</t>
    <phoneticPr fontId="5"/>
  </si>
  <si>
    <t>「幼稚園就園奨励事業」の対象となった園児数</t>
    <rPh sb="1" eb="4">
      <t>ヨウチエン</t>
    </rPh>
    <rPh sb="4" eb="6">
      <t>シュウエン</t>
    </rPh>
    <rPh sb="6" eb="8">
      <t>ショウレイ</t>
    </rPh>
    <rPh sb="8" eb="10">
      <t>ジギョウ</t>
    </rPh>
    <rPh sb="12" eb="14">
      <t>タイショウ</t>
    </rPh>
    <rPh sb="18" eb="20">
      <t>エンジ</t>
    </rPh>
    <rPh sb="20" eb="21">
      <t>カズ</t>
    </rPh>
    <phoneticPr fontId="5"/>
  </si>
  <si>
    <t>幼稚園就園奨励事業対象率（全園児に対し、就園奨励事業の対象となった園児の割合）</t>
    <phoneticPr fontId="5"/>
  </si>
  <si>
    <t>実施人数（人）</t>
    <rPh sb="0" eb="2">
      <t>ジッシ</t>
    </rPh>
    <rPh sb="2" eb="4">
      <t>ニンズウ</t>
    </rPh>
    <rPh sb="5" eb="6">
      <t>ヒト</t>
    </rPh>
    <phoneticPr fontId="5"/>
  </si>
  <si>
    <t>全園児数（人）</t>
    <rPh sb="0" eb="1">
      <t>ゼン</t>
    </rPh>
    <rPh sb="1" eb="3">
      <t>エンジ</t>
    </rPh>
    <rPh sb="3" eb="4">
      <t>カズ</t>
    </rPh>
    <rPh sb="5" eb="6">
      <t>ヒト</t>
    </rPh>
    <phoneticPr fontId="5"/>
  </si>
  <si>
    <t>就園奨励事業を実施している大半の市町村に対し補助が行えている。</t>
    <rPh sb="0" eb="2">
      <t>シュウエン</t>
    </rPh>
    <rPh sb="2" eb="4">
      <t>ショウレイ</t>
    </rPh>
    <rPh sb="4" eb="6">
      <t>ジギョウ</t>
    </rPh>
    <rPh sb="7" eb="9">
      <t>ジッシ</t>
    </rPh>
    <rPh sb="13" eb="15">
      <t>タイハン</t>
    </rPh>
    <rPh sb="16" eb="19">
      <t>シチョウソン</t>
    </rPh>
    <rPh sb="20" eb="21">
      <t>タイ</t>
    </rPh>
    <rPh sb="22" eb="24">
      <t>ホジョ</t>
    </rPh>
    <rPh sb="25" eb="26">
      <t>オコナ</t>
    </rPh>
    <phoneticPr fontId="5"/>
  </si>
  <si>
    <t>　この事業は、保護者の所得状況に応じて経済的負担を軽減するとともに，公私立幼稚園間における保護者負担の格差の是正を図るものである。平成２７年度予算においては低所得世帯の保護者負担の軽減を行い、事業目的にそって実施している。</t>
    <rPh sb="51" eb="53">
      <t>カクサ</t>
    </rPh>
    <rPh sb="96" eb="98">
      <t>ジギョウ</t>
    </rPh>
    <rPh sb="98" eb="100">
      <t>モクテキ</t>
    </rPh>
    <rPh sb="104" eb="106">
      <t>ジッシ</t>
    </rPh>
    <phoneticPr fontId="5"/>
  </si>
  <si>
    <t>１．事業評価の観点：この事業は、保護者の所得状況に応じて経済的負担を軽減するとともに、公私立幼稚園間における保護者負担の格差の是正を図るため、保育料等を軽減する「就園奨励事業」を実施している地方公共団体に対して、補助する事業であり、長期継続事業の観点から検証を行った。
２．所見：この事業は、保護者の所得状況に応じて経済的負担を軽減し、幼稚園の就園機会の充実を図るものであり、現行において特段の見直す内容は認められず、現在の事業内容を引き続き維持すべきである。</t>
    <phoneticPr fontId="5"/>
  </si>
  <si>
    <t>現状通り</t>
  </si>
  <si>
    <t>第2子以降の保護者負担の軽減【同時就園の場合】（第1子の保護者負担を1とした場合の第2子以降の負担割合）
【上段】第２子</t>
    <rPh sb="0" eb="1">
      <t>ダイ</t>
    </rPh>
    <rPh sb="2" eb="5">
      <t>シイコウ</t>
    </rPh>
    <rPh sb="6" eb="9">
      <t>ホゴシャ</t>
    </rPh>
    <rPh sb="9" eb="11">
      <t>フタン</t>
    </rPh>
    <rPh sb="12" eb="14">
      <t>ケイゲン</t>
    </rPh>
    <rPh sb="15" eb="17">
      <t>ドウジ</t>
    </rPh>
    <rPh sb="17" eb="19">
      <t>シュウエン</t>
    </rPh>
    <rPh sb="20" eb="22">
      <t>バアイ</t>
    </rPh>
    <rPh sb="24" eb="25">
      <t>ダイ</t>
    </rPh>
    <rPh sb="26" eb="27">
      <t>シ</t>
    </rPh>
    <rPh sb="28" eb="31">
      <t>ホゴシャ</t>
    </rPh>
    <rPh sb="31" eb="33">
      <t>フタン</t>
    </rPh>
    <rPh sb="38" eb="40">
      <t>バアイ</t>
    </rPh>
    <rPh sb="41" eb="42">
      <t>ダイ</t>
    </rPh>
    <rPh sb="43" eb="46">
      <t>シイコウ</t>
    </rPh>
    <rPh sb="47" eb="49">
      <t>フタン</t>
    </rPh>
    <rPh sb="49" eb="51">
      <t>ワリアイ</t>
    </rPh>
    <rPh sb="54" eb="56">
      <t>ジョウダン</t>
    </rPh>
    <rPh sb="57" eb="58">
      <t>ダイ</t>
    </rPh>
    <rPh sb="59" eb="60">
      <t>シ</t>
    </rPh>
    <phoneticPr fontId="5"/>
  </si>
  <si>
    <t>-</t>
    <phoneticPr fontId="5"/>
  </si>
  <si>
    <t>第2子以降の保護者負担の軽減【同時就園の場合】（第1子の保護者負担を1とした場合の第2子以降の負担割合）
【中段】第３子以降</t>
    <rPh sb="0" eb="1">
      <t>ダイ</t>
    </rPh>
    <rPh sb="2" eb="5">
      <t>シイコウ</t>
    </rPh>
    <rPh sb="6" eb="9">
      <t>ホゴシャ</t>
    </rPh>
    <rPh sb="9" eb="11">
      <t>フタン</t>
    </rPh>
    <rPh sb="12" eb="14">
      <t>ケイゲン</t>
    </rPh>
    <rPh sb="15" eb="17">
      <t>ドウジ</t>
    </rPh>
    <rPh sb="17" eb="19">
      <t>シュウエン</t>
    </rPh>
    <rPh sb="20" eb="22">
      <t>バアイ</t>
    </rPh>
    <rPh sb="24" eb="25">
      <t>ダイ</t>
    </rPh>
    <rPh sb="26" eb="27">
      <t>シ</t>
    </rPh>
    <rPh sb="28" eb="31">
      <t>ホゴシャ</t>
    </rPh>
    <rPh sb="31" eb="33">
      <t>フタン</t>
    </rPh>
    <rPh sb="38" eb="40">
      <t>バアイ</t>
    </rPh>
    <rPh sb="41" eb="42">
      <t>ダイ</t>
    </rPh>
    <rPh sb="43" eb="46">
      <t>シイコウ</t>
    </rPh>
    <rPh sb="47" eb="49">
      <t>フタン</t>
    </rPh>
    <rPh sb="49" eb="51">
      <t>ワリアイ</t>
    </rPh>
    <rPh sb="54" eb="56">
      <t>チュウダン</t>
    </rPh>
    <rPh sb="57" eb="58">
      <t>ダイ</t>
    </rPh>
    <rPh sb="59" eb="62">
      <t>シイコウ</t>
    </rPh>
    <phoneticPr fontId="5"/>
  </si>
  <si>
    <t>-</t>
    <phoneticPr fontId="5"/>
  </si>
  <si>
    <t>第2子以降の保護者負担の軽減【同時就園の場合】（第1子の保護者負担を1とした場合の第2子以降の負担割合）
【下段】所得制限</t>
    <rPh sb="0" eb="1">
      <t>ダイ</t>
    </rPh>
    <rPh sb="2" eb="5">
      <t>シイコウ</t>
    </rPh>
    <rPh sb="6" eb="9">
      <t>ホゴシャ</t>
    </rPh>
    <rPh sb="9" eb="11">
      <t>フタン</t>
    </rPh>
    <rPh sb="12" eb="14">
      <t>ケイゲン</t>
    </rPh>
    <rPh sb="15" eb="17">
      <t>ドウジ</t>
    </rPh>
    <rPh sb="17" eb="19">
      <t>シュウエン</t>
    </rPh>
    <rPh sb="20" eb="22">
      <t>バアイ</t>
    </rPh>
    <rPh sb="24" eb="25">
      <t>ダイ</t>
    </rPh>
    <rPh sb="26" eb="27">
      <t>シ</t>
    </rPh>
    <rPh sb="28" eb="31">
      <t>ホゴシャ</t>
    </rPh>
    <rPh sb="31" eb="33">
      <t>フタン</t>
    </rPh>
    <rPh sb="38" eb="40">
      <t>バアイ</t>
    </rPh>
    <rPh sb="41" eb="42">
      <t>ダイ</t>
    </rPh>
    <rPh sb="43" eb="46">
      <t>シイコウ</t>
    </rPh>
    <rPh sb="47" eb="49">
      <t>フタン</t>
    </rPh>
    <rPh sb="49" eb="51">
      <t>ワリアイ</t>
    </rPh>
    <rPh sb="54" eb="56">
      <t>カダン</t>
    </rPh>
    <rPh sb="57" eb="59">
      <t>ショトク</t>
    </rPh>
    <rPh sb="59" eb="61">
      <t>セイゲン</t>
    </rPh>
    <phoneticPr fontId="5"/>
  </si>
  <si>
    <t>負担割合</t>
    <rPh sb="0" eb="2">
      <t>フタン</t>
    </rPh>
    <rPh sb="2" eb="4">
      <t>ワリアイ</t>
    </rPh>
    <phoneticPr fontId="5"/>
  </si>
  <si>
    <t>第2子以降の保護者負担の軽減【兄姉が小1～3の場合】（第1子の保護者負担を1とした場合の第2子以降の負担割合）
【下段】所得制限</t>
    <phoneticPr fontId="5"/>
  </si>
  <si>
    <t>割合</t>
    <rPh sb="0" eb="2">
      <t>ワリアイ</t>
    </rPh>
    <phoneticPr fontId="5"/>
  </si>
  <si>
    <t>第2子以降の保護者負担の軽減【兄姉が小1～3の場合】（第1子の保護者負担を1とした場合の第2子以降の負担割合）
【中段】第３子以降</t>
    <phoneticPr fontId="5"/>
  </si>
  <si>
    <t>明確な事業目的のもと、適切に事業が実施されていると見受けられる。</t>
    <phoneticPr fontId="5"/>
  </si>
  <si>
    <t>百万円</t>
    <rPh sb="0" eb="1">
      <t>ヒャク</t>
    </rPh>
    <rPh sb="1" eb="3">
      <t>マンエン</t>
    </rPh>
    <phoneticPr fontId="5"/>
  </si>
  <si>
    <t>１市町村あたりの事業費</t>
    <rPh sb="1" eb="4">
      <t>シチョウソン</t>
    </rPh>
    <rPh sb="8" eb="10">
      <t>ジギョウ</t>
    </rPh>
    <rPh sb="10" eb="11">
      <t>ヒ</t>
    </rPh>
    <phoneticPr fontId="5"/>
  </si>
  <si>
    <t>支給総額　　/1事業実施市町村数</t>
    <rPh sb="0" eb="2">
      <t>シキュウ</t>
    </rPh>
    <rPh sb="2" eb="4">
      <t>ソウガク</t>
    </rPh>
    <rPh sb="8" eb="10">
      <t>ジギョウ</t>
    </rPh>
    <rPh sb="10" eb="12">
      <t>ジッシ</t>
    </rPh>
    <rPh sb="12" eb="15">
      <t>シチョウソン</t>
    </rPh>
    <rPh sb="15" eb="16">
      <t>スウ</t>
    </rPh>
    <phoneticPr fontId="5"/>
  </si>
  <si>
    <t>第2子以降の保護者負担の軽減【兄姉が小1～3の場合】（第1子の保護者負担を1とした場合の第2子以降の負担割合）
【上段】第２子</t>
    <phoneticPr fontId="5"/>
  </si>
  <si>
    <t>支給額（千円/人）</t>
    <rPh sb="0" eb="3">
      <t>シキュウガク</t>
    </rPh>
    <rPh sb="4" eb="6">
      <t>センエン</t>
    </rPh>
    <rPh sb="7" eb="8">
      <t>ニン</t>
    </rPh>
    <phoneticPr fontId="5"/>
  </si>
  <si>
    <t>21,550百万円/1277市町村</t>
    <rPh sb="6" eb="7">
      <t>ヒャク</t>
    </rPh>
    <rPh sb="7" eb="9">
      <t>マンエン</t>
    </rPh>
    <rPh sb="14" eb="17">
      <t>シチョウソン</t>
    </rPh>
    <phoneticPr fontId="5"/>
  </si>
  <si>
    <t>増減額（千円/人）</t>
    <rPh sb="0" eb="3">
      <t>ゾウゲンガク</t>
    </rPh>
    <rPh sb="4" eb="6">
      <t>センエン</t>
    </rPh>
    <rPh sb="7" eb="8">
      <t>ヒト</t>
    </rPh>
    <phoneticPr fontId="5"/>
  </si>
  <si>
    <t>23,538百万円/1272市町村</t>
    <rPh sb="6" eb="7">
      <t>ヒャク</t>
    </rPh>
    <rPh sb="7" eb="9">
      <t>マンエン</t>
    </rPh>
    <rPh sb="14" eb="17">
      <t>シチョウソン</t>
    </rPh>
    <phoneticPr fontId="5"/>
  </si>
  <si>
    <t>33,905百万円/1272市町村</t>
    <rPh sb="6" eb="7">
      <t>ヒャク</t>
    </rPh>
    <rPh sb="7" eb="9">
      <t>マンエン</t>
    </rPh>
    <rPh sb="14" eb="17">
      <t>シチョウソン</t>
    </rPh>
    <phoneticPr fontId="5"/>
  </si>
  <si>
    <t>市町村に応じた補助を適当に行っている。</t>
    <rPh sb="0" eb="3">
      <t>シチョウソン</t>
    </rPh>
    <rPh sb="4" eb="5">
      <t>オウ</t>
    </rPh>
    <rPh sb="7" eb="9">
      <t>ホジョ</t>
    </rPh>
    <rPh sb="10" eb="12">
      <t>テキトウ</t>
    </rPh>
    <rPh sb="13" eb="14">
      <t>オコナ</t>
    </rPh>
    <phoneticPr fontId="5"/>
  </si>
  <si>
    <t>-</t>
    <phoneticPr fontId="5"/>
  </si>
  <si>
    <t>対象園児一人当たりの平均支給額</t>
    <phoneticPr fontId="5"/>
  </si>
  <si>
    <t>増減率</t>
    <rPh sb="0" eb="3">
      <t>ゾウゲンリツ</t>
    </rPh>
    <phoneticPr fontId="5"/>
  </si>
  <si>
    <t>-</t>
    <phoneticPr fontId="5"/>
  </si>
  <si>
    <t>対象園児一人当たりの平均支給額の対前年度増減率（100％以上）</t>
    <rPh sb="16" eb="17">
      <t>タイ</t>
    </rPh>
    <rPh sb="17" eb="20">
      <t>ゼンネンド</t>
    </rPh>
    <rPh sb="20" eb="23">
      <t>ゾウゲンリツ</t>
    </rPh>
    <rPh sb="28" eb="30">
      <t>イジョウ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</si>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</sst>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0" fillId="5" borderId="45" xfId="0" applyFont="1" applyFill="1" applyBorder="1" applyAlignment="1" applyProtection="1">
      <alignment horizontal="center" vertical="center" wrapText="1"/>
      <protection locked="0"/>
    </xf>
    <xf numFmtId="0" fontId="31" fillId="5" borderId="42" xfId="0" applyFont="1" applyFill="1" applyBorder="1" applyAlignment="1" applyProtection="1">
      <alignment horizontal="center" vertical="center"/>
      <protection locked="0"/>
    </xf>
    <xf numFmtId="0" fontId="31" fillId="5" borderId="141"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25" xfId="0" applyFont="1" applyFill="1" applyBorder="1" applyAlignment="1" applyProtection="1">
      <alignment vertical="center" shrinkToFit="1"/>
      <protection locked="0"/>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29</xdr:row>
          <xdr:rowOff>285750</xdr:rowOff>
        </xdr:from>
        <xdr:to>
          <xdr:col>48</xdr:col>
          <xdr:colOff>114300</xdr:colOff>
          <xdr:row>66</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229</xdr:row>
          <xdr:rowOff>266700</xdr:rowOff>
        </xdr:from>
        <xdr:to>
          <xdr:col>44</xdr:col>
          <xdr:colOff>142875</xdr:colOff>
          <xdr:row>231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498</xdr:row>
          <xdr:rowOff>133350</xdr:rowOff>
        </xdr:from>
        <xdr:to>
          <xdr:col>44</xdr:col>
          <xdr:colOff>142875</xdr:colOff>
          <xdr:row>500</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52</xdr:col>
      <xdr:colOff>0</xdr:colOff>
      <xdr:row>49</xdr:row>
      <xdr:rowOff>89647</xdr:rowOff>
    </xdr:from>
    <xdr:to>
      <xdr:col>61</xdr:col>
      <xdr:colOff>493059</xdr:colOff>
      <xdr:row>52</xdr:row>
      <xdr:rowOff>179293</xdr:rowOff>
    </xdr:to>
    <xdr:sp macro="" textlink="">
      <xdr:nvSpPr>
        <xdr:cNvPr id="6" name="四角形吹き出し 5"/>
        <xdr:cNvSpPr/>
      </xdr:nvSpPr>
      <xdr:spPr>
        <a:xfrm>
          <a:off x="9962029" y="10006853"/>
          <a:ext cx="3832412" cy="728381"/>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12</xdr:col>
      <xdr:colOff>78051</xdr:colOff>
      <xdr:row>161</xdr:row>
      <xdr:rowOff>196894</xdr:rowOff>
    </xdr:from>
    <xdr:to>
      <xdr:col>41</xdr:col>
      <xdr:colOff>119260</xdr:colOff>
      <xdr:row>165</xdr:row>
      <xdr:rowOff>335059</xdr:rowOff>
    </xdr:to>
    <xdr:sp macro="" textlink="">
      <xdr:nvSpPr>
        <xdr:cNvPr id="7" name="Text Box 1"/>
        <xdr:cNvSpPr txBox="1">
          <a:spLocks noChangeArrowheads="1"/>
        </xdr:cNvSpPr>
      </xdr:nvSpPr>
      <xdr:spPr bwMode="auto">
        <a:xfrm>
          <a:off x="2506926" y="46726519"/>
          <a:ext cx="5910990" cy="156691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幼稚園就園奨励事業：３３，９０５百万円</a:t>
          </a:r>
        </a:p>
        <a:p>
          <a:pPr algn="ctr" rtl="0">
            <a:lnSpc>
              <a:spcPts val="18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県・市町村　（全１，２７２機関）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16</xdr:col>
      <xdr:colOff>152458</xdr:colOff>
      <xdr:row>140</xdr:row>
      <xdr:rowOff>140313</xdr:rowOff>
    </xdr:from>
    <xdr:to>
      <xdr:col>33</xdr:col>
      <xdr:colOff>101269</xdr:colOff>
      <xdr:row>142</xdr:row>
      <xdr:rowOff>48367</xdr:rowOff>
    </xdr:to>
    <xdr:sp macro="" textlink="">
      <xdr:nvSpPr>
        <xdr:cNvPr id="8" name="Text Box 2"/>
        <xdr:cNvSpPr txBox="1">
          <a:spLocks noChangeArrowheads="1"/>
        </xdr:cNvSpPr>
      </xdr:nvSpPr>
      <xdr:spPr bwMode="auto">
        <a:xfrm>
          <a:off x="3390958" y="39169001"/>
          <a:ext cx="3389717" cy="62242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7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＜３３，９０５百万円＞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20</xdr:col>
      <xdr:colOff>78580</xdr:colOff>
      <xdr:row>159</xdr:row>
      <xdr:rowOff>226741</xdr:rowOff>
    </xdr:from>
    <xdr:to>
      <xdr:col>33</xdr:col>
      <xdr:colOff>112770</xdr:colOff>
      <xdr:row>160</xdr:row>
      <xdr:rowOff>231503</xdr:rowOff>
    </xdr:to>
    <xdr:sp macro="" textlink="">
      <xdr:nvSpPr>
        <xdr:cNvPr id="10" name="Text Box 4"/>
        <xdr:cNvSpPr txBox="1">
          <a:spLocks noChangeArrowheads="1"/>
        </xdr:cNvSpPr>
      </xdr:nvSpPr>
      <xdr:spPr bwMode="auto">
        <a:xfrm>
          <a:off x="4126705" y="46041991"/>
          <a:ext cx="2665471" cy="361950"/>
        </a:xfrm>
        <a:prstGeom prst="rect">
          <a:avLst/>
        </a:prstGeom>
        <a:noFill/>
        <a:ln w="9525">
          <a:noFill/>
          <a:miter lim="800000"/>
          <a:headEnd/>
          <a:tailEnd/>
        </a:ln>
      </xdr:spPr>
      <xdr:txBody>
        <a:bodyPr vertOverflow="clip" wrap="square" lIns="91440" tIns="45720" rIns="91440" bIns="45720" anchor="t" upright="1"/>
        <a:lstStyle/>
        <a:p>
          <a:pPr algn="l" rtl="0">
            <a:lnSpc>
              <a:spcPts val="21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20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15</xdr:col>
      <xdr:colOff>183967</xdr:colOff>
      <xdr:row>142</xdr:row>
      <xdr:rowOff>213505</xdr:rowOff>
    </xdr:from>
    <xdr:to>
      <xdr:col>35</xdr:col>
      <xdr:colOff>113371</xdr:colOff>
      <xdr:row>145</xdr:row>
      <xdr:rowOff>192072</xdr:rowOff>
    </xdr:to>
    <xdr:sp macro="" textlink="">
      <xdr:nvSpPr>
        <xdr:cNvPr id="11" name="Text Box 5"/>
        <xdr:cNvSpPr txBox="1">
          <a:spLocks noChangeArrowheads="1"/>
        </xdr:cNvSpPr>
      </xdr:nvSpPr>
      <xdr:spPr bwMode="auto">
        <a:xfrm>
          <a:off x="3220061" y="39956568"/>
          <a:ext cx="3977529" cy="105012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189096</xdr:colOff>
      <xdr:row>142</xdr:row>
      <xdr:rowOff>108062</xdr:rowOff>
    </xdr:from>
    <xdr:to>
      <xdr:col>37</xdr:col>
      <xdr:colOff>103371</xdr:colOff>
      <xdr:row>145</xdr:row>
      <xdr:rowOff>249206</xdr:rowOff>
    </xdr:to>
    <xdr:sp macro="" textlink="">
      <xdr:nvSpPr>
        <xdr:cNvPr id="12" name="AutoShape 6"/>
        <xdr:cNvSpPr>
          <a:spLocks noChangeArrowheads="1"/>
        </xdr:cNvSpPr>
      </xdr:nvSpPr>
      <xdr:spPr bwMode="auto">
        <a:xfrm>
          <a:off x="2820377" y="39851125"/>
          <a:ext cx="4772025" cy="12127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19</xdr:col>
      <xdr:colOff>35301</xdr:colOff>
      <xdr:row>167</xdr:row>
      <xdr:rowOff>77925</xdr:rowOff>
    </xdr:from>
    <xdr:to>
      <xdr:col>32</xdr:col>
      <xdr:colOff>159775</xdr:colOff>
      <xdr:row>168</xdr:row>
      <xdr:rowOff>64638</xdr:rowOff>
    </xdr:to>
    <xdr:sp macro="" textlink="">
      <xdr:nvSpPr>
        <xdr:cNvPr id="13" name="AutoShape 8"/>
        <xdr:cNvSpPr>
          <a:spLocks noChangeArrowheads="1"/>
        </xdr:cNvSpPr>
      </xdr:nvSpPr>
      <xdr:spPr bwMode="auto">
        <a:xfrm>
          <a:off x="3881020" y="48750675"/>
          <a:ext cx="2755755" cy="3439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17643</xdr:colOff>
      <xdr:row>149</xdr:row>
      <xdr:rowOff>197706</xdr:rowOff>
    </xdr:from>
    <xdr:to>
      <xdr:col>38</xdr:col>
      <xdr:colOff>9238</xdr:colOff>
      <xdr:row>152</xdr:row>
      <xdr:rowOff>94809</xdr:rowOff>
    </xdr:to>
    <xdr:sp macro="" textlink="">
      <xdr:nvSpPr>
        <xdr:cNvPr id="14" name="Text Box 9"/>
        <xdr:cNvSpPr txBox="1">
          <a:spLocks noChangeArrowheads="1"/>
        </xdr:cNvSpPr>
      </xdr:nvSpPr>
      <xdr:spPr bwMode="auto">
        <a:xfrm>
          <a:off x="2851331" y="42441081"/>
          <a:ext cx="4849345" cy="968666"/>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A．４７都道府県教育委員会</a:t>
          </a:r>
        </a:p>
        <a:p>
          <a:pPr algn="ctr" rtl="0">
            <a:lnSpc>
              <a:spcPts val="21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３３，９０５百万円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116852</xdr:colOff>
      <xdr:row>154</xdr:row>
      <xdr:rowOff>4119</xdr:rowOff>
    </xdr:from>
    <xdr:to>
      <xdr:col>30</xdr:col>
      <xdr:colOff>136463</xdr:colOff>
      <xdr:row>155</xdr:row>
      <xdr:rowOff>51906</xdr:rowOff>
    </xdr:to>
    <xdr:sp macro="" textlink="">
      <xdr:nvSpPr>
        <xdr:cNvPr id="15" name="Text Box 10"/>
        <xdr:cNvSpPr txBox="1">
          <a:spLocks noChangeArrowheads="1"/>
        </xdr:cNvSpPr>
      </xdr:nvSpPr>
      <xdr:spPr bwMode="auto">
        <a:xfrm>
          <a:off x="3962571" y="44033432"/>
          <a:ext cx="2246080" cy="40497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「幼稚園就園奨励事業」の実施に必要な経費を支出</a:t>
          </a:r>
        </a:p>
      </xdr:txBody>
    </xdr:sp>
    <xdr:clientData/>
  </xdr:twoCellAnchor>
  <xdr:twoCellAnchor editAs="absolute">
    <xdr:from>
      <xdr:col>18</xdr:col>
      <xdr:colOff>180701</xdr:colOff>
      <xdr:row>153</xdr:row>
      <xdr:rowOff>340462</xdr:rowOff>
    </xdr:from>
    <xdr:to>
      <xdr:col>32</xdr:col>
      <xdr:colOff>25247</xdr:colOff>
      <xdr:row>154</xdr:row>
      <xdr:rowOff>346226</xdr:rowOff>
    </xdr:to>
    <xdr:sp macro="" textlink="">
      <xdr:nvSpPr>
        <xdr:cNvPr id="16" name="AutoShape 11"/>
        <xdr:cNvSpPr>
          <a:spLocks noChangeArrowheads="1"/>
        </xdr:cNvSpPr>
      </xdr:nvSpPr>
      <xdr:spPr bwMode="auto">
        <a:xfrm>
          <a:off x="3824014" y="44012587"/>
          <a:ext cx="2678233" cy="3629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23</xdr:col>
      <xdr:colOff>31018</xdr:colOff>
      <xdr:row>156</xdr:row>
      <xdr:rowOff>205718</xdr:rowOff>
    </xdr:from>
    <xdr:to>
      <xdr:col>26</xdr:col>
      <xdr:colOff>37079</xdr:colOff>
      <xdr:row>158</xdr:row>
      <xdr:rowOff>262001</xdr:rowOff>
    </xdr:to>
    <xdr:sp macro="" textlink="">
      <xdr:nvSpPr>
        <xdr:cNvPr id="17" name="AutoShape 12"/>
        <xdr:cNvSpPr>
          <a:spLocks noChangeArrowheads="1"/>
        </xdr:cNvSpPr>
      </xdr:nvSpPr>
      <xdr:spPr bwMode="auto">
        <a:xfrm>
          <a:off x="4686362" y="44949406"/>
          <a:ext cx="613280" cy="770658"/>
        </a:xfrm>
        <a:prstGeom prst="downArrow">
          <a:avLst>
            <a:gd name="adj1" fmla="val 50000"/>
            <a:gd name="adj2" fmla="val 42561"/>
          </a:avLst>
        </a:prstGeom>
        <a:solidFill>
          <a:srgbClr val="FFFFFF"/>
        </a:solidFill>
        <a:ln w="9525">
          <a:solidFill>
            <a:srgbClr val="000000"/>
          </a:solidFill>
          <a:miter lim="800000"/>
          <a:headEnd/>
          <a:tailEnd/>
        </a:ln>
      </xdr:spPr>
    </xdr:sp>
    <xdr:clientData/>
  </xdr:twoCellAnchor>
  <xdr:twoCellAnchor editAs="absolute">
    <xdr:from>
      <xdr:col>28</xdr:col>
      <xdr:colOff>33212</xdr:colOff>
      <xdr:row>157</xdr:row>
      <xdr:rowOff>11113</xdr:rowOff>
    </xdr:from>
    <xdr:to>
      <xdr:col>47</xdr:col>
      <xdr:colOff>86083</xdr:colOff>
      <xdr:row>159</xdr:row>
      <xdr:rowOff>253482</xdr:rowOff>
    </xdr:to>
    <xdr:sp macro="" textlink="">
      <xdr:nvSpPr>
        <xdr:cNvPr id="18" name="Rectangle 13"/>
        <xdr:cNvSpPr>
          <a:spLocks noChangeArrowheads="1"/>
        </xdr:cNvSpPr>
      </xdr:nvSpPr>
      <xdr:spPr bwMode="auto">
        <a:xfrm>
          <a:off x="5700587" y="45111988"/>
          <a:ext cx="3898590" cy="95674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p>
      </xdr:txBody>
    </xdr:sp>
    <xdr:clientData/>
  </xdr:twoCellAnchor>
  <xdr:twoCellAnchor editAs="absolute">
    <xdr:from>
      <xdr:col>20</xdr:col>
      <xdr:colOff>111728</xdr:colOff>
      <xdr:row>167</xdr:row>
      <xdr:rowOff>108214</xdr:rowOff>
    </xdr:from>
    <xdr:to>
      <xdr:col>31</xdr:col>
      <xdr:colOff>116824</xdr:colOff>
      <xdr:row>168</xdr:row>
      <xdr:rowOff>58506</xdr:rowOff>
    </xdr:to>
    <xdr:sp macro="" textlink="">
      <xdr:nvSpPr>
        <xdr:cNvPr id="19" name="Text Box 7"/>
        <xdr:cNvSpPr txBox="1">
          <a:spLocks noChangeArrowheads="1"/>
        </xdr:cNvSpPr>
      </xdr:nvSpPr>
      <xdr:spPr bwMode="auto">
        <a:xfrm>
          <a:off x="4159853" y="48780964"/>
          <a:ext cx="2231565" cy="3074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a:t>
          </a:r>
        </a:p>
      </xdr:txBody>
    </xdr:sp>
    <xdr:clientData/>
  </xdr:twoCellAnchor>
  <xdr:twoCellAnchor>
    <xdr:from>
      <xdr:col>30</xdr:col>
      <xdr:colOff>10583</xdr:colOff>
      <xdr:row>73</xdr:row>
      <xdr:rowOff>74083</xdr:rowOff>
    </xdr:from>
    <xdr:to>
      <xdr:col>34</xdr:col>
      <xdr:colOff>133847</xdr:colOff>
      <xdr:row>73</xdr:row>
      <xdr:rowOff>296334</xdr:rowOff>
    </xdr:to>
    <xdr:sp macro="" textlink="">
      <xdr:nvSpPr>
        <xdr:cNvPr id="21" name="テキスト ボックス 20"/>
        <xdr:cNvSpPr txBox="1"/>
      </xdr:nvSpPr>
      <xdr:spPr>
        <a:xfrm>
          <a:off x="6043083" y="11832166"/>
          <a:ext cx="927597" cy="22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制限有</a:t>
          </a:r>
        </a:p>
      </xdr:txBody>
    </xdr:sp>
    <xdr:clientData/>
  </xdr:twoCellAnchor>
  <xdr:twoCellAnchor>
    <xdr:from>
      <xdr:col>35</xdr:col>
      <xdr:colOff>56650</xdr:colOff>
      <xdr:row>73</xdr:row>
      <xdr:rowOff>65368</xdr:rowOff>
    </xdr:from>
    <xdr:to>
      <xdr:col>39</xdr:col>
      <xdr:colOff>144697</xdr:colOff>
      <xdr:row>74</xdr:row>
      <xdr:rowOff>31749</xdr:rowOff>
    </xdr:to>
    <xdr:sp macro="" textlink="">
      <xdr:nvSpPr>
        <xdr:cNvPr id="22" name="テキスト ボックス 21"/>
        <xdr:cNvSpPr txBox="1"/>
      </xdr:nvSpPr>
      <xdr:spPr>
        <a:xfrm>
          <a:off x="7094567" y="11823451"/>
          <a:ext cx="892380" cy="273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3</a:t>
          </a:r>
          <a:r>
            <a:rPr kumimoji="1" lang="ja-JP" altLang="en-US" sz="800"/>
            <a:t>子以降撤廃</a:t>
          </a:r>
        </a:p>
      </xdr:txBody>
    </xdr:sp>
    <xdr:clientData/>
  </xdr:twoCellAnchor>
  <xdr:twoCellAnchor>
    <xdr:from>
      <xdr:col>40</xdr:col>
      <xdr:colOff>63499</xdr:colOff>
      <xdr:row>73</xdr:row>
      <xdr:rowOff>42334</xdr:rowOff>
    </xdr:from>
    <xdr:to>
      <xdr:col>44</xdr:col>
      <xdr:colOff>151543</xdr:colOff>
      <xdr:row>74</xdr:row>
      <xdr:rowOff>0</xdr:rowOff>
    </xdr:to>
    <xdr:sp macro="" textlink="">
      <xdr:nvSpPr>
        <xdr:cNvPr id="24" name="テキスト ボックス 23"/>
        <xdr:cNvSpPr txBox="1"/>
      </xdr:nvSpPr>
      <xdr:spPr>
        <a:xfrm>
          <a:off x="8106832" y="11800417"/>
          <a:ext cx="892378" cy="264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2</a:t>
          </a:r>
          <a:r>
            <a:rPr kumimoji="1" lang="ja-JP" altLang="en-US" sz="800"/>
            <a:t>子以降撤廃</a:t>
          </a:r>
        </a:p>
      </xdr:txBody>
    </xdr:sp>
    <xdr:clientData/>
  </xdr:twoCellAnchor>
  <xdr:twoCellAnchor>
    <xdr:from>
      <xdr:col>35</xdr:col>
      <xdr:colOff>41009</xdr:colOff>
      <xdr:row>82</xdr:row>
      <xdr:rowOff>30427</xdr:rowOff>
    </xdr:from>
    <xdr:to>
      <xdr:col>39</xdr:col>
      <xdr:colOff>115216</xdr:colOff>
      <xdr:row>82</xdr:row>
      <xdr:rowOff>316176</xdr:rowOff>
    </xdr:to>
    <xdr:sp macro="" textlink="">
      <xdr:nvSpPr>
        <xdr:cNvPr id="25" name="テキスト ボックス 24"/>
        <xdr:cNvSpPr txBox="1"/>
      </xdr:nvSpPr>
      <xdr:spPr>
        <a:xfrm>
          <a:off x="7125228" y="16568208"/>
          <a:ext cx="883832"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制限有</a:t>
          </a:r>
        </a:p>
      </xdr:txBody>
    </xdr:sp>
    <xdr:clientData/>
  </xdr:twoCellAnchor>
  <xdr:twoCellAnchor>
    <xdr:from>
      <xdr:col>29</xdr:col>
      <xdr:colOff>136263</xdr:colOff>
      <xdr:row>82</xdr:row>
      <xdr:rowOff>19843</xdr:rowOff>
    </xdr:from>
    <xdr:to>
      <xdr:col>34</xdr:col>
      <xdr:colOff>8064</xdr:colOff>
      <xdr:row>83</xdr:row>
      <xdr:rowOff>36511</xdr:rowOff>
    </xdr:to>
    <xdr:sp macro="" textlink="">
      <xdr:nvSpPr>
        <xdr:cNvPr id="26" name="テキスト ボックス 25"/>
        <xdr:cNvSpPr txBox="1"/>
      </xdr:nvSpPr>
      <xdr:spPr>
        <a:xfrm>
          <a:off x="6006044" y="16557624"/>
          <a:ext cx="883833" cy="37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制限有</a:t>
          </a:r>
        </a:p>
      </xdr:txBody>
    </xdr:sp>
    <xdr:clientData/>
  </xdr:twoCellAnchor>
  <xdr:twoCellAnchor>
    <xdr:from>
      <xdr:col>40</xdr:col>
      <xdr:colOff>101865</xdr:colOff>
      <xdr:row>81</xdr:row>
      <xdr:rowOff>317500</xdr:rowOff>
    </xdr:from>
    <xdr:to>
      <xdr:col>44</xdr:col>
      <xdr:colOff>176071</xdr:colOff>
      <xdr:row>83</xdr:row>
      <xdr:rowOff>17197</xdr:rowOff>
    </xdr:to>
    <xdr:sp macro="" textlink="">
      <xdr:nvSpPr>
        <xdr:cNvPr id="27" name="テキスト ボックス 26"/>
        <xdr:cNvSpPr txBox="1"/>
      </xdr:nvSpPr>
      <xdr:spPr>
        <a:xfrm>
          <a:off x="8198115" y="16533813"/>
          <a:ext cx="883831" cy="37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2</a:t>
          </a:r>
          <a:r>
            <a:rPr kumimoji="1" lang="ja-JP" altLang="en-US" sz="800"/>
            <a:t>子以降撤廃</a:t>
          </a:r>
        </a:p>
      </xdr:txBody>
    </xdr:sp>
    <xdr:clientData/>
  </xdr:twoCellAnchor>
  <xdr:twoCellAnchor>
    <xdr:from>
      <xdr:col>18</xdr:col>
      <xdr:colOff>10584</xdr:colOff>
      <xdr:row>97</xdr:row>
      <xdr:rowOff>10583</xdr:rowOff>
    </xdr:from>
    <xdr:to>
      <xdr:col>22</xdr:col>
      <xdr:colOff>169334</xdr:colOff>
      <xdr:row>98</xdr:row>
      <xdr:rowOff>10583</xdr:rowOff>
    </xdr:to>
    <xdr:sp macro="" textlink="">
      <xdr:nvSpPr>
        <xdr:cNvPr id="2" name="テキスト ボックス 1"/>
        <xdr:cNvSpPr txBox="1"/>
      </xdr:nvSpPr>
      <xdr:spPr>
        <a:xfrm>
          <a:off x="3630084" y="13885333"/>
          <a:ext cx="96308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editAs="absolute">
    <xdr:from>
      <xdr:col>23</xdr:col>
      <xdr:colOff>143611</xdr:colOff>
      <xdr:row>146</xdr:row>
      <xdr:rowOff>122487</xdr:rowOff>
    </xdr:from>
    <xdr:to>
      <xdr:col>26</xdr:col>
      <xdr:colOff>166990</xdr:colOff>
      <xdr:row>148</xdr:row>
      <xdr:rowOff>238478</xdr:rowOff>
    </xdr:to>
    <xdr:sp macro="" textlink="">
      <xdr:nvSpPr>
        <xdr:cNvPr id="9" name="AutoShape 3"/>
        <xdr:cNvSpPr>
          <a:spLocks noChangeArrowheads="1"/>
        </xdr:cNvSpPr>
      </xdr:nvSpPr>
      <xdr:spPr bwMode="auto">
        <a:xfrm>
          <a:off x="4798955" y="41294300"/>
          <a:ext cx="630598" cy="830366"/>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twoCellAnchor>
    <xdr:from>
      <xdr:col>0</xdr:col>
      <xdr:colOff>21166</xdr:colOff>
      <xdr:row>81</xdr:row>
      <xdr:rowOff>148167</xdr:rowOff>
    </xdr:from>
    <xdr:to>
      <xdr:col>5</xdr:col>
      <xdr:colOff>84666</xdr:colOff>
      <xdr:row>83</xdr:row>
      <xdr:rowOff>285750</xdr:rowOff>
    </xdr:to>
    <xdr:sp macro="" textlink="">
      <xdr:nvSpPr>
        <xdr:cNvPr id="28" name="テキスト ボックス 27"/>
        <xdr:cNvSpPr txBox="1"/>
      </xdr:nvSpPr>
      <xdr:spPr>
        <a:xfrm>
          <a:off x="21166" y="13758334"/>
          <a:ext cx="1068917" cy="814916"/>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t>活動指標及び活動実績</a:t>
          </a:r>
          <a:endParaRPr kumimoji="1" lang="en-US" altLang="ja-JP" sz="1050" b="1"/>
        </a:p>
        <a:p>
          <a:pPr algn="ctr"/>
          <a:r>
            <a:rPr kumimoji="1" lang="ja-JP" altLang="en-US" sz="1050" b="1"/>
            <a:t>（アウトプット）</a:t>
          </a:r>
        </a:p>
      </xdr:txBody>
    </xdr:sp>
    <xdr:clientData/>
  </xdr:twoCellAnchor>
  <xdr:twoCellAnchor>
    <xdr:from>
      <xdr:col>43</xdr:col>
      <xdr:colOff>23813</xdr:colOff>
      <xdr:row>12</xdr:row>
      <xdr:rowOff>35719</xdr:rowOff>
    </xdr:from>
    <xdr:to>
      <xdr:col>47</xdr:col>
      <xdr:colOff>182563</xdr:colOff>
      <xdr:row>13</xdr:row>
      <xdr:rowOff>119063</xdr:rowOff>
    </xdr:to>
    <xdr:sp macro="" textlink="">
      <xdr:nvSpPr>
        <xdr:cNvPr id="29" name="テキスト ボックス 28"/>
        <xdr:cNvSpPr txBox="1"/>
      </xdr:nvSpPr>
      <xdr:spPr>
        <a:xfrm>
          <a:off x="8727282" y="5155407"/>
          <a:ext cx="96837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7" zoomScale="80" zoomScaleNormal="75" zoomScaleSheetLayoutView="80"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463</v>
      </c>
      <c r="AR2" s="106"/>
      <c r="AS2" s="68" t="str">
        <f>IF(OR(AQ2="　", AQ2=""), "", "-")</f>
        <v/>
      </c>
      <c r="AT2" s="107">
        <v>113</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x14ac:dyDescent="0.15">
      <c r="A4" s="520" t="s">
        <v>30</v>
      </c>
      <c r="B4" s="521"/>
      <c r="C4" s="521"/>
      <c r="D4" s="521"/>
      <c r="E4" s="521"/>
      <c r="F4" s="521"/>
      <c r="G4" s="494" t="s">
        <v>471</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472</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9" t="s">
        <v>173</v>
      </c>
      <c r="H5" s="330"/>
      <c r="I5" s="330"/>
      <c r="J5" s="330"/>
      <c r="K5" s="330"/>
      <c r="L5" s="330"/>
      <c r="M5" s="331" t="s">
        <v>92</v>
      </c>
      <c r="N5" s="332"/>
      <c r="O5" s="332"/>
      <c r="P5" s="332"/>
      <c r="Q5" s="332"/>
      <c r="R5" s="333"/>
      <c r="S5" s="334" t="s">
        <v>157</v>
      </c>
      <c r="T5" s="330"/>
      <c r="U5" s="330"/>
      <c r="V5" s="330"/>
      <c r="W5" s="330"/>
      <c r="X5" s="335"/>
      <c r="Y5" s="511" t="s">
        <v>3</v>
      </c>
      <c r="Z5" s="512"/>
      <c r="AA5" s="512"/>
      <c r="AB5" s="512"/>
      <c r="AC5" s="512"/>
      <c r="AD5" s="513"/>
      <c r="AE5" s="514" t="s">
        <v>473</v>
      </c>
      <c r="AF5" s="515"/>
      <c r="AG5" s="515"/>
      <c r="AH5" s="515"/>
      <c r="AI5" s="515"/>
      <c r="AJ5" s="515"/>
      <c r="AK5" s="515"/>
      <c r="AL5" s="515"/>
      <c r="AM5" s="515"/>
      <c r="AN5" s="515"/>
      <c r="AO5" s="515"/>
      <c r="AP5" s="516"/>
      <c r="AQ5" s="517" t="s">
        <v>474</v>
      </c>
      <c r="AR5" s="518"/>
      <c r="AS5" s="518"/>
      <c r="AT5" s="518"/>
      <c r="AU5" s="518"/>
      <c r="AV5" s="518"/>
      <c r="AW5" s="518"/>
      <c r="AX5" s="519"/>
    </row>
    <row r="6" spans="1:50" ht="44.2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475</v>
      </c>
      <c r="AF6" s="529"/>
      <c r="AG6" s="529"/>
      <c r="AH6" s="529"/>
      <c r="AI6" s="529"/>
      <c r="AJ6" s="529"/>
      <c r="AK6" s="529"/>
      <c r="AL6" s="529"/>
      <c r="AM6" s="529"/>
      <c r="AN6" s="529"/>
      <c r="AO6" s="529"/>
      <c r="AP6" s="529"/>
      <c r="AQ6" s="124"/>
      <c r="AR6" s="124"/>
      <c r="AS6" s="124"/>
      <c r="AT6" s="124"/>
      <c r="AU6" s="124"/>
      <c r="AV6" s="124"/>
      <c r="AW6" s="124"/>
      <c r="AX6" s="530"/>
    </row>
    <row r="7" spans="1:50" ht="37.5" customHeight="1" x14ac:dyDescent="0.15">
      <c r="A7" s="450" t="s">
        <v>25</v>
      </c>
      <c r="B7" s="451"/>
      <c r="C7" s="451"/>
      <c r="D7" s="451"/>
      <c r="E7" s="451"/>
      <c r="F7" s="451"/>
      <c r="G7" s="452"/>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476</v>
      </c>
      <c r="AF7" s="457"/>
      <c r="AG7" s="457"/>
      <c r="AH7" s="457"/>
      <c r="AI7" s="457"/>
      <c r="AJ7" s="457"/>
      <c r="AK7" s="457"/>
      <c r="AL7" s="457"/>
      <c r="AM7" s="457"/>
      <c r="AN7" s="457"/>
      <c r="AO7" s="457"/>
      <c r="AP7" s="457"/>
      <c r="AQ7" s="457"/>
      <c r="AR7" s="457"/>
      <c r="AS7" s="457"/>
      <c r="AT7" s="457"/>
      <c r="AU7" s="457"/>
      <c r="AV7" s="457"/>
      <c r="AW7" s="457"/>
      <c r="AX7" s="458"/>
    </row>
    <row r="8" spans="1:50" ht="44.25" customHeight="1" x14ac:dyDescent="0.15">
      <c r="A8" s="357" t="s">
        <v>308</v>
      </c>
      <c r="B8" s="358"/>
      <c r="C8" s="358"/>
      <c r="D8" s="358"/>
      <c r="E8" s="358"/>
      <c r="F8" s="359"/>
      <c r="G8" s="354" t="str">
        <f>入力規則等!A26</f>
        <v>子ども・若者育成支援、少子化社会対策、男女共同参画、地方創生</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文教及び科学振興</v>
      </c>
      <c r="AF8" s="486"/>
      <c r="AG8" s="486"/>
      <c r="AH8" s="486"/>
      <c r="AI8" s="486"/>
      <c r="AJ8" s="486"/>
      <c r="AK8" s="486"/>
      <c r="AL8" s="486"/>
      <c r="AM8" s="486"/>
      <c r="AN8" s="486"/>
      <c r="AO8" s="486"/>
      <c r="AP8" s="486"/>
      <c r="AQ8" s="486"/>
      <c r="AR8" s="486"/>
      <c r="AS8" s="486"/>
      <c r="AT8" s="486"/>
      <c r="AU8" s="486"/>
      <c r="AV8" s="486"/>
      <c r="AW8" s="486"/>
      <c r="AX8" s="487"/>
    </row>
    <row r="9" spans="1:50" ht="54" customHeight="1" x14ac:dyDescent="0.15">
      <c r="A9" s="459" t="s">
        <v>26</v>
      </c>
      <c r="B9" s="460"/>
      <c r="C9" s="460"/>
      <c r="D9" s="460"/>
      <c r="E9" s="460"/>
      <c r="F9" s="460"/>
      <c r="G9" s="488" t="s">
        <v>478</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70.5" customHeight="1" x14ac:dyDescent="0.15">
      <c r="A10" s="459" t="s">
        <v>36</v>
      </c>
      <c r="B10" s="460"/>
      <c r="C10" s="460"/>
      <c r="D10" s="460"/>
      <c r="E10" s="460"/>
      <c r="F10" s="460"/>
      <c r="G10" s="488" t="s">
        <v>486</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6.25" customHeight="1" x14ac:dyDescent="0.15">
      <c r="A11" s="459" t="s">
        <v>6</v>
      </c>
      <c r="B11" s="460"/>
      <c r="C11" s="460"/>
      <c r="D11" s="460"/>
      <c r="E11" s="460"/>
      <c r="F11" s="461"/>
      <c r="G11" s="508" t="str">
        <f>入力規則等!P10</f>
        <v>補助</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21550</v>
      </c>
      <c r="Q13" s="72"/>
      <c r="R13" s="72"/>
      <c r="S13" s="72"/>
      <c r="T13" s="72"/>
      <c r="U13" s="72"/>
      <c r="V13" s="73"/>
      <c r="W13" s="71">
        <v>23538</v>
      </c>
      <c r="X13" s="72"/>
      <c r="Y13" s="72"/>
      <c r="Z13" s="72"/>
      <c r="AA13" s="72"/>
      <c r="AB13" s="72"/>
      <c r="AC13" s="73"/>
      <c r="AD13" s="71">
        <v>33905</v>
      </c>
      <c r="AE13" s="72"/>
      <c r="AF13" s="72"/>
      <c r="AG13" s="72"/>
      <c r="AH13" s="72"/>
      <c r="AI13" s="72"/>
      <c r="AJ13" s="73"/>
      <c r="AK13" s="71">
        <v>32341</v>
      </c>
      <c r="AL13" s="72"/>
      <c r="AM13" s="72"/>
      <c r="AN13" s="72"/>
      <c r="AO13" s="72"/>
      <c r="AP13" s="72"/>
      <c r="AQ13" s="73"/>
      <c r="AR13" s="667" t="s">
        <v>556</v>
      </c>
      <c r="AS13" s="668"/>
      <c r="AT13" s="668"/>
      <c r="AU13" s="668"/>
      <c r="AV13" s="668"/>
      <c r="AW13" s="668"/>
      <c r="AX13" s="669"/>
    </row>
    <row r="14" spans="1:50" ht="21" customHeight="1" x14ac:dyDescent="0.15">
      <c r="A14" s="465"/>
      <c r="B14" s="466"/>
      <c r="C14" s="466"/>
      <c r="D14" s="466"/>
      <c r="E14" s="466"/>
      <c r="F14" s="467"/>
      <c r="G14" s="478"/>
      <c r="H14" s="479"/>
      <c r="I14" s="345" t="s">
        <v>9</v>
      </c>
      <c r="J14" s="473"/>
      <c r="K14" s="473"/>
      <c r="L14" s="473"/>
      <c r="M14" s="473"/>
      <c r="N14" s="473"/>
      <c r="O14" s="474"/>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5"/>
      <c r="AS14" s="665"/>
      <c r="AT14" s="665"/>
      <c r="AU14" s="665"/>
      <c r="AV14" s="665"/>
      <c r="AW14" s="665"/>
      <c r="AX14" s="666"/>
    </row>
    <row r="15" spans="1:50" ht="21" customHeight="1" x14ac:dyDescent="0.15">
      <c r="A15" s="465"/>
      <c r="B15" s="466"/>
      <c r="C15" s="466"/>
      <c r="D15" s="466"/>
      <c r="E15" s="466"/>
      <c r="F15" s="467"/>
      <c r="G15" s="478"/>
      <c r="H15" s="479"/>
      <c r="I15" s="345" t="s">
        <v>62</v>
      </c>
      <c r="J15" s="346"/>
      <c r="K15" s="346"/>
      <c r="L15" s="346"/>
      <c r="M15" s="346"/>
      <c r="N15" s="346"/>
      <c r="O15" s="347"/>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c r="AS15" s="72"/>
      <c r="AT15" s="72"/>
      <c r="AU15" s="72"/>
      <c r="AV15" s="72"/>
      <c r="AW15" s="72"/>
      <c r="AX15" s="664"/>
    </row>
    <row r="16" spans="1:50" ht="21" customHeight="1" x14ac:dyDescent="0.15">
      <c r="A16" s="465"/>
      <c r="B16" s="466"/>
      <c r="C16" s="466"/>
      <c r="D16" s="466"/>
      <c r="E16" s="466"/>
      <c r="F16" s="467"/>
      <c r="G16" s="478"/>
      <c r="H16" s="479"/>
      <c r="I16" s="345" t="s">
        <v>63</v>
      </c>
      <c r="J16" s="346"/>
      <c r="K16" s="346"/>
      <c r="L16" s="346"/>
      <c r="M16" s="346"/>
      <c r="N16" s="346"/>
      <c r="O16" s="347"/>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t="s">
        <v>481</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480</v>
      </c>
      <c r="Q17" s="72"/>
      <c r="R17" s="72"/>
      <c r="S17" s="72"/>
      <c r="T17" s="72"/>
      <c r="U17" s="72"/>
      <c r="V17" s="73"/>
      <c r="W17" s="71" t="s">
        <v>480</v>
      </c>
      <c r="X17" s="72"/>
      <c r="Y17" s="72"/>
      <c r="Z17" s="72"/>
      <c r="AA17" s="72"/>
      <c r="AB17" s="72"/>
      <c r="AC17" s="73"/>
      <c r="AD17" s="71" t="s">
        <v>480</v>
      </c>
      <c r="AE17" s="72"/>
      <c r="AF17" s="72"/>
      <c r="AG17" s="72"/>
      <c r="AH17" s="72"/>
      <c r="AI17" s="72"/>
      <c r="AJ17" s="73"/>
      <c r="AK17" s="71" t="s">
        <v>480</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7">
        <f>SUM(P13:V17)</f>
        <v>21550</v>
      </c>
      <c r="Q18" s="318"/>
      <c r="R18" s="318"/>
      <c r="S18" s="318"/>
      <c r="T18" s="318"/>
      <c r="U18" s="318"/>
      <c r="V18" s="319"/>
      <c r="W18" s="317">
        <f>SUM(W13:AC17)</f>
        <v>23538</v>
      </c>
      <c r="X18" s="318"/>
      <c r="Y18" s="318"/>
      <c r="Z18" s="318"/>
      <c r="AA18" s="318"/>
      <c r="AB18" s="318"/>
      <c r="AC18" s="319"/>
      <c r="AD18" s="317">
        <f t="shared" ref="AD18" si="0">SUM(AD13:AJ17)</f>
        <v>33905</v>
      </c>
      <c r="AE18" s="318"/>
      <c r="AF18" s="318"/>
      <c r="AG18" s="318"/>
      <c r="AH18" s="318"/>
      <c r="AI18" s="318"/>
      <c r="AJ18" s="319"/>
      <c r="AK18" s="317">
        <f t="shared" ref="AK18" si="1">SUM(AK13:AQ17)</f>
        <v>32341</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5"/>
      <c r="B19" s="466"/>
      <c r="C19" s="466"/>
      <c r="D19" s="466"/>
      <c r="E19" s="466"/>
      <c r="F19" s="467"/>
      <c r="G19" s="314" t="s">
        <v>10</v>
      </c>
      <c r="H19" s="315"/>
      <c r="I19" s="315"/>
      <c r="J19" s="315"/>
      <c r="K19" s="315"/>
      <c r="L19" s="315"/>
      <c r="M19" s="315"/>
      <c r="N19" s="315"/>
      <c r="O19" s="315"/>
      <c r="P19" s="71">
        <v>21549.9</v>
      </c>
      <c r="Q19" s="72"/>
      <c r="R19" s="72"/>
      <c r="S19" s="72"/>
      <c r="T19" s="72"/>
      <c r="U19" s="72"/>
      <c r="V19" s="73"/>
      <c r="W19" s="71">
        <v>23537.9</v>
      </c>
      <c r="X19" s="72"/>
      <c r="Y19" s="72"/>
      <c r="Z19" s="72"/>
      <c r="AA19" s="72"/>
      <c r="AB19" s="72"/>
      <c r="AC19" s="73"/>
      <c r="AD19" s="71">
        <v>33904.9</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8"/>
      <c r="B20" s="469"/>
      <c r="C20" s="469"/>
      <c r="D20" s="469"/>
      <c r="E20" s="469"/>
      <c r="F20" s="470"/>
      <c r="G20" s="314" t="s">
        <v>11</v>
      </c>
      <c r="H20" s="315"/>
      <c r="I20" s="315"/>
      <c r="J20" s="315"/>
      <c r="K20" s="315"/>
      <c r="L20" s="315"/>
      <c r="M20" s="315"/>
      <c r="N20" s="315"/>
      <c r="O20" s="315"/>
      <c r="P20" s="322">
        <f>IF(P18=0, "-", P19/P18)</f>
        <v>0.9999953596287704</v>
      </c>
      <c r="Q20" s="322"/>
      <c r="R20" s="322"/>
      <c r="S20" s="322"/>
      <c r="T20" s="322"/>
      <c r="U20" s="322"/>
      <c r="V20" s="322"/>
      <c r="W20" s="322">
        <f>IF(W18=0, "-", W19/W18)</f>
        <v>0.9999957515506841</v>
      </c>
      <c r="X20" s="322"/>
      <c r="Y20" s="322"/>
      <c r="Z20" s="322"/>
      <c r="AA20" s="322"/>
      <c r="AB20" s="322"/>
      <c r="AC20" s="322"/>
      <c r="AD20" s="322">
        <f>IF(AD18=0, "-", AD19/AD18)</f>
        <v>0.99999705058250998</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203"/>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1"/>
      <c r="Z22" s="282"/>
      <c r="AA22" s="283"/>
      <c r="AB22" s="142"/>
      <c r="AC22" s="137"/>
      <c r="AD22" s="138"/>
      <c r="AE22" s="143"/>
      <c r="AF22" s="136"/>
      <c r="AG22" s="136"/>
      <c r="AH22" s="136"/>
      <c r="AI22" s="287"/>
      <c r="AJ22" s="143"/>
      <c r="AK22" s="136"/>
      <c r="AL22" s="136"/>
      <c r="AM22" s="136"/>
      <c r="AN22" s="287"/>
      <c r="AO22" s="143"/>
      <c r="AP22" s="136"/>
      <c r="AQ22" s="136"/>
      <c r="AR22" s="136"/>
      <c r="AS22" s="287"/>
      <c r="AT22" s="67"/>
      <c r="AU22" s="110" t="s">
        <v>550</v>
      </c>
      <c r="AV22" s="110"/>
      <c r="AW22" s="108" t="s">
        <v>360</v>
      </c>
      <c r="AX22" s="109"/>
    </row>
    <row r="23" spans="1:50" ht="22.5" customHeight="1" x14ac:dyDescent="0.15">
      <c r="A23" s="219"/>
      <c r="B23" s="217"/>
      <c r="C23" s="217"/>
      <c r="D23" s="217"/>
      <c r="E23" s="217"/>
      <c r="F23" s="218"/>
      <c r="G23" s="323" t="s">
        <v>522</v>
      </c>
      <c r="H23" s="290"/>
      <c r="I23" s="290"/>
      <c r="J23" s="290"/>
      <c r="K23" s="290"/>
      <c r="L23" s="290"/>
      <c r="M23" s="290"/>
      <c r="N23" s="290"/>
      <c r="O23" s="291"/>
      <c r="P23" s="184" t="s">
        <v>523</v>
      </c>
      <c r="Q23" s="185"/>
      <c r="R23" s="185"/>
      <c r="S23" s="185"/>
      <c r="T23" s="185"/>
      <c r="U23" s="185"/>
      <c r="V23" s="185"/>
      <c r="W23" s="185"/>
      <c r="X23" s="186"/>
      <c r="Y23" s="295" t="s">
        <v>14</v>
      </c>
      <c r="Z23" s="296"/>
      <c r="AA23" s="297"/>
      <c r="AB23" s="327" t="s">
        <v>524</v>
      </c>
      <c r="AC23" s="298"/>
      <c r="AD23" s="298"/>
      <c r="AE23" s="93">
        <v>952469</v>
      </c>
      <c r="AF23" s="94"/>
      <c r="AG23" s="94"/>
      <c r="AH23" s="94"/>
      <c r="AI23" s="95"/>
      <c r="AJ23" s="93">
        <v>952099</v>
      </c>
      <c r="AK23" s="94"/>
      <c r="AL23" s="94"/>
      <c r="AM23" s="94"/>
      <c r="AN23" s="95"/>
      <c r="AO23" s="93">
        <v>1146041</v>
      </c>
      <c r="AP23" s="94"/>
      <c r="AQ23" s="94"/>
      <c r="AR23" s="94"/>
      <c r="AS23" s="95"/>
      <c r="AT23" s="229"/>
      <c r="AU23" s="229"/>
      <c r="AV23" s="229"/>
      <c r="AW23" s="229"/>
      <c r="AX23" s="230"/>
    </row>
    <row r="24" spans="1:50" ht="69" customHeight="1" x14ac:dyDescent="0.15">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8" t="s">
        <v>65</v>
      </c>
      <c r="Z24" s="121"/>
      <c r="AA24" s="174"/>
      <c r="AB24" s="327" t="s">
        <v>525</v>
      </c>
      <c r="AC24" s="298"/>
      <c r="AD24" s="298"/>
      <c r="AE24" s="93">
        <v>1604225</v>
      </c>
      <c r="AF24" s="94"/>
      <c r="AG24" s="94"/>
      <c r="AH24" s="94"/>
      <c r="AI24" s="95"/>
      <c r="AJ24" s="93">
        <v>1583610</v>
      </c>
      <c r="AK24" s="94"/>
      <c r="AL24" s="94"/>
      <c r="AM24" s="94"/>
      <c r="AN24" s="95"/>
      <c r="AO24" s="93">
        <v>1557461</v>
      </c>
      <c r="AP24" s="94"/>
      <c r="AQ24" s="94"/>
      <c r="AR24" s="94"/>
      <c r="AS24" s="95"/>
      <c r="AT24" s="93" t="s">
        <v>550</v>
      </c>
      <c r="AU24" s="94"/>
      <c r="AV24" s="94"/>
      <c r="AW24" s="94"/>
      <c r="AX24" s="96"/>
    </row>
    <row r="25" spans="1:50" ht="22.5" customHeight="1" x14ac:dyDescent="0.15">
      <c r="A25" s="670"/>
      <c r="B25" s="671"/>
      <c r="C25" s="671"/>
      <c r="D25" s="671"/>
      <c r="E25" s="671"/>
      <c r="F25" s="672"/>
      <c r="G25" s="324"/>
      <c r="H25" s="325"/>
      <c r="I25" s="325"/>
      <c r="J25" s="325"/>
      <c r="K25" s="325"/>
      <c r="L25" s="325"/>
      <c r="M25" s="325"/>
      <c r="N25" s="325"/>
      <c r="O25" s="326"/>
      <c r="P25" s="187"/>
      <c r="Q25" s="187"/>
      <c r="R25" s="187"/>
      <c r="S25" s="187"/>
      <c r="T25" s="187"/>
      <c r="U25" s="187"/>
      <c r="V25" s="187"/>
      <c r="W25" s="187"/>
      <c r="X25" s="188"/>
      <c r="Y25" s="120" t="s">
        <v>15</v>
      </c>
      <c r="Z25" s="121"/>
      <c r="AA25" s="174"/>
      <c r="AB25" s="682" t="s">
        <v>363</v>
      </c>
      <c r="AC25" s="266"/>
      <c r="AD25" s="266"/>
      <c r="AE25" s="93">
        <f>AE23/AE24*100</f>
        <v>59.372531907930629</v>
      </c>
      <c r="AF25" s="94"/>
      <c r="AG25" s="94"/>
      <c r="AH25" s="94"/>
      <c r="AI25" s="95"/>
      <c r="AJ25" s="93">
        <f t="shared" ref="AJ25" si="3">AJ23/AJ24*100</f>
        <v>60.122062881643835</v>
      </c>
      <c r="AK25" s="94"/>
      <c r="AL25" s="94"/>
      <c r="AM25" s="94"/>
      <c r="AN25" s="95"/>
      <c r="AO25" s="93">
        <f t="shared" ref="AO25" si="4">AO23/AO24*100</f>
        <v>73.583929228404429</v>
      </c>
      <c r="AP25" s="94"/>
      <c r="AQ25" s="94"/>
      <c r="AR25" s="94"/>
      <c r="AS25" s="95"/>
      <c r="AT25" s="270"/>
      <c r="AU25" s="271"/>
      <c r="AV25" s="271"/>
      <c r="AW25" s="271"/>
      <c r="AX25" s="272"/>
    </row>
    <row r="26" spans="1:50" ht="18.75"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203"/>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1" t="s">
        <v>303</v>
      </c>
      <c r="AU26" s="662"/>
      <c r="AV26" s="662"/>
      <c r="AW26" s="662"/>
      <c r="AX26" s="663"/>
    </row>
    <row r="27" spans="1:50" ht="18.75"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1"/>
      <c r="Z27" s="282"/>
      <c r="AA27" s="283"/>
      <c r="AB27" s="142"/>
      <c r="AC27" s="137"/>
      <c r="AD27" s="138"/>
      <c r="AE27" s="143"/>
      <c r="AF27" s="136"/>
      <c r="AG27" s="136"/>
      <c r="AH27" s="136"/>
      <c r="AI27" s="287"/>
      <c r="AJ27" s="143"/>
      <c r="AK27" s="136"/>
      <c r="AL27" s="136"/>
      <c r="AM27" s="136"/>
      <c r="AN27" s="287"/>
      <c r="AO27" s="143"/>
      <c r="AP27" s="136"/>
      <c r="AQ27" s="136"/>
      <c r="AR27" s="136"/>
      <c r="AS27" s="287"/>
      <c r="AT27" s="67"/>
      <c r="AU27" s="110" t="s">
        <v>550</v>
      </c>
      <c r="AV27" s="110"/>
      <c r="AW27" s="108" t="s">
        <v>360</v>
      </c>
      <c r="AX27" s="109"/>
    </row>
    <row r="28" spans="1:50" ht="22.5" customHeight="1" x14ac:dyDescent="0.15">
      <c r="A28" s="219"/>
      <c r="B28" s="217"/>
      <c r="C28" s="217"/>
      <c r="D28" s="217"/>
      <c r="E28" s="217"/>
      <c r="F28" s="218"/>
      <c r="G28" s="323" t="s">
        <v>554</v>
      </c>
      <c r="H28" s="290"/>
      <c r="I28" s="290"/>
      <c r="J28" s="290"/>
      <c r="K28" s="290"/>
      <c r="L28" s="290"/>
      <c r="M28" s="290"/>
      <c r="N28" s="290"/>
      <c r="O28" s="291"/>
      <c r="P28" s="184" t="s">
        <v>551</v>
      </c>
      <c r="Q28" s="185"/>
      <c r="R28" s="185"/>
      <c r="S28" s="185"/>
      <c r="T28" s="185"/>
      <c r="U28" s="185"/>
      <c r="V28" s="185"/>
      <c r="W28" s="185"/>
      <c r="X28" s="186"/>
      <c r="Y28" s="295" t="s">
        <v>14</v>
      </c>
      <c r="Z28" s="296"/>
      <c r="AA28" s="297"/>
      <c r="AB28" s="327" t="s">
        <v>544</v>
      </c>
      <c r="AC28" s="298"/>
      <c r="AD28" s="298"/>
      <c r="AE28" s="93">
        <v>22.5</v>
      </c>
      <c r="AF28" s="94"/>
      <c r="AG28" s="94"/>
      <c r="AH28" s="94"/>
      <c r="AI28" s="95"/>
      <c r="AJ28" s="93">
        <v>24.7</v>
      </c>
      <c r="AK28" s="94"/>
      <c r="AL28" s="94"/>
      <c r="AM28" s="94"/>
      <c r="AN28" s="95"/>
      <c r="AO28" s="93">
        <v>29.6</v>
      </c>
      <c r="AP28" s="94"/>
      <c r="AQ28" s="94"/>
      <c r="AR28" s="94"/>
      <c r="AS28" s="95"/>
      <c r="AT28" s="229"/>
      <c r="AU28" s="229"/>
      <c r="AV28" s="229"/>
      <c r="AW28" s="229"/>
      <c r="AX28" s="230"/>
    </row>
    <row r="29" spans="1:50" ht="22.5" customHeight="1" x14ac:dyDescent="0.15">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78" t="s">
        <v>65</v>
      </c>
      <c r="Z29" s="121"/>
      <c r="AA29" s="174"/>
      <c r="AB29" s="328" t="s">
        <v>546</v>
      </c>
      <c r="AC29" s="288"/>
      <c r="AD29" s="288"/>
      <c r="AE29" s="93">
        <f>AE28/21.5*100</f>
        <v>104.65116279069768</v>
      </c>
      <c r="AF29" s="94"/>
      <c r="AG29" s="94"/>
      <c r="AH29" s="94"/>
      <c r="AI29" s="95"/>
      <c r="AJ29" s="93">
        <f>AJ28/AE28*100</f>
        <v>109.77777777777777</v>
      </c>
      <c r="AK29" s="94"/>
      <c r="AL29" s="94"/>
      <c r="AM29" s="94"/>
      <c r="AN29" s="95"/>
      <c r="AO29" s="93">
        <f>AO28/AJ28*100</f>
        <v>119.83805668016194</v>
      </c>
      <c r="AP29" s="94"/>
      <c r="AQ29" s="94"/>
      <c r="AR29" s="94"/>
      <c r="AS29" s="95"/>
      <c r="AT29" s="93" t="s">
        <v>553</v>
      </c>
      <c r="AU29" s="94"/>
      <c r="AV29" s="94"/>
      <c r="AW29" s="94"/>
      <c r="AX29" s="96"/>
    </row>
    <row r="30" spans="1:50" ht="27" customHeight="1" x14ac:dyDescent="0.15">
      <c r="A30" s="670"/>
      <c r="B30" s="671"/>
      <c r="C30" s="671"/>
      <c r="D30" s="671"/>
      <c r="E30" s="671"/>
      <c r="F30" s="672"/>
      <c r="G30" s="324"/>
      <c r="H30" s="325"/>
      <c r="I30" s="325"/>
      <c r="J30" s="325"/>
      <c r="K30" s="325"/>
      <c r="L30" s="325"/>
      <c r="M30" s="325"/>
      <c r="N30" s="325"/>
      <c r="O30" s="326"/>
      <c r="P30" s="187"/>
      <c r="Q30" s="187"/>
      <c r="R30" s="187"/>
      <c r="S30" s="187"/>
      <c r="T30" s="187"/>
      <c r="U30" s="187"/>
      <c r="V30" s="187"/>
      <c r="W30" s="187"/>
      <c r="X30" s="188"/>
      <c r="Y30" s="120" t="s">
        <v>15</v>
      </c>
      <c r="Z30" s="121"/>
      <c r="AA30" s="174"/>
      <c r="AB30" s="266" t="s">
        <v>16</v>
      </c>
      <c r="AC30" s="266"/>
      <c r="AD30" s="266"/>
      <c r="AE30" s="93">
        <v>100</v>
      </c>
      <c r="AF30" s="94"/>
      <c r="AG30" s="94"/>
      <c r="AH30" s="94"/>
      <c r="AI30" s="95"/>
      <c r="AJ30" s="93">
        <v>100</v>
      </c>
      <c r="AK30" s="94"/>
      <c r="AL30" s="94"/>
      <c r="AM30" s="94"/>
      <c r="AN30" s="95"/>
      <c r="AO30" s="93">
        <v>100</v>
      </c>
      <c r="AP30" s="94"/>
      <c r="AQ30" s="94"/>
      <c r="AR30" s="94"/>
      <c r="AS30" s="95"/>
      <c r="AT30" s="270"/>
      <c r="AU30" s="271"/>
      <c r="AV30" s="271"/>
      <c r="AW30" s="271"/>
      <c r="AX30" s="272"/>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203"/>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1"/>
      <c r="Z32" s="282"/>
      <c r="AA32" s="283"/>
      <c r="AB32" s="142"/>
      <c r="AC32" s="137"/>
      <c r="AD32" s="138"/>
      <c r="AE32" s="143"/>
      <c r="AF32" s="136"/>
      <c r="AG32" s="136"/>
      <c r="AH32" s="136"/>
      <c r="AI32" s="287"/>
      <c r="AJ32" s="143"/>
      <c r="AK32" s="136"/>
      <c r="AL32" s="136"/>
      <c r="AM32" s="136"/>
      <c r="AN32" s="287"/>
      <c r="AO32" s="143"/>
      <c r="AP32" s="136"/>
      <c r="AQ32" s="136"/>
      <c r="AR32" s="136"/>
      <c r="AS32" s="287"/>
      <c r="AT32" s="67"/>
      <c r="AU32" s="110"/>
      <c r="AV32" s="110"/>
      <c r="AW32" s="108" t="s">
        <v>360</v>
      </c>
      <c r="AX32" s="109"/>
    </row>
    <row r="33" spans="1:50" ht="22.5" hidden="1" customHeight="1" x14ac:dyDescent="0.15">
      <c r="A33" s="219"/>
      <c r="B33" s="217"/>
      <c r="C33" s="217"/>
      <c r="D33" s="217"/>
      <c r="E33" s="217"/>
      <c r="F33" s="218"/>
      <c r="G33" s="323"/>
      <c r="H33" s="290"/>
      <c r="I33" s="290"/>
      <c r="J33" s="290"/>
      <c r="K33" s="290"/>
      <c r="L33" s="290"/>
      <c r="M33" s="290"/>
      <c r="N33" s="290"/>
      <c r="O33" s="291"/>
      <c r="P33" s="184"/>
      <c r="Q33" s="185"/>
      <c r="R33" s="185"/>
      <c r="S33" s="185"/>
      <c r="T33" s="185"/>
      <c r="U33" s="185"/>
      <c r="V33" s="185"/>
      <c r="W33" s="185"/>
      <c r="X33" s="186"/>
      <c r="Y33" s="295" t="s">
        <v>14</v>
      </c>
      <c r="Z33" s="296"/>
      <c r="AA33" s="297"/>
      <c r="AB33" s="327" t="s">
        <v>544</v>
      </c>
      <c r="AC33" s="298"/>
      <c r="AD33" s="298"/>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8" t="s">
        <v>65</v>
      </c>
      <c r="Z34" s="121"/>
      <c r="AA34" s="174"/>
      <c r="AB34" s="328" t="s">
        <v>552</v>
      </c>
      <c r="AC34" s="288"/>
      <c r="AD34" s="288"/>
      <c r="AE34" s="93"/>
      <c r="AF34" s="94"/>
      <c r="AG34" s="94"/>
      <c r="AH34" s="94"/>
      <c r="AI34" s="95"/>
      <c r="AJ34" s="93"/>
      <c r="AK34" s="94"/>
      <c r="AL34" s="94"/>
      <c r="AM34" s="94"/>
      <c r="AN34" s="95"/>
      <c r="AO34" s="93"/>
      <c r="AP34" s="94"/>
      <c r="AQ34" s="94"/>
      <c r="AR34" s="94"/>
      <c r="AS34" s="95"/>
      <c r="AT34" s="93" t="s">
        <v>555</v>
      </c>
      <c r="AU34" s="94"/>
      <c r="AV34" s="94"/>
      <c r="AW34" s="94"/>
      <c r="AX34" s="96"/>
    </row>
    <row r="35" spans="1:50" ht="22.5" hidden="1" customHeight="1" x14ac:dyDescent="0.15">
      <c r="A35" s="670"/>
      <c r="B35" s="671"/>
      <c r="C35" s="671"/>
      <c r="D35" s="671"/>
      <c r="E35" s="671"/>
      <c r="F35" s="672"/>
      <c r="G35" s="324"/>
      <c r="H35" s="325"/>
      <c r="I35" s="325"/>
      <c r="J35" s="325"/>
      <c r="K35" s="325"/>
      <c r="L35" s="325"/>
      <c r="M35" s="325"/>
      <c r="N35" s="325"/>
      <c r="O35" s="326"/>
      <c r="P35" s="187"/>
      <c r="Q35" s="187"/>
      <c r="R35" s="187"/>
      <c r="S35" s="187"/>
      <c r="T35" s="187"/>
      <c r="U35" s="187"/>
      <c r="V35" s="187"/>
      <c r="W35" s="187"/>
      <c r="X35" s="188"/>
      <c r="Y35" s="120" t="s">
        <v>15</v>
      </c>
      <c r="Z35" s="121"/>
      <c r="AA35" s="174"/>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203"/>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1"/>
      <c r="Z37" s="282"/>
      <c r="AA37" s="283"/>
      <c r="AB37" s="142"/>
      <c r="AC37" s="137"/>
      <c r="AD37" s="138"/>
      <c r="AE37" s="143"/>
      <c r="AF37" s="136"/>
      <c r="AG37" s="136"/>
      <c r="AH37" s="136"/>
      <c r="AI37" s="287"/>
      <c r="AJ37" s="143"/>
      <c r="AK37" s="136"/>
      <c r="AL37" s="136"/>
      <c r="AM37" s="136"/>
      <c r="AN37" s="287"/>
      <c r="AO37" s="143"/>
      <c r="AP37" s="136"/>
      <c r="AQ37" s="136"/>
      <c r="AR37" s="136"/>
      <c r="AS37" s="287"/>
      <c r="AT37" s="67"/>
      <c r="AU37" s="110"/>
      <c r="AV37" s="110"/>
      <c r="AW37" s="108" t="s">
        <v>360</v>
      </c>
      <c r="AX37" s="109"/>
    </row>
    <row r="38" spans="1:50" ht="22.5" hidden="1" customHeight="1" x14ac:dyDescent="0.15">
      <c r="A38" s="219"/>
      <c r="B38" s="217"/>
      <c r="C38" s="217"/>
      <c r="D38" s="217"/>
      <c r="E38" s="217"/>
      <c r="F38" s="218"/>
      <c r="G38" s="289"/>
      <c r="H38" s="290"/>
      <c r="I38" s="290"/>
      <c r="J38" s="290"/>
      <c r="K38" s="290"/>
      <c r="L38" s="290"/>
      <c r="M38" s="290"/>
      <c r="N38" s="290"/>
      <c r="O38" s="291"/>
      <c r="P38" s="185"/>
      <c r="Q38" s="185"/>
      <c r="R38" s="185"/>
      <c r="S38" s="185"/>
      <c r="T38" s="185"/>
      <c r="U38" s="185"/>
      <c r="V38" s="185"/>
      <c r="W38" s="185"/>
      <c r="X38" s="186"/>
      <c r="Y38" s="295" t="s">
        <v>14</v>
      </c>
      <c r="Z38" s="296"/>
      <c r="AA38" s="297"/>
      <c r="AB38" s="298"/>
      <c r="AC38" s="298"/>
      <c r="AD38" s="298"/>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8" t="s">
        <v>65</v>
      </c>
      <c r="Z39" s="121"/>
      <c r="AA39" s="174"/>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4"/>
      <c r="H40" s="325"/>
      <c r="I40" s="325"/>
      <c r="J40" s="325"/>
      <c r="K40" s="325"/>
      <c r="L40" s="325"/>
      <c r="M40" s="325"/>
      <c r="N40" s="325"/>
      <c r="O40" s="326"/>
      <c r="P40" s="187"/>
      <c r="Q40" s="187"/>
      <c r="R40" s="187"/>
      <c r="S40" s="187"/>
      <c r="T40" s="187"/>
      <c r="U40" s="187"/>
      <c r="V40" s="187"/>
      <c r="W40" s="187"/>
      <c r="X40" s="188"/>
      <c r="Y40" s="120" t="s">
        <v>15</v>
      </c>
      <c r="Z40" s="121"/>
      <c r="AA40" s="174"/>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203"/>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1"/>
      <c r="Z42" s="282"/>
      <c r="AA42" s="283"/>
      <c r="AB42" s="142"/>
      <c r="AC42" s="137"/>
      <c r="AD42" s="138"/>
      <c r="AE42" s="143"/>
      <c r="AF42" s="136"/>
      <c r="AG42" s="136"/>
      <c r="AH42" s="136"/>
      <c r="AI42" s="287"/>
      <c r="AJ42" s="143"/>
      <c r="AK42" s="136"/>
      <c r="AL42" s="136"/>
      <c r="AM42" s="136"/>
      <c r="AN42" s="287"/>
      <c r="AO42" s="143"/>
      <c r="AP42" s="136"/>
      <c r="AQ42" s="136"/>
      <c r="AR42" s="136"/>
      <c r="AS42" s="287"/>
      <c r="AT42" s="67"/>
      <c r="AU42" s="110"/>
      <c r="AV42" s="110"/>
      <c r="AW42" s="108" t="s">
        <v>360</v>
      </c>
      <c r="AX42" s="109"/>
    </row>
    <row r="43" spans="1:50" ht="22.5" hidden="1" customHeight="1" x14ac:dyDescent="0.15">
      <c r="A43" s="219"/>
      <c r="B43" s="217"/>
      <c r="C43" s="217"/>
      <c r="D43" s="217"/>
      <c r="E43" s="217"/>
      <c r="F43" s="218"/>
      <c r="G43" s="289"/>
      <c r="H43" s="290"/>
      <c r="I43" s="290"/>
      <c r="J43" s="290"/>
      <c r="K43" s="290"/>
      <c r="L43" s="290"/>
      <c r="M43" s="290"/>
      <c r="N43" s="290"/>
      <c r="O43" s="291"/>
      <c r="P43" s="185"/>
      <c r="Q43" s="185"/>
      <c r="R43" s="185"/>
      <c r="S43" s="185"/>
      <c r="T43" s="185"/>
      <c r="U43" s="185"/>
      <c r="V43" s="185"/>
      <c r="W43" s="185"/>
      <c r="X43" s="186"/>
      <c r="Y43" s="295" t="s">
        <v>14</v>
      </c>
      <c r="Z43" s="296"/>
      <c r="AA43" s="297"/>
      <c r="AB43" s="298"/>
      <c r="AC43" s="298"/>
      <c r="AD43" s="298"/>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8" t="s">
        <v>65</v>
      </c>
      <c r="Z44" s="121"/>
      <c r="AA44" s="174"/>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7" t="s">
        <v>320</v>
      </c>
      <c r="B47" s="685" t="s">
        <v>317</v>
      </c>
      <c r="C47" s="239"/>
      <c r="D47" s="239"/>
      <c r="E47" s="239"/>
      <c r="F47" s="240"/>
      <c r="G47" s="622" t="s">
        <v>311</v>
      </c>
      <c r="H47" s="622"/>
      <c r="I47" s="622"/>
      <c r="J47" s="622"/>
      <c r="K47" s="622"/>
      <c r="L47" s="622"/>
      <c r="M47" s="622"/>
      <c r="N47" s="622"/>
      <c r="O47" s="622"/>
      <c r="P47" s="622"/>
      <c r="Q47" s="622"/>
      <c r="R47" s="622"/>
      <c r="S47" s="622"/>
      <c r="T47" s="622"/>
      <c r="U47" s="622"/>
      <c r="V47" s="622"/>
      <c r="W47" s="622"/>
      <c r="X47" s="622"/>
      <c r="Y47" s="622"/>
      <c r="Z47" s="622"/>
      <c r="AA47" s="691"/>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7"/>
      <c r="B48" s="685"/>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7"/>
      <c r="B49" s="685"/>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6"/>
    </row>
    <row r="50" spans="1:50" ht="15.75" hidden="1" customHeight="1" x14ac:dyDescent="0.15">
      <c r="A50" s="237"/>
      <c r="B50" s="685"/>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8"/>
    </row>
    <row r="51" spans="1:50" ht="15.75" hidden="1" customHeight="1" x14ac:dyDescent="0.15">
      <c r="A51" s="237"/>
      <c r="B51" s="686"/>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1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0"/>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2.5" hidden="1" customHeight="1" x14ac:dyDescent="0.15">
      <c r="A54" s="237"/>
      <c r="B54" s="239"/>
      <c r="C54" s="239"/>
      <c r="D54" s="239"/>
      <c r="E54" s="239"/>
      <c r="F54" s="240"/>
      <c r="G54" s="276"/>
      <c r="H54" s="185"/>
      <c r="I54" s="185"/>
      <c r="J54" s="185"/>
      <c r="K54" s="185"/>
      <c r="L54" s="185"/>
      <c r="M54" s="185"/>
      <c r="N54" s="185"/>
      <c r="O54" s="186"/>
      <c r="P54" s="184"/>
      <c r="Q54" s="257"/>
      <c r="R54" s="257"/>
      <c r="S54" s="257"/>
      <c r="T54" s="257"/>
      <c r="U54" s="257"/>
      <c r="V54" s="257"/>
      <c r="W54" s="257"/>
      <c r="X54" s="258"/>
      <c r="Y54" s="263" t="s">
        <v>86</v>
      </c>
      <c r="Z54" s="264"/>
      <c r="AA54" s="265"/>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idden="1" x14ac:dyDescent="0.15">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59"/>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7"/>
      <c r="B56" s="241"/>
      <c r="C56" s="241"/>
      <c r="D56" s="241"/>
      <c r="E56" s="241"/>
      <c r="F56" s="242"/>
      <c r="G56" s="280"/>
      <c r="H56" s="187"/>
      <c r="I56" s="187"/>
      <c r="J56" s="187"/>
      <c r="K56" s="187"/>
      <c r="L56" s="187"/>
      <c r="M56" s="187"/>
      <c r="N56" s="187"/>
      <c r="O56" s="188"/>
      <c r="P56" s="261"/>
      <c r="Q56" s="261"/>
      <c r="R56" s="261"/>
      <c r="S56" s="261"/>
      <c r="T56" s="261"/>
      <c r="U56" s="261"/>
      <c r="V56" s="261"/>
      <c r="W56" s="261"/>
      <c r="X56" s="262"/>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0"/>
      <c r="AU56" s="271"/>
      <c r="AV56" s="271"/>
      <c r="AW56" s="271"/>
      <c r="AX56" s="272"/>
    </row>
    <row r="57" spans="1:50" hidden="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idden="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idden="1" x14ac:dyDescent="0.15">
      <c r="A59" s="237"/>
      <c r="B59" s="239"/>
      <c r="C59" s="239"/>
      <c r="D59" s="239"/>
      <c r="E59" s="239"/>
      <c r="F59" s="240"/>
      <c r="G59" s="276"/>
      <c r="H59" s="185"/>
      <c r="I59" s="185"/>
      <c r="J59" s="185"/>
      <c r="K59" s="185"/>
      <c r="L59" s="185"/>
      <c r="M59" s="185"/>
      <c r="N59" s="185"/>
      <c r="O59" s="186"/>
      <c r="P59" s="184"/>
      <c r="Q59" s="257"/>
      <c r="R59" s="257"/>
      <c r="S59" s="257"/>
      <c r="T59" s="257"/>
      <c r="U59" s="257"/>
      <c r="V59" s="257"/>
      <c r="W59" s="257"/>
      <c r="X59" s="258"/>
      <c r="Y59" s="263" t="s">
        <v>86</v>
      </c>
      <c r="Z59" s="264"/>
      <c r="AA59" s="265"/>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idden="1" x14ac:dyDescent="0.15">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7"/>
      <c r="B61" s="241"/>
      <c r="C61" s="241"/>
      <c r="D61" s="241"/>
      <c r="E61" s="241"/>
      <c r="F61" s="242"/>
      <c r="G61" s="280"/>
      <c r="H61" s="187"/>
      <c r="I61" s="187"/>
      <c r="J61" s="187"/>
      <c r="K61" s="187"/>
      <c r="L61" s="187"/>
      <c r="M61" s="187"/>
      <c r="N61" s="187"/>
      <c r="O61" s="188"/>
      <c r="P61" s="261"/>
      <c r="Q61" s="261"/>
      <c r="R61" s="261"/>
      <c r="S61" s="261"/>
      <c r="T61" s="261"/>
      <c r="U61" s="261"/>
      <c r="V61" s="261"/>
      <c r="W61" s="261"/>
      <c r="X61" s="262"/>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0"/>
      <c r="AU61" s="271"/>
      <c r="AV61" s="271"/>
      <c r="AW61" s="271"/>
      <c r="AX61" s="272"/>
    </row>
    <row r="62" spans="1:50" hidden="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idden="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idden="1" x14ac:dyDescent="0.15">
      <c r="A64" s="237"/>
      <c r="B64" s="239"/>
      <c r="C64" s="239"/>
      <c r="D64" s="239"/>
      <c r="E64" s="239"/>
      <c r="F64" s="240"/>
      <c r="G64" s="276"/>
      <c r="H64" s="185"/>
      <c r="I64" s="185"/>
      <c r="J64" s="185"/>
      <c r="K64" s="185"/>
      <c r="L64" s="185"/>
      <c r="M64" s="185"/>
      <c r="N64" s="185"/>
      <c r="O64" s="186"/>
      <c r="P64" s="184"/>
      <c r="Q64" s="257"/>
      <c r="R64" s="257"/>
      <c r="S64" s="257"/>
      <c r="T64" s="257"/>
      <c r="U64" s="257"/>
      <c r="V64" s="257"/>
      <c r="W64" s="257"/>
      <c r="X64" s="258"/>
      <c r="Y64" s="263" t="s">
        <v>86</v>
      </c>
      <c r="Z64" s="264"/>
      <c r="AA64" s="265"/>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idden="1" x14ac:dyDescent="0.15">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8"/>
      <c r="B66" s="241"/>
      <c r="C66" s="241"/>
      <c r="D66" s="241"/>
      <c r="E66" s="241"/>
      <c r="F66" s="242"/>
      <c r="G66" s="280"/>
      <c r="H66" s="187"/>
      <c r="I66" s="187"/>
      <c r="J66" s="187"/>
      <c r="K66" s="187"/>
      <c r="L66" s="187"/>
      <c r="M66" s="187"/>
      <c r="N66" s="187"/>
      <c r="O66" s="188"/>
      <c r="P66" s="261"/>
      <c r="Q66" s="261"/>
      <c r="R66" s="261"/>
      <c r="S66" s="261"/>
      <c r="T66" s="261"/>
      <c r="U66" s="261"/>
      <c r="V66" s="261"/>
      <c r="W66" s="261"/>
      <c r="X66" s="262"/>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0"/>
      <c r="AU66" s="271"/>
      <c r="AV66" s="271"/>
      <c r="AW66" s="271"/>
      <c r="AX66" s="272"/>
    </row>
    <row r="67" spans="1:60" ht="28.5"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6"/>
      <c r="AA67" s="87"/>
      <c r="AB67" s="120" t="s">
        <v>12</v>
      </c>
      <c r="AC67" s="121"/>
      <c r="AD67" s="174"/>
      <c r="AE67" s="660" t="s">
        <v>69</v>
      </c>
      <c r="AF67" s="118"/>
      <c r="AG67" s="118"/>
      <c r="AH67" s="118"/>
      <c r="AI67" s="118"/>
      <c r="AJ67" s="660" t="s">
        <v>70</v>
      </c>
      <c r="AK67" s="118"/>
      <c r="AL67" s="118"/>
      <c r="AM67" s="118"/>
      <c r="AN67" s="118"/>
      <c r="AO67" s="660" t="s">
        <v>71</v>
      </c>
      <c r="AP67" s="118"/>
      <c r="AQ67" s="118"/>
      <c r="AR67" s="118"/>
      <c r="AS67" s="118"/>
      <c r="AT67" s="179" t="s">
        <v>74</v>
      </c>
      <c r="AU67" s="180"/>
      <c r="AV67" s="180"/>
      <c r="AW67" s="180"/>
      <c r="AX67" s="181"/>
    </row>
    <row r="68" spans="1:60" ht="36" customHeight="1" x14ac:dyDescent="0.15">
      <c r="A68" s="195"/>
      <c r="B68" s="196"/>
      <c r="C68" s="196"/>
      <c r="D68" s="196"/>
      <c r="E68" s="196"/>
      <c r="F68" s="197"/>
      <c r="G68" s="184" t="s">
        <v>530</v>
      </c>
      <c r="H68" s="185"/>
      <c r="I68" s="185"/>
      <c r="J68" s="185"/>
      <c r="K68" s="185"/>
      <c r="L68" s="185"/>
      <c r="M68" s="185"/>
      <c r="N68" s="185"/>
      <c r="O68" s="185"/>
      <c r="P68" s="185"/>
      <c r="Q68" s="185"/>
      <c r="R68" s="185"/>
      <c r="S68" s="185"/>
      <c r="T68" s="185"/>
      <c r="U68" s="185"/>
      <c r="V68" s="185"/>
      <c r="W68" s="185"/>
      <c r="X68" s="186"/>
      <c r="Y68" s="336" t="s">
        <v>66</v>
      </c>
      <c r="Z68" s="337"/>
      <c r="AA68" s="338"/>
      <c r="AB68" s="189" t="s">
        <v>535</v>
      </c>
      <c r="AC68" s="190"/>
      <c r="AD68" s="191"/>
      <c r="AE68" s="93">
        <v>0.5</v>
      </c>
      <c r="AF68" s="94"/>
      <c r="AG68" s="94"/>
      <c r="AH68" s="94"/>
      <c r="AI68" s="95"/>
      <c r="AJ68" s="93">
        <v>0.5</v>
      </c>
      <c r="AK68" s="94"/>
      <c r="AL68" s="94"/>
      <c r="AM68" s="94"/>
      <c r="AN68" s="95"/>
      <c r="AO68" s="93">
        <v>0.5</v>
      </c>
      <c r="AP68" s="94"/>
      <c r="AQ68" s="94"/>
      <c r="AR68" s="94"/>
      <c r="AS68" s="95"/>
      <c r="AT68" s="208"/>
      <c r="AU68" s="208"/>
      <c r="AV68" s="208"/>
      <c r="AW68" s="208"/>
      <c r="AX68" s="209"/>
      <c r="AY68" s="10"/>
      <c r="AZ68" s="10"/>
      <c r="BA68" s="10"/>
      <c r="BB68" s="10"/>
      <c r="BC68" s="10"/>
    </row>
    <row r="69" spans="1:60" ht="32.25" customHeight="1" x14ac:dyDescent="0.15">
      <c r="A69" s="198"/>
      <c r="B69" s="199"/>
      <c r="C69" s="199"/>
      <c r="D69" s="199"/>
      <c r="E69" s="199"/>
      <c r="F69" s="200"/>
      <c r="G69" s="187"/>
      <c r="H69" s="187"/>
      <c r="I69" s="187"/>
      <c r="J69" s="187"/>
      <c r="K69" s="187"/>
      <c r="L69" s="187"/>
      <c r="M69" s="187"/>
      <c r="N69" s="187"/>
      <c r="O69" s="187"/>
      <c r="P69" s="187"/>
      <c r="Q69" s="187"/>
      <c r="R69" s="187"/>
      <c r="S69" s="187"/>
      <c r="T69" s="187"/>
      <c r="U69" s="187"/>
      <c r="V69" s="187"/>
      <c r="W69" s="187"/>
      <c r="X69" s="188"/>
      <c r="Y69" s="210" t="s">
        <v>67</v>
      </c>
      <c r="Z69" s="158"/>
      <c r="AA69" s="159"/>
      <c r="AB69" s="213"/>
      <c r="AC69" s="214"/>
      <c r="AD69" s="215"/>
      <c r="AE69" s="93" t="s">
        <v>531</v>
      </c>
      <c r="AF69" s="94"/>
      <c r="AG69" s="94"/>
      <c r="AH69" s="94"/>
      <c r="AI69" s="95"/>
      <c r="AJ69" s="93" t="s">
        <v>531</v>
      </c>
      <c r="AK69" s="94"/>
      <c r="AL69" s="94"/>
      <c r="AM69" s="94"/>
      <c r="AN69" s="95"/>
      <c r="AO69" s="93" t="s">
        <v>531</v>
      </c>
      <c r="AP69" s="94"/>
      <c r="AQ69" s="94"/>
      <c r="AR69" s="94"/>
      <c r="AS69" s="95"/>
      <c r="AT69" s="93" t="s">
        <v>531</v>
      </c>
      <c r="AU69" s="94"/>
      <c r="AV69" s="94"/>
      <c r="AW69" s="94"/>
      <c r="AX69" s="96"/>
      <c r="AY69" s="10"/>
      <c r="AZ69" s="10"/>
      <c r="BA69" s="10"/>
      <c r="BB69" s="10"/>
      <c r="BC69" s="10"/>
      <c r="BD69" s="10"/>
      <c r="BE69" s="10"/>
      <c r="BF69" s="10"/>
      <c r="BG69" s="10"/>
      <c r="BH69" s="10"/>
    </row>
    <row r="70" spans="1:60"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6"/>
      <c r="AA70" s="87"/>
      <c r="AB70" s="120" t="s">
        <v>12</v>
      </c>
      <c r="AC70" s="121"/>
      <c r="AD70" s="174"/>
      <c r="AE70" s="178" t="s">
        <v>69</v>
      </c>
      <c r="AF70" s="173"/>
      <c r="AG70" s="173"/>
      <c r="AH70" s="173"/>
      <c r="AI70" s="204"/>
      <c r="AJ70" s="178" t="s">
        <v>70</v>
      </c>
      <c r="AK70" s="173"/>
      <c r="AL70" s="173"/>
      <c r="AM70" s="173"/>
      <c r="AN70" s="204"/>
      <c r="AO70" s="178" t="s">
        <v>71</v>
      </c>
      <c r="AP70" s="173"/>
      <c r="AQ70" s="173"/>
      <c r="AR70" s="173"/>
      <c r="AS70" s="204"/>
      <c r="AT70" s="179" t="s">
        <v>74</v>
      </c>
      <c r="AU70" s="180"/>
      <c r="AV70" s="180"/>
      <c r="AW70" s="180"/>
      <c r="AX70" s="181"/>
    </row>
    <row r="71" spans="1:60" ht="31.5" customHeight="1" x14ac:dyDescent="0.15">
      <c r="A71" s="195"/>
      <c r="B71" s="196"/>
      <c r="C71" s="196"/>
      <c r="D71" s="196"/>
      <c r="E71" s="196"/>
      <c r="F71" s="197"/>
      <c r="G71" s="184" t="s">
        <v>532</v>
      </c>
      <c r="H71" s="185"/>
      <c r="I71" s="185"/>
      <c r="J71" s="185"/>
      <c r="K71" s="185"/>
      <c r="L71" s="185"/>
      <c r="M71" s="185"/>
      <c r="N71" s="185"/>
      <c r="O71" s="185"/>
      <c r="P71" s="185"/>
      <c r="Q71" s="185"/>
      <c r="R71" s="185"/>
      <c r="S71" s="185"/>
      <c r="T71" s="185"/>
      <c r="U71" s="185"/>
      <c r="V71" s="185"/>
      <c r="W71" s="185"/>
      <c r="X71" s="186"/>
      <c r="Y71" s="205" t="s">
        <v>66</v>
      </c>
      <c r="Z71" s="206"/>
      <c r="AA71" s="207"/>
      <c r="AB71" s="189" t="s">
        <v>535</v>
      </c>
      <c r="AC71" s="190"/>
      <c r="AD71" s="191"/>
      <c r="AE71" s="93">
        <v>0</v>
      </c>
      <c r="AF71" s="94"/>
      <c r="AG71" s="94"/>
      <c r="AH71" s="94"/>
      <c r="AI71" s="95"/>
      <c r="AJ71" s="93">
        <v>0</v>
      </c>
      <c r="AK71" s="94"/>
      <c r="AL71" s="94"/>
      <c r="AM71" s="94"/>
      <c r="AN71" s="95"/>
      <c r="AO71" s="93">
        <v>0</v>
      </c>
      <c r="AP71" s="94"/>
      <c r="AQ71" s="94"/>
      <c r="AR71" s="94"/>
      <c r="AS71" s="95"/>
      <c r="AT71" s="208"/>
      <c r="AU71" s="208"/>
      <c r="AV71" s="208"/>
      <c r="AW71" s="208"/>
      <c r="AX71" s="209"/>
      <c r="AY71" s="10"/>
      <c r="AZ71" s="10"/>
      <c r="BA71" s="10"/>
      <c r="BB71" s="10"/>
      <c r="BC71" s="10"/>
    </row>
    <row r="72" spans="1:60" ht="35.25" customHeight="1" x14ac:dyDescent="0.15">
      <c r="A72" s="198"/>
      <c r="B72" s="199"/>
      <c r="C72" s="199"/>
      <c r="D72" s="199"/>
      <c r="E72" s="199"/>
      <c r="F72" s="200"/>
      <c r="G72" s="187"/>
      <c r="H72" s="187"/>
      <c r="I72" s="187"/>
      <c r="J72" s="187"/>
      <c r="K72" s="187"/>
      <c r="L72" s="187"/>
      <c r="M72" s="187"/>
      <c r="N72" s="187"/>
      <c r="O72" s="187"/>
      <c r="P72" s="187"/>
      <c r="Q72" s="187"/>
      <c r="R72" s="187"/>
      <c r="S72" s="187"/>
      <c r="T72" s="187"/>
      <c r="U72" s="187"/>
      <c r="V72" s="187"/>
      <c r="W72" s="187"/>
      <c r="X72" s="188"/>
      <c r="Y72" s="210" t="s">
        <v>67</v>
      </c>
      <c r="Z72" s="211"/>
      <c r="AA72" s="212"/>
      <c r="AB72" s="213"/>
      <c r="AC72" s="214"/>
      <c r="AD72" s="215"/>
      <c r="AE72" s="93" t="s">
        <v>533</v>
      </c>
      <c r="AF72" s="94"/>
      <c r="AG72" s="94"/>
      <c r="AH72" s="94"/>
      <c r="AI72" s="95"/>
      <c r="AJ72" s="93" t="s">
        <v>531</v>
      </c>
      <c r="AK72" s="94"/>
      <c r="AL72" s="94"/>
      <c r="AM72" s="94"/>
      <c r="AN72" s="95"/>
      <c r="AO72" s="93" t="s">
        <v>531</v>
      </c>
      <c r="AP72" s="94"/>
      <c r="AQ72" s="94"/>
      <c r="AR72" s="94"/>
      <c r="AS72" s="95"/>
      <c r="AT72" s="93" t="s">
        <v>531</v>
      </c>
      <c r="AU72" s="94"/>
      <c r="AV72" s="94"/>
      <c r="AW72" s="94"/>
      <c r="AX72" s="96"/>
      <c r="AY72" s="10"/>
      <c r="AZ72" s="10"/>
      <c r="BA72" s="10"/>
      <c r="BB72" s="10"/>
      <c r="BC72" s="10"/>
      <c r="BD72" s="10"/>
      <c r="BE72" s="10"/>
      <c r="BF72" s="10"/>
      <c r="BG72" s="10"/>
      <c r="BH72" s="10"/>
    </row>
    <row r="73" spans="1:60"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6"/>
      <c r="AA73" s="87"/>
      <c r="AB73" s="120" t="s">
        <v>12</v>
      </c>
      <c r="AC73" s="121"/>
      <c r="AD73" s="174"/>
      <c r="AE73" s="178" t="s">
        <v>69</v>
      </c>
      <c r="AF73" s="173"/>
      <c r="AG73" s="173"/>
      <c r="AH73" s="173"/>
      <c r="AI73" s="204"/>
      <c r="AJ73" s="178" t="s">
        <v>70</v>
      </c>
      <c r="AK73" s="173"/>
      <c r="AL73" s="173"/>
      <c r="AM73" s="173"/>
      <c r="AN73" s="204"/>
      <c r="AO73" s="178" t="s">
        <v>71</v>
      </c>
      <c r="AP73" s="173"/>
      <c r="AQ73" s="173"/>
      <c r="AR73" s="173"/>
      <c r="AS73" s="204"/>
      <c r="AT73" s="179" t="s">
        <v>74</v>
      </c>
      <c r="AU73" s="180"/>
      <c r="AV73" s="180"/>
      <c r="AW73" s="180"/>
      <c r="AX73" s="181"/>
    </row>
    <row r="74" spans="1:60" ht="30.75" customHeight="1" x14ac:dyDescent="0.15">
      <c r="A74" s="195"/>
      <c r="B74" s="196"/>
      <c r="C74" s="196"/>
      <c r="D74" s="196"/>
      <c r="E74" s="196"/>
      <c r="F74" s="197"/>
      <c r="G74" s="184" t="s">
        <v>534</v>
      </c>
      <c r="H74" s="185"/>
      <c r="I74" s="185"/>
      <c r="J74" s="185"/>
      <c r="K74" s="185"/>
      <c r="L74" s="185"/>
      <c r="M74" s="185"/>
      <c r="N74" s="185"/>
      <c r="O74" s="185"/>
      <c r="P74" s="185"/>
      <c r="Q74" s="185"/>
      <c r="R74" s="185"/>
      <c r="S74" s="185"/>
      <c r="T74" s="185"/>
      <c r="U74" s="185"/>
      <c r="V74" s="185"/>
      <c r="W74" s="185"/>
      <c r="X74" s="186"/>
      <c r="Y74" s="205" t="s">
        <v>66</v>
      </c>
      <c r="Z74" s="206"/>
      <c r="AA74" s="207"/>
      <c r="AB74" s="189" t="s">
        <v>535</v>
      </c>
      <c r="AC74" s="190"/>
      <c r="AD74" s="191"/>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39.75" customHeight="1" x14ac:dyDescent="0.15">
      <c r="A75" s="198"/>
      <c r="B75" s="199"/>
      <c r="C75" s="199"/>
      <c r="D75" s="199"/>
      <c r="E75" s="199"/>
      <c r="F75" s="200"/>
      <c r="G75" s="187"/>
      <c r="H75" s="187"/>
      <c r="I75" s="187"/>
      <c r="J75" s="187"/>
      <c r="K75" s="187"/>
      <c r="L75" s="187"/>
      <c r="M75" s="187"/>
      <c r="N75" s="187"/>
      <c r="O75" s="187"/>
      <c r="P75" s="187"/>
      <c r="Q75" s="187"/>
      <c r="R75" s="187"/>
      <c r="S75" s="187"/>
      <c r="T75" s="187"/>
      <c r="U75" s="187"/>
      <c r="V75" s="187"/>
      <c r="W75" s="187"/>
      <c r="X75" s="188"/>
      <c r="Y75" s="210" t="s">
        <v>67</v>
      </c>
      <c r="Z75" s="211"/>
      <c r="AA75" s="212"/>
      <c r="AB75" s="213"/>
      <c r="AC75" s="214"/>
      <c r="AD75" s="215"/>
      <c r="AE75" s="93" t="s">
        <v>533</v>
      </c>
      <c r="AF75" s="94"/>
      <c r="AG75" s="94"/>
      <c r="AH75" s="94"/>
      <c r="AI75" s="95"/>
      <c r="AJ75" s="93" t="s">
        <v>531</v>
      </c>
      <c r="AK75" s="94"/>
      <c r="AL75" s="94"/>
      <c r="AM75" s="94"/>
      <c r="AN75" s="95"/>
      <c r="AO75" s="93" t="s">
        <v>531</v>
      </c>
      <c r="AP75" s="94"/>
      <c r="AQ75" s="94"/>
      <c r="AR75" s="94"/>
      <c r="AS75" s="95"/>
      <c r="AT75" s="93" t="s">
        <v>531</v>
      </c>
      <c r="AU75" s="94"/>
      <c r="AV75" s="94"/>
      <c r="AW75" s="94"/>
      <c r="AX75" s="96"/>
      <c r="AY75" s="10"/>
      <c r="AZ75" s="10"/>
      <c r="BA75" s="10"/>
      <c r="BB75" s="10"/>
      <c r="BC75" s="10"/>
      <c r="BD75" s="10"/>
      <c r="BE75" s="10"/>
      <c r="BF75" s="10"/>
      <c r="BG75" s="10"/>
      <c r="BH75" s="10"/>
    </row>
    <row r="76" spans="1:60" ht="25.5"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6"/>
      <c r="AA76" s="87"/>
      <c r="AB76" s="120" t="s">
        <v>12</v>
      </c>
      <c r="AC76" s="121"/>
      <c r="AD76" s="174"/>
      <c r="AE76" s="178" t="s">
        <v>69</v>
      </c>
      <c r="AF76" s="173"/>
      <c r="AG76" s="173"/>
      <c r="AH76" s="173"/>
      <c r="AI76" s="204"/>
      <c r="AJ76" s="178" t="s">
        <v>70</v>
      </c>
      <c r="AK76" s="173"/>
      <c r="AL76" s="173"/>
      <c r="AM76" s="173"/>
      <c r="AN76" s="204"/>
      <c r="AO76" s="178" t="s">
        <v>71</v>
      </c>
      <c r="AP76" s="173"/>
      <c r="AQ76" s="173"/>
      <c r="AR76" s="173"/>
      <c r="AS76" s="204"/>
      <c r="AT76" s="179" t="s">
        <v>74</v>
      </c>
      <c r="AU76" s="180"/>
      <c r="AV76" s="180"/>
      <c r="AW76" s="180"/>
      <c r="AX76" s="181"/>
    </row>
    <row r="77" spans="1:60" ht="33" customHeight="1" x14ac:dyDescent="0.15">
      <c r="A77" s="195"/>
      <c r="B77" s="196"/>
      <c r="C77" s="196"/>
      <c r="D77" s="196"/>
      <c r="E77" s="196"/>
      <c r="F77" s="197"/>
      <c r="G77" s="184" t="s">
        <v>543</v>
      </c>
      <c r="H77" s="185"/>
      <c r="I77" s="185"/>
      <c r="J77" s="185"/>
      <c r="K77" s="185"/>
      <c r="L77" s="185"/>
      <c r="M77" s="185"/>
      <c r="N77" s="185"/>
      <c r="O77" s="185"/>
      <c r="P77" s="185"/>
      <c r="Q77" s="185"/>
      <c r="R77" s="185"/>
      <c r="S77" s="185"/>
      <c r="T77" s="185"/>
      <c r="U77" s="185"/>
      <c r="V77" s="185"/>
      <c r="W77" s="185"/>
      <c r="X77" s="186"/>
      <c r="Y77" s="205" t="s">
        <v>66</v>
      </c>
      <c r="Z77" s="206"/>
      <c r="AA77" s="207"/>
      <c r="AB77" s="189" t="s">
        <v>537</v>
      </c>
      <c r="AC77" s="190"/>
      <c r="AD77" s="191"/>
      <c r="AE77" s="93">
        <v>0.5</v>
      </c>
      <c r="AF77" s="94"/>
      <c r="AG77" s="94"/>
      <c r="AH77" s="94"/>
      <c r="AI77" s="95"/>
      <c r="AJ77" s="93">
        <v>0.5</v>
      </c>
      <c r="AK77" s="94"/>
      <c r="AL77" s="94"/>
      <c r="AM77" s="94"/>
      <c r="AN77" s="95"/>
      <c r="AO77" s="93">
        <v>0.5</v>
      </c>
      <c r="AP77" s="94"/>
      <c r="AQ77" s="94"/>
      <c r="AR77" s="94"/>
      <c r="AS77" s="95"/>
      <c r="AT77" s="208"/>
      <c r="AU77" s="208"/>
      <c r="AV77" s="208"/>
      <c r="AW77" s="208"/>
      <c r="AX77" s="209"/>
      <c r="AY77" s="10"/>
      <c r="AZ77" s="10"/>
      <c r="BA77" s="10"/>
      <c r="BB77" s="10"/>
      <c r="BC77" s="10"/>
    </row>
    <row r="78" spans="1:60" ht="29.25" customHeight="1" x14ac:dyDescent="0.15">
      <c r="A78" s="198"/>
      <c r="B78" s="199"/>
      <c r="C78" s="199"/>
      <c r="D78" s="199"/>
      <c r="E78" s="199"/>
      <c r="F78" s="200"/>
      <c r="G78" s="187"/>
      <c r="H78" s="187"/>
      <c r="I78" s="187"/>
      <c r="J78" s="187"/>
      <c r="K78" s="187"/>
      <c r="L78" s="187"/>
      <c r="M78" s="187"/>
      <c r="N78" s="187"/>
      <c r="O78" s="187"/>
      <c r="P78" s="187"/>
      <c r="Q78" s="187"/>
      <c r="R78" s="187"/>
      <c r="S78" s="187"/>
      <c r="T78" s="187"/>
      <c r="U78" s="187"/>
      <c r="V78" s="187"/>
      <c r="W78" s="187"/>
      <c r="X78" s="188"/>
      <c r="Y78" s="210" t="s">
        <v>67</v>
      </c>
      <c r="Z78" s="211"/>
      <c r="AA78" s="212"/>
      <c r="AB78" s="213"/>
      <c r="AC78" s="214"/>
      <c r="AD78" s="215"/>
      <c r="AE78" s="93" t="s">
        <v>533</v>
      </c>
      <c r="AF78" s="94"/>
      <c r="AG78" s="94"/>
      <c r="AH78" s="94"/>
      <c r="AI78" s="95"/>
      <c r="AJ78" s="93" t="s">
        <v>531</v>
      </c>
      <c r="AK78" s="94"/>
      <c r="AL78" s="94"/>
      <c r="AM78" s="94"/>
      <c r="AN78" s="95"/>
      <c r="AO78" s="93" t="s">
        <v>531</v>
      </c>
      <c r="AP78" s="94"/>
      <c r="AQ78" s="94"/>
      <c r="AR78" s="94"/>
      <c r="AS78" s="95"/>
      <c r="AT78" s="93" t="s">
        <v>531</v>
      </c>
      <c r="AU78" s="94"/>
      <c r="AV78" s="94"/>
      <c r="AW78" s="94"/>
      <c r="AX78" s="96"/>
      <c r="AY78" s="10"/>
      <c r="AZ78" s="10"/>
      <c r="BA78" s="10"/>
      <c r="BB78" s="10"/>
      <c r="BC78" s="10"/>
      <c r="BD78" s="10"/>
      <c r="BE78" s="10"/>
      <c r="BF78" s="10"/>
      <c r="BG78" s="10"/>
      <c r="BH78" s="10"/>
    </row>
    <row r="79" spans="1:60" ht="23.25"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6"/>
      <c r="AA79" s="87"/>
      <c r="AB79" s="120" t="s">
        <v>12</v>
      </c>
      <c r="AC79" s="121"/>
      <c r="AD79" s="174"/>
      <c r="AE79" s="178" t="s">
        <v>69</v>
      </c>
      <c r="AF79" s="173"/>
      <c r="AG79" s="173"/>
      <c r="AH79" s="173"/>
      <c r="AI79" s="204"/>
      <c r="AJ79" s="178" t="s">
        <v>70</v>
      </c>
      <c r="AK79" s="173"/>
      <c r="AL79" s="173"/>
      <c r="AM79" s="173"/>
      <c r="AN79" s="204"/>
      <c r="AO79" s="178" t="s">
        <v>71</v>
      </c>
      <c r="AP79" s="173"/>
      <c r="AQ79" s="173"/>
      <c r="AR79" s="173"/>
      <c r="AS79" s="204"/>
      <c r="AT79" s="179" t="s">
        <v>74</v>
      </c>
      <c r="AU79" s="180"/>
      <c r="AV79" s="180"/>
      <c r="AW79" s="180"/>
      <c r="AX79" s="181"/>
    </row>
    <row r="80" spans="1:60" ht="23.25" customHeight="1" x14ac:dyDescent="0.15">
      <c r="A80" s="195"/>
      <c r="B80" s="196"/>
      <c r="C80" s="196"/>
      <c r="D80" s="196"/>
      <c r="E80" s="196"/>
      <c r="F80" s="197"/>
      <c r="G80" s="184" t="s">
        <v>538</v>
      </c>
      <c r="H80" s="185"/>
      <c r="I80" s="185"/>
      <c r="J80" s="185"/>
      <c r="K80" s="185"/>
      <c r="L80" s="185"/>
      <c r="M80" s="185"/>
      <c r="N80" s="185"/>
      <c r="O80" s="185"/>
      <c r="P80" s="185"/>
      <c r="Q80" s="185"/>
      <c r="R80" s="185"/>
      <c r="S80" s="185"/>
      <c r="T80" s="185"/>
      <c r="U80" s="185"/>
      <c r="V80" s="185"/>
      <c r="W80" s="185"/>
      <c r="X80" s="186"/>
      <c r="Y80" s="205" t="s">
        <v>66</v>
      </c>
      <c r="Z80" s="206"/>
      <c r="AA80" s="207"/>
      <c r="AB80" s="189" t="s">
        <v>537</v>
      </c>
      <c r="AC80" s="190"/>
      <c r="AD80" s="191"/>
      <c r="AE80" s="93">
        <v>0</v>
      </c>
      <c r="AF80" s="94"/>
      <c r="AG80" s="94"/>
      <c r="AH80" s="94"/>
      <c r="AI80" s="95"/>
      <c r="AJ80" s="93">
        <v>0</v>
      </c>
      <c r="AK80" s="94"/>
      <c r="AL80" s="94"/>
      <c r="AM80" s="94"/>
      <c r="AN80" s="95"/>
      <c r="AO80" s="93">
        <v>0</v>
      </c>
      <c r="AP80" s="94"/>
      <c r="AQ80" s="94"/>
      <c r="AR80" s="94"/>
      <c r="AS80" s="95"/>
      <c r="AT80" s="208"/>
      <c r="AU80" s="208"/>
      <c r="AV80" s="208"/>
      <c r="AW80" s="208"/>
      <c r="AX80" s="209"/>
      <c r="AY80" s="10"/>
      <c r="AZ80" s="10"/>
      <c r="BA80" s="10"/>
      <c r="BB80" s="10"/>
      <c r="BC80" s="10"/>
    </row>
    <row r="81" spans="1:60" ht="38.25" customHeight="1" x14ac:dyDescent="0.15">
      <c r="A81" s="198"/>
      <c r="B81" s="199"/>
      <c r="C81" s="199"/>
      <c r="D81" s="199"/>
      <c r="E81" s="199"/>
      <c r="F81" s="200"/>
      <c r="G81" s="187"/>
      <c r="H81" s="187"/>
      <c r="I81" s="187"/>
      <c r="J81" s="187"/>
      <c r="K81" s="187"/>
      <c r="L81" s="187"/>
      <c r="M81" s="187"/>
      <c r="N81" s="187"/>
      <c r="O81" s="187"/>
      <c r="P81" s="187"/>
      <c r="Q81" s="187"/>
      <c r="R81" s="187"/>
      <c r="S81" s="187"/>
      <c r="T81" s="187"/>
      <c r="U81" s="187"/>
      <c r="V81" s="187"/>
      <c r="W81" s="187"/>
      <c r="X81" s="188"/>
      <c r="Y81" s="210" t="s">
        <v>67</v>
      </c>
      <c r="Z81" s="211"/>
      <c r="AA81" s="212"/>
      <c r="AB81" s="213"/>
      <c r="AC81" s="214"/>
      <c r="AD81" s="215"/>
      <c r="AE81" s="93" t="s">
        <v>531</v>
      </c>
      <c r="AF81" s="94"/>
      <c r="AG81" s="94"/>
      <c r="AH81" s="94"/>
      <c r="AI81" s="95"/>
      <c r="AJ81" s="93" t="s">
        <v>531</v>
      </c>
      <c r="AK81" s="94"/>
      <c r="AL81" s="94"/>
      <c r="AM81" s="94"/>
      <c r="AN81" s="95"/>
      <c r="AO81" s="93" t="s">
        <v>531</v>
      </c>
      <c r="AP81" s="94"/>
      <c r="AQ81" s="94"/>
      <c r="AR81" s="94"/>
      <c r="AS81" s="95"/>
      <c r="AT81" s="93" t="s">
        <v>531</v>
      </c>
      <c r="AU81" s="94"/>
      <c r="AV81" s="94"/>
      <c r="AW81" s="94"/>
      <c r="AX81" s="96"/>
      <c r="AY81" s="10"/>
      <c r="AZ81" s="10"/>
      <c r="BA81" s="10"/>
      <c r="BB81" s="10"/>
      <c r="BC81" s="10"/>
      <c r="BD81" s="10"/>
      <c r="BE81" s="10"/>
      <c r="BF81" s="10"/>
      <c r="BG81" s="10"/>
      <c r="BH81" s="10"/>
    </row>
    <row r="82" spans="1:60" ht="25.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7.75" customHeight="1" x14ac:dyDescent="0.15">
      <c r="A83" s="132"/>
      <c r="B83" s="130"/>
      <c r="C83" s="130"/>
      <c r="D83" s="130"/>
      <c r="E83" s="130"/>
      <c r="F83" s="131"/>
      <c r="G83" s="184" t="s">
        <v>536</v>
      </c>
      <c r="H83" s="185"/>
      <c r="I83" s="185"/>
      <c r="J83" s="185"/>
      <c r="K83" s="185"/>
      <c r="L83" s="185"/>
      <c r="M83" s="185"/>
      <c r="N83" s="185"/>
      <c r="O83" s="185"/>
      <c r="P83" s="185"/>
      <c r="Q83" s="185"/>
      <c r="R83" s="185"/>
      <c r="S83" s="185"/>
      <c r="T83" s="185"/>
      <c r="U83" s="185"/>
      <c r="V83" s="185"/>
      <c r="W83" s="185"/>
      <c r="X83" s="186"/>
      <c r="Y83" s="149" t="s">
        <v>17</v>
      </c>
      <c r="Z83" s="150"/>
      <c r="AA83" s="151"/>
      <c r="AB83" s="189" t="s">
        <v>537</v>
      </c>
      <c r="AC83" s="190"/>
      <c r="AD83" s="191"/>
      <c r="AE83" s="155" t="s">
        <v>557</v>
      </c>
      <c r="AF83" s="156"/>
      <c r="AG83" s="156"/>
      <c r="AH83" s="156"/>
      <c r="AI83" s="156"/>
      <c r="AJ83" s="155" t="s">
        <v>557</v>
      </c>
      <c r="AK83" s="156"/>
      <c r="AL83" s="156"/>
      <c r="AM83" s="156"/>
      <c r="AN83" s="156"/>
      <c r="AO83" s="155" t="s">
        <v>557</v>
      </c>
      <c r="AP83" s="156"/>
      <c r="AQ83" s="156"/>
      <c r="AR83" s="156"/>
      <c r="AS83" s="156"/>
      <c r="AT83" s="93"/>
      <c r="AU83" s="94"/>
      <c r="AV83" s="94"/>
      <c r="AW83" s="94"/>
      <c r="AX83" s="96"/>
    </row>
    <row r="84" spans="1:60" ht="36" customHeight="1" x14ac:dyDescent="0.15">
      <c r="A84" s="133"/>
      <c r="B84" s="134"/>
      <c r="C84" s="134"/>
      <c r="D84" s="134"/>
      <c r="E84" s="134"/>
      <c r="F84" s="135"/>
      <c r="G84" s="187"/>
      <c r="H84" s="187"/>
      <c r="I84" s="187"/>
      <c r="J84" s="187"/>
      <c r="K84" s="187"/>
      <c r="L84" s="187"/>
      <c r="M84" s="187"/>
      <c r="N84" s="187"/>
      <c r="O84" s="187"/>
      <c r="P84" s="187"/>
      <c r="Q84" s="187"/>
      <c r="R84" s="187"/>
      <c r="S84" s="187"/>
      <c r="T84" s="187"/>
      <c r="U84" s="187"/>
      <c r="V84" s="187"/>
      <c r="W84" s="187"/>
      <c r="X84" s="188"/>
      <c r="Y84" s="157" t="s">
        <v>59</v>
      </c>
      <c r="Z84" s="158"/>
      <c r="AA84" s="159"/>
      <c r="AB84" s="160" t="s">
        <v>464</v>
      </c>
      <c r="AC84" s="161"/>
      <c r="AD84" s="162"/>
      <c r="AE84" s="93" t="s">
        <v>531</v>
      </c>
      <c r="AF84" s="94"/>
      <c r="AG84" s="94"/>
      <c r="AH84" s="94"/>
      <c r="AI84" s="95"/>
      <c r="AJ84" s="93" t="s">
        <v>531</v>
      </c>
      <c r="AK84" s="94"/>
      <c r="AL84" s="94"/>
      <c r="AM84" s="94"/>
      <c r="AN84" s="95"/>
      <c r="AO84" s="93" t="s">
        <v>531</v>
      </c>
      <c r="AP84" s="94"/>
      <c r="AQ84" s="94"/>
      <c r="AR84" s="94"/>
      <c r="AS84" s="95"/>
      <c r="AT84" s="93" t="s">
        <v>531</v>
      </c>
      <c r="AU84" s="94"/>
      <c r="AV84" s="94"/>
      <c r="AW84" s="94"/>
      <c r="AX84" s="96"/>
    </row>
    <row r="85" spans="1:60" ht="32.25"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customHeight="1" x14ac:dyDescent="0.15">
      <c r="A86" s="132"/>
      <c r="B86" s="130"/>
      <c r="C86" s="130"/>
      <c r="D86" s="130"/>
      <c r="E86" s="130"/>
      <c r="F86" s="131"/>
      <c r="G86" s="147" t="s">
        <v>541</v>
      </c>
      <c r="H86" s="147"/>
      <c r="I86" s="147"/>
      <c r="J86" s="147"/>
      <c r="K86" s="147"/>
      <c r="L86" s="147"/>
      <c r="M86" s="147"/>
      <c r="N86" s="147"/>
      <c r="O86" s="147"/>
      <c r="P86" s="147"/>
      <c r="Q86" s="147"/>
      <c r="R86" s="147"/>
      <c r="S86" s="147"/>
      <c r="T86" s="147"/>
      <c r="U86" s="147"/>
      <c r="V86" s="147"/>
      <c r="W86" s="147"/>
      <c r="X86" s="147"/>
      <c r="Y86" s="149" t="s">
        <v>17</v>
      </c>
      <c r="Z86" s="150"/>
      <c r="AA86" s="151"/>
      <c r="AB86" s="690" t="s">
        <v>540</v>
      </c>
      <c r="AC86" s="153"/>
      <c r="AD86" s="154"/>
      <c r="AE86" s="155">
        <v>16.899999999999999</v>
      </c>
      <c r="AF86" s="156"/>
      <c r="AG86" s="156"/>
      <c r="AH86" s="156"/>
      <c r="AI86" s="156"/>
      <c r="AJ86" s="155">
        <v>18.5</v>
      </c>
      <c r="AK86" s="156"/>
      <c r="AL86" s="156"/>
      <c r="AM86" s="156"/>
      <c r="AN86" s="156"/>
      <c r="AO86" s="155">
        <v>26.7</v>
      </c>
      <c r="AP86" s="156"/>
      <c r="AQ86" s="156"/>
      <c r="AR86" s="156"/>
      <c r="AS86" s="156"/>
      <c r="AT86" s="93"/>
      <c r="AU86" s="94"/>
      <c r="AV86" s="94"/>
      <c r="AW86" s="94"/>
      <c r="AX86" s="96"/>
    </row>
    <row r="87" spans="1:60" ht="47.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542</v>
      </c>
      <c r="AC87" s="161"/>
      <c r="AD87" s="162"/>
      <c r="AE87" s="160" t="s">
        <v>545</v>
      </c>
      <c r="AF87" s="161"/>
      <c r="AG87" s="161"/>
      <c r="AH87" s="161"/>
      <c r="AI87" s="162"/>
      <c r="AJ87" s="160" t="s">
        <v>547</v>
      </c>
      <c r="AK87" s="161"/>
      <c r="AL87" s="161"/>
      <c r="AM87" s="161"/>
      <c r="AN87" s="162"/>
      <c r="AO87" s="160" t="s">
        <v>548</v>
      </c>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0.25"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7" customHeight="1" x14ac:dyDescent="0.15">
      <c r="A98" s="380"/>
      <c r="B98" s="381"/>
      <c r="C98" s="415" t="s">
        <v>482</v>
      </c>
      <c r="D98" s="416"/>
      <c r="E98" s="416"/>
      <c r="F98" s="416"/>
      <c r="G98" s="416"/>
      <c r="H98" s="416"/>
      <c r="I98" s="416"/>
      <c r="J98" s="416"/>
      <c r="K98" s="417"/>
      <c r="L98" s="71">
        <v>32341</v>
      </c>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0.25" customHeight="1" x14ac:dyDescent="0.15">
      <c r="A99" s="380"/>
      <c r="B99" s="381"/>
      <c r="C99" s="164"/>
      <c r="D99" s="165"/>
      <c r="E99" s="165"/>
      <c r="F99" s="165"/>
      <c r="G99" s="165"/>
      <c r="H99" s="165"/>
      <c r="I99" s="165"/>
      <c r="J99" s="165"/>
      <c r="K99" s="166"/>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0.25" customHeight="1" x14ac:dyDescent="0.15">
      <c r="A100" s="380"/>
      <c r="B100" s="381"/>
      <c r="C100" s="164"/>
      <c r="D100" s="165"/>
      <c r="E100" s="165"/>
      <c r="F100" s="165"/>
      <c r="G100" s="165"/>
      <c r="H100" s="165"/>
      <c r="I100" s="165"/>
      <c r="J100" s="165"/>
      <c r="K100" s="166"/>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0.25" customHeight="1" x14ac:dyDescent="0.15">
      <c r="A101" s="380"/>
      <c r="B101" s="381"/>
      <c r="C101" s="164"/>
      <c r="D101" s="165"/>
      <c r="E101" s="165"/>
      <c r="F101" s="165"/>
      <c r="G101" s="165"/>
      <c r="H101" s="165"/>
      <c r="I101" s="165"/>
      <c r="J101" s="165"/>
      <c r="K101" s="166"/>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0.25" customHeight="1" x14ac:dyDescent="0.15">
      <c r="A102" s="380"/>
      <c r="B102" s="381"/>
      <c r="C102" s="164"/>
      <c r="D102" s="165"/>
      <c r="E102" s="165"/>
      <c r="F102" s="165"/>
      <c r="G102" s="165"/>
      <c r="H102" s="165"/>
      <c r="I102" s="165"/>
      <c r="J102" s="165"/>
      <c r="K102" s="166"/>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0.25"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0.25" customHeight="1" thickBot="1" x14ac:dyDescent="0.2">
      <c r="A104" s="382"/>
      <c r="B104" s="383"/>
      <c r="C104" s="372" t="s">
        <v>22</v>
      </c>
      <c r="D104" s="373"/>
      <c r="E104" s="373"/>
      <c r="F104" s="373"/>
      <c r="G104" s="373"/>
      <c r="H104" s="373"/>
      <c r="I104" s="373"/>
      <c r="J104" s="373"/>
      <c r="K104" s="374"/>
      <c r="L104" s="375">
        <f>SUM(L98:Q103)</f>
        <v>32341</v>
      </c>
      <c r="M104" s="376"/>
      <c r="N104" s="376"/>
      <c r="O104" s="376"/>
      <c r="P104" s="376"/>
      <c r="Q104" s="377"/>
      <c r="R104" s="375">
        <f>SUM(R98:W103)</f>
        <v>0</v>
      </c>
      <c r="S104" s="376"/>
      <c r="T104" s="376"/>
      <c r="U104" s="376"/>
      <c r="V104" s="376"/>
      <c r="W104" s="377"/>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0.25"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165" customHeight="1" x14ac:dyDescent="0.15">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477</v>
      </c>
      <c r="AE108" s="606"/>
      <c r="AF108" s="606"/>
      <c r="AG108" s="602" t="s">
        <v>484</v>
      </c>
      <c r="AH108" s="603"/>
      <c r="AI108" s="603"/>
      <c r="AJ108" s="603"/>
      <c r="AK108" s="603"/>
      <c r="AL108" s="603"/>
      <c r="AM108" s="603"/>
      <c r="AN108" s="603"/>
      <c r="AO108" s="603"/>
      <c r="AP108" s="603"/>
      <c r="AQ108" s="603"/>
      <c r="AR108" s="603"/>
      <c r="AS108" s="603"/>
      <c r="AT108" s="603"/>
      <c r="AU108" s="603"/>
      <c r="AV108" s="603"/>
      <c r="AW108" s="603"/>
      <c r="AX108" s="604"/>
    </row>
    <row r="109" spans="1:50" ht="84" customHeight="1" x14ac:dyDescent="0.15">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477</v>
      </c>
      <c r="AE109" s="444"/>
      <c r="AF109" s="444"/>
      <c r="AG109" s="305" t="s">
        <v>485</v>
      </c>
      <c r="AH109" s="306"/>
      <c r="AI109" s="306"/>
      <c r="AJ109" s="306"/>
      <c r="AK109" s="306"/>
      <c r="AL109" s="306"/>
      <c r="AM109" s="306"/>
      <c r="AN109" s="306"/>
      <c r="AO109" s="306"/>
      <c r="AP109" s="306"/>
      <c r="AQ109" s="306"/>
      <c r="AR109" s="306"/>
      <c r="AS109" s="306"/>
      <c r="AT109" s="306"/>
      <c r="AU109" s="306"/>
      <c r="AV109" s="306"/>
      <c r="AW109" s="306"/>
      <c r="AX109" s="307"/>
    </row>
    <row r="110" spans="1:50" ht="48" customHeight="1" x14ac:dyDescent="0.15">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477</v>
      </c>
      <c r="AE110" s="587"/>
      <c r="AF110" s="587"/>
      <c r="AG110" s="532" t="s">
        <v>490</v>
      </c>
      <c r="AH110" s="187"/>
      <c r="AI110" s="187"/>
      <c r="AJ110" s="187"/>
      <c r="AK110" s="187"/>
      <c r="AL110" s="187"/>
      <c r="AM110" s="187"/>
      <c r="AN110" s="187"/>
      <c r="AO110" s="187"/>
      <c r="AP110" s="187"/>
      <c r="AQ110" s="187"/>
      <c r="AR110" s="187"/>
      <c r="AS110" s="187"/>
      <c r="AT110" s="187"/>
      <c r="AU110" s="187"/>
      <c r="AV110" s="187"/>
      <c r="AW110" s="187"/>
      <c r="AX110" s="533"/>
    </row>
    <row r="111" spans="1:50" ht="20.25" customHeight="1" x14ac:dyDescent="0.15">
      <c r="A111" s="551"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483</v>
      </c>
      <c r="AE111" s="440"/>
      <c r="AF111" s="440"/>
      <c r="AG111" s="302"/>
      <c r="AH111" s="303"/>
      <c r="AI111" s="303"/>
      <c r="AJ111" s="303"/>
      <c r="AK111" s="303"/>
      <c r="AL111" s="303"/>
      <c r="AM111" s="303"/>
      <c r="AN111" s="303"/>
      <c r="AO111" s="303"/>
      <c r="AP111" s="303"/>
      <c r="AQ111" s="303"/>
      <c r="AR111" s="303"/>
      <c r="AS111" s="303"/>
      <c r="AT111" s="303"/>
      <c r="AU111" s="303"/>
      <c r="AV111" s="303"/>
      <c r="AW111" s="303"/>
      <c r="AX111" s="304"/>
    </row>
    <row r="112" spans="1:50" ht="69.75"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477</v>
      </c>
      <c r="AE112" s="444"/>
      <c r="AF112" s="444"/>
      <c r="AG112" s="305" t="s">
        <v>487</v>
      </c>
      <c r="AH112" s="306"/>
      <c r="AI112" s="306"/>
      <c r="AJ112" s="306"/>
      <c r="AK112" s="306"/>
      <c r="AL112" s="306"/>
      <c r="AM112" s="306"/>
      <c r="AN112" s="306"/>
      <c r="AO112" s="306"/>
      <c r="AP112" s="306"/>
      <c r="AQ112" s="306"/>
      <c r="AR112" s="306"/>
      <c r="AS112" s="306"/>
      <c r="AT112" s="306"/>
      <c r="AU112" s="306"/>
      <c r="AV112" s="306"/>
      <c r="AW112" s="306"/>
      <c r="AX112" s="307"/>
    </row>
    <row r="113" spans="1:64" ht="27.75" customHeight="1" x14ac:dyDescent="0.15">
      <c r="A113" s="589"/>
      <c r="B113" s="590"/>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477</v>
      </c>
      <c r="AE113" s="444"/>
      <c r="AF113" s="444"/>
      <c r="AG113" s="305" t="s">
        <v>549</v>
      </c>
      <c r="AH113" s="306"/>
      <c r="AI113" s="306"/>
      <c r="AJ113" s="306"/>
      <c r="AK113" s="306"/>
      <c r="AL113" s="306"/>
      <c r="AM113" s="306"/>
      <c r="AN113" s="306"/>
      <c r="AO113" s="306"/>
      <c r="AP113" s="306"/>
      <c r="AQ113" s="306"/>
      <c r="AR113" s="306"/>
      <c r="AS113" s="306"/>
      <c r="AT113" s="306"/>
      <c r="AU113" s="306"/>
      <c r="AV113" s="306"/>
      <c r="AW113" s="306"/>
      <c r="AX113" s="307"/>
    </row>
    <row r="114" spans="1:64" ht="39"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477</v>
      </c>
      <c r="AE114" s="444"/>
      <c r="AF114" s="444"/>
      <c r="AG114" s="305" t="s">
        <v>488</v>
      </c>
      <c r="AH114" s="306"/>
      <c r="AI114" s="306"/>
      <c r="AJ114" s="306"/>
      <c r="AK114" s="306"/>
      <c r="AL114" s="306"/>
      <c r="AM114" s="306"/>
      <c r="AN114" s="306"/>
      <c r="AO114" s="306"/>
      <c r="AP114" s="306"/>
      <c r="AQ114" s="306"/>
      <c r="AR114" s="306"/>
      <c r="AS114" s="306"/>
      <c r="AT114" s="306"/>
      <c r="AU114" s="306"/>
      <c r="AV114" s="306"/>
      <c r="AW114" s="306"/>
      <c r="AX114" s="307"/>
    </row>
    <row r="115" spans="1:64" ht="32.25"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477</v>
      </c>
      <c r="AE115" s="444"/>
      <c r="AF115" s="444"/>
      <c r="AG115" s="305" t="s">
        <v>489</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4" t="s">
        <v>483</v>
      </c>
      <c r="AE116" s="635"/>
      <c r="AF116" s="635"/>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18.7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483</v>
      </c>
      <c r="AE117" s="587"/>
      <c r="AF117" s="596"/>
      <c r="AG117" s="600"/>
      <c r="AH117" s="437"/>
      <c r="AI117" s="437"/>
      <c r="AJ117" s="437"/>
      <c r="AK117" s="437"/>
      <c r="AL117" s="437"/>
      <c r="AM117" s="437"/>
      <c r="AN117" s="437"/>
      <c r="AO117" s="437"/>
      <c r="AP117" s="437"/>
      <c r="AQ117" s="437"/>
      <c r="AR117" s="437"/>
      <c r="AS117" s="437"/>
      <c r="AT117" s="437"/>
      <c r="AU117" s="437"/>
      <c r="AV117" s="437"/>
      <c r="AW117" s="437"/>
      <c r="AX117" s="601"/>
      <c r="BG117" s="10"/>
      <c r="BH117" s="10"/>
      <c r="BI117" s="10"/>
      <c r="BJ117" s="10"/>
    </row>
    <row r="118" spans="1:64" ht="29.25"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477</v>
      </c>
      <c r="AE118" s="440"/>
      <c r="AF118" s="639"/>
      <c r="AG118" s="640" t="s">
        <v>526</v>
      </c>
      <c r="AH118" s="303"/>
      <c r="AI118" s="303"/>
      <c r="AJ118" s="303"/>
      <c r="AK118" s="303"/>
      <c r="AL118" s="303"/>
      <c r="AM118" s="303"/>
      <c r="AN118" s="303"/>
      <c r="AO118" s="303"/>
      <c r="AP118" s="303"/>
      <c r="AQ118" s="303"/>
      <c r="AR118" s="303"/>
      <c r="AS118" s="303"/>
      <c r="AT118" s="303"/>
      <c r="AU118" s="303"/>
      <c r="AV118" s="303"/>
      <c r="AW118" s="303"/>
      <c r="AX118" s="304"/>
    </row>
    <row r="119" spans="1:64" ht="93"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477</v>
      </c>
      <c r="AE119" s="608"/>
      <c r="AF119" s="608"/>
      <c r="AG119" s="305" t="s">
        <v>491</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477</v>
      </c>
      <c r="AE120" s="444"/>
      <c r="AF120" s="444"/>
      <c r="AG120" s="305" t="s">
        <v>492</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483</v>
      </c>
      <c r="AE121" s="444"/>
      <c r="AF121" s="444"/>
      <c r="AG121" s="582"/>
      <c r="AH121" s="187"/>
      <c r="AI121" s="187"/>
      <c r="AJ121" s="187"/>
      <c r="AK121" s="187"/>
      <c r="AL121" s="187"/>
      <c r="AM121" s="187"/>
      <c r="AN121" s="187"/>
      <c r="AO121" s="187"/>
      <c r="AP121" s="187"/>
      <c r="AQ121" s="187"/>
      <c r="AR121" s="187"/>
      <c r="AS121" s="187"/>
      <c r="AT121" s="187"/>
      <c r="AU121" s="187"/>
      <c r="AV121" s="187"/>
      <c r="AW121" s="187"/>
      <c r="AX121" s="533"/>
    </row>
    <row r="122" spans="1:64" ht="33.6" customHeight="1" x14ac:dyDescent="0.15">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483</v>
      </c>
      <c r="AE122" s="440"/>
      <c r="AF122" s="440"/>
      <c r="AG122" s="578"/>
      <c r="AH122" s="185"/>
      <c r="AI122" s="185"/>
      <c r="AJ122" s="185"/>
      <c r="AK122" s="185"/>
      <c r="AL122" s="185"/>
      <c r="AM122" s="185"/>
      <c r="AN122" s="185"/>
      <c r="AO122" s="185"/>
      <c r="AP122" s="185"/>
      <c r="AQ122" s="185"/>
      <c r="AR122" s="185"/>
      <c r="AS122" s="185"/>
      <c r="AT122" s="185"/>
      <c r="AU122" s="185"/>
      <c r="AV122" s="185"/>
      <c r="AW122" s="185"/>
      <c r="AX122" s="579"/>
    </row>
    <row r="123" spans="1:64" ht="15.75" customHeight="1" x14ac:dyDescent="0.15">
      <c r="A123" s="626"/>
      <c r="B123" s="627"/>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8"/>
      <c r="AI123" s="278"/>
      <c r="AJ123" s="278"/>
      <c r="AK123" s="278"/>
      <c r="AL123" s="278"/>
      <c r="AM123" s="278"/>
      <c r="AN123" s="278"/>
      <c r="AO123" s="278"/>
      <c r="AP123" s="278"/>
      <c r="AQ123" s="278"/>
      <c r="AR123" s="278"/>
      <c r="AS123" s="278"/>
      <c r="AT123" s="278"/>
      <c r="AU123" s="278"/>
      <c r="AV123" s="278"/>
      <c r="AW123" s="278"/>
      <c r="AX123" s="581"/>
    </row>
    <row r="124" spans="1:64" ht="26.25" customHeight="1" x14ac:dyDescent="0.15">
      <c r="A124" s="626"/>
      <c r="B124" s="627"/>
      <c r="C124" s="641"/>
      <c r="D124" s="642"/>
      <c r="E124" s="642"/>
      <c r="F124" s="642"/>
      <c r="G124" s="642"/>
      <c r="H124" s="642"/>
      <c r="I124" s="642"/>
      <c r="J124" s="642"/>
      <c r="K124" s="642"/>
      <c r="L124" s="642"/>
      <c r="M124" s="642"/>
      <c r="N124" s="642"/>
      <c r="O124" s="643"/>
      <c r="P124" s="650"/>
      <c r="Q124" s="650"/>
      <c r="R124" s="650"/>
      <c r="S124" s="651"/>
      <c r="T124" s="632"/>
      <c r="U124" s="306"/>
      <c r="V124" s="306"/>
      <c r="W124" s="306"/>
      <c r="X124" s="306"/>
      <c r="Y124" s="306"/>
      <c r="Z124" s="306"/>
      <c r="AA124" s="306"/>
      <c r="AB124" s="306"/>
      <c r="AC124" s="306"/>
      <c r="AD124" s="306"/>
      <c r="AE124" s="306"/>
      <c r="AF124" s="633"/>
      <c r="AG124" s="580"/>
      <c r="AH124" s="278"/>
      <c r="AI124" s="278"/>
      <c r="AJ124" s="278"/>
      <c r="AK124" s="278"/>
      <c r="AL124" s="278"/>
      <c r="AM124" s="278"/>
      <c r="AN124" s="278"/>
      <c r="AO124" s="278"/>
      <c r="AP124" s="278"/>
      <c r="AQ124" s="278"/>
      <c r="AR124" s="278"/>
      <c r="AS124" s="278"/>
      <c r="AT124" s="278"/>
      <c r="AU124" s="278"/>
      <c r="AV124" s="278"/>
      <c r="AW124" s="278"/>
      <c r="AX124" s="581"/>
    </row>
    <row r="125" spans="1:64" ht="26.25" customHeight="1" x14ac:dyDescent="0.15">
      <c r="A125" s="628"/>
      <c r="B125" s="629"/>
      <c r="C125" s="644"/>
      <c r="D125" s="645"/>
      <c r="E125" s="645"/>
      <c r="F125" s="645"/>
      <c r="G125" s="645"/>
      <c r="H125" s="645"/>
      <c r="I125" s="645"/>
      <c r="J125" s="645"/>
      <c r="K125" s="645"/>
      <c r="L125" s="645"/>
      <c r="M125" s="645"/>
      <c r="N125" s="645"/>
      <c r="O125" s="646"/>
      <c r="P125" s="652"/>
      <c r="Q125" s="652"/>
      <c r="R125" s="652"/>
      <c r="S125" s="653"/>
      <c r="T125" s="436"/>
      <c r="U125" s="437"/>
      <c r="V125" s="437"/>
      <c r="W125" s="437"/>
      <c r="X125" s="437"/>
      <c r="Y125" s="437"/>
      <c r="Z125" s="437"/>
      <c r="AA125" s="437"/>
      <c r="AB125" s="437"/>
      <c r="AC125" s="437"/>
      <c r="AD125" s="437"/>
      <c r="AE125" s="437"/>
      <c r="AF125" s="438"/>
      <c r="AG125" s="582"/>
      <c r="AH125" s="187"/>
      <c r="AI125" s="187"/>
      <c r="AJ125" s="187"/>
      <c r="AK125" s="187"/>
      <c r="AL125" s="187"/>
      <c r="AM125" s="187"/>
      <c r="AN125" s="187"/>
      <c r="AO125" s="187"/>
      <c r="AP125" s="187"/>
      <c r="AQ125" s="187"/>
      <c r="AR125" s="187"/>
      <c r="AS125" s="187"/>
      <c r="AT125" s="187"/>
      <c r="AU125" s="187"/>
      <c r="AV125" s="187"/>
      <c r="AW125" s="187"/>
      <c r="AX125" s="533"/>
    </row>
    <row r="126" spans="1:64" ht="57" customHeight="1" x14ac:dyDescent="0.15">
      <c r="A126" s="551" t="s">
        <v>58</v>
      </c>
      <c r="B126" s="552"/>
      <c r="C126" s="394" t="s">
        <v>64</v>
      </c>
      <c r="D126" s="574"/>
      <c r="E126" s="574"/>
      <c r="F126" s="575"/>
      <c r="G126" s="545" t="s">
        <v>527</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3" t="s">
        <v>68</v>
      </c>
      <c r="D127" s="364"/>
      <c r="E127" s="364"/>
      <c r="F127" s="365"/>
      <c r="G127" s="366" t="s">
        <v>521</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2" customHeight="1" thickBot="1" x14ac:dyDescent="0.2">
      <c r="A129" s="573" t="s">
        <v>539</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94.5" customHeight="1" thickBot="1" x14ac:dyDescent="0.2">
      <c r="A131" s="548" t="s">
        <v>307</v>
      </c>
      <c r="B131" s="549"/>
      <c r="C131" s="549"/>
      <c r="D131" s="549"/>
      <c r="E131" s="550"/>
      <c r="F131" s="567" t="s">
        <v>528</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78" customHeight="1" thickBot="1" x14ac:dyDescent="0.2">
      <c r="A133" s="433" t="s">
        <v>529</v>
      </c>
      <c r="B133" s="434"/>
      <c r="C133" s="434"/>
      <c r="D133" s="434"/>
      <c r="E133" s="435"/>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78.75" customHeight="1" thickBot="1" x14ac:dyDescent="0.2">
      <c r="A135" s="609" t="s">
        <v>493</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v>143</v>
      </c>
      <c r="H137" s="421"/>
      <c r="I137" s="421"/>
      <c r="J137" s="421"/>
      <c r="K137" s="421"/>
      <c r="L137" s="421"/>
      <c r="M137" s="421"/>
      <c r="N137" s="421"/>
      <c r="O137" s="421"/>
      <c r="P137" s="422"/>
      <c r="Q137" s="407" t="s">
        <v>225</v>
      </c>
      <c r="R137" s="407"/>
      <c r="S137" s="407"/>
      <c r="T137" s="407"/>
      <c r="U137" s="407"/>
      <c r="V137" s="407"/>
      <c r="W137" s="420">
        <v>118</v>
      </c>
      <c r="X137" s="421"/>
      <c r="Y137" s="421"/>
      <c r="Z137" s="421"/>
      <c r="AA137" s="421"/>
      <c r="AB137" s="421"/>
      <c r="AC137" s="421"/>
      <c r="AD137" s="421"/>
      <c r="AE137" s="421"/>
      <c r="AF137" s="422"/>
      <c r="AG137" s="407" t="s">
        <v>226</v>
      </c>
      <c r="AH137" s="407"/>
      <c r="AI137" s="407"/>
      <c r="AJ137" s="407"/>
      <c r="AK137" s="407"/>
      <c r="AL137" s="407"/>
      <c r="AM137" s="403">
        <v>123</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116</v>
      </c>
      <c r="H138" s="424"/>
      <c r="I138" s="424"/>
      <c r="J138" s="424"/>
      <c r="K138" s="424"/>
      <c r="L138" s="424"/>
      <c r="M138" s="424"/>
      <c r="N138" s="424"/>
      <c r="O138" s="424"/>
      <c r="P138" s="425"/>
      <c r="Q138" s="409" t="s">
        <v>228</v>
      </c>
      <c r="R138" s="409"/>
      <c r="S138" s="409"/>
      <c r="T138" s="409"/>
      <c r="U138" s="409"/>
      <c r="V138" s="409"/>
      <c r="W138" s="423">
        <v>119</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7" t="s">
        <v>34</v>
      </c>
      <c r="B178" s="538"/>
      <c r="C178" s="538"/>
      <c r="D178" s="538"/>
      <c r="E178" s="538"/>
      <c r="F178" s="539"/>
      <c r="G178" s="390" t="s">
        <v>497</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9"/>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9"/>
      <c r="B180" s="540"/>
      <c r="C180" s="540"/>
      <c r="D180" s="540"/>
      <c r="E180" s="540"/>
      <c r="F180" s="541"/>
      <c r="G180" s="97" t="s">
        <v>495</v>
      </c>
      <c r="H180" s="98"/>
      <c r="I180" s="98"/>
      <c r="J180" s="98"/>
      <c r="K180" s="99"/>
      <c r="L180" s="100" t="s">
        <v>496</v>
      </c>
      <c r="M180" s="101"/>
      <c r="N180" s="101"/>
      <c r="O180" s="101"/>
      <c r="P180" s="101"/>
      <c r="Q180" s="101"/>
      <c r="R180" s="101"/>
      <c r="S180" s="101"/>
      <c r="T180" s="101"/>
      <c r="U180" s="101"/>
      <c r="V180" s="101"/>
      <c r="W180" s="101"/>
      <c r="X180" s="102"/>
      <c r="Y180" s="103">
        <v>3342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3.25" customHeight="1" x14ac:dyDescent="0.15">
      <c r="A181" s="129"/>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9"/>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9"/>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9"/>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9"/>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9"/>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9"/>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9"/>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9"/>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9"/>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3342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9"/>
      <c r="B191" s="540"/>
      <c r="C191" s="540"/>
      <c r="D191" s="540"/>
      <c r="E191" s="540"/>
      <c r="F191" s="541"/>
      <c r="G191" s="390" t="s">
        <v>498</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9"/>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9"/>
      <c r="B193" s="540"/>
      <c r="C193" s="540"/>
      <c r="D193" s="540"/>
      <c r="E193" s="540"/>
      <c r="F193" s="541"/>
      <c r="G193" s="97" t="s">
        <v>495</v>
      </c>
      <c r="H193" s="98"/>
      <c r="I193" s="98"/>
      <c r="J193" s="98"/>
      <c r="K193" s="99"/>
      <c r="L193" s="100" t="s">
        <v>499</v>
      </c>
      <c r="M193" s="101"/>
      <c r="N193" s="101"/>
      <c r="O193" s="101"/>
      <c r="P193" s="101"/>
      <c r="Q193" s="101"/>
      <c r="R193" s="101"/>
      <c r="S193" s="101"/>
      <c r="T193" s="101"/>
      <c r="U193" s="101"/>
      <c r="V193" s="101"/>
      <c r="W193" s="101"/>
      <c r="X193" s="102"/>
      <c r="Y193" s="103">
        <v>1360</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3.25" customHeight="1" x14ac:dyDescent="0.15">
      <c r="A194" s="129"/>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9"/>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9"/>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9"/>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9"/>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9"/>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9"/>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9"/>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9"/>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9"/>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1360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9"/>
      <c r="B204" s="540"/>
      <c r="C204" s="540"/>
      <c r="D204" s="540"/>
      <c r="E204" s="540"/>
      <c r="F204" s="541"/>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9"/>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9"/>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3.25" customHeight="1" x14ac:dyDescent="0.15">
      <c r="A207" s="129"/>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9"/>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9"/>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9"/>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9"/>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9"/>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9"/>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9"/>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9"/>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9"/>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9"/>
      <c r="B217" s="540"/>
      <c r="C217" s="540"/>
      <c r="D217" s="540"/>
      <c r="E217" s="540"/>
      <c r="F217" s="541"/>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9"/>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9"/>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3.25" customHeight="1" x14ac:dyDescent="0.15">
      <c r="A220" s="129"/>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9"/>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9"/>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9"/>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9"/>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9"/>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9"/>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9"/>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9"/>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9"/>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6" t="s">
        <v>501</v>
      </c>
      <c r="D236" s="124"/>
      <c r="E236" s="124"/>
      <c r="F236" s="124"/>
      <c r="G236" s="124"/>
      <c r="H236" s="124"/>
      <c r="I236" s="124"/>
      <c r="J236" s="124"/>
      <c r="K236" s="124"/>
      <c r="L236" s="125"/>
      <c r="M236" s="117" t="s">
        <v>500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3342</v>
      </c>
      <c r="AL236" s="115"/>
      <c r="AM236" s="115"/>
      <c r="AN236" s="115"/>
      <c r="AO236" s="115"/>
      <c r="AP236" s="116"/>
      <c r="AQ236" s="117" t="s">
        <v>494</v>
      </c>
      <c r="AR236" s="113"/>
      <c r="AS236" s="113"/>
      <c r="AT236" s="113"/>
      <c r="AU236" s="114" t="s">
        <v>494</v>
      </c>
      <c r="AV236" s="115"/>
      <c r="AW236" s="115"/>
      <c r="AX236" s="116"/>
    </row>
    <row r="237" spans="1:50" ht="24" customHeight="1" x14ac:dyDescent="0.15">
      <c r="A237" s="112">
        <v>2</v>
      </c>
      <c r="B237" s="112">
        <v>1</v>
      </c>
      <c r="C237" s="126" t="s">
        <v>502</v>
      </c>
      <c r="D237" s="124"/>
      <c r="E237" s="124"/>
      <c r="F237" s="124"/>
      <c r="G237" s="124"/>
      <c r="H237" s="124"/>
      <c r="I237" s="124"/>
      <c r="J237" s="124"/>
      <c r="K237" s="124"/>
      <c r="L237" s="125"/>
      <c r="M237" s="117" t="s">
        <v>500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3096</v>
      </c>
      <c r="AL237" s="115"/>
      <c r="AM237" s="115"/>
      <c r="AN237" s="115"/>
      <c r="AO237" s="115"/>
      <c r="AP237" s="116"/>
      <c r="AQ237" s="117" t="s">
        <v>494</v>
      </c>
      <c r="AR237" s="113"/>
      <c r="AS237" s="113"/>
      <c r="AT237" s="113"/>
      <c r="AU237" s="114" t="s">
        <v>494</v>
      </c>
      <c r="AV237" s="115"/>
      <c r="AW237" s="115"/>
      <c r="AX237" s="116"/>
    </row>
    <row r="238" spans="1:50" ht="24" customHeight="1" x14ac:dyDescent="0.15">
      <c r="A238" s="112">
        <v>3</v>
      </c>
      <c r="B238" s="112">
        <v>1</v>
      </c>
      <c r="C238" s="126" t="s">
        <v>503</v>
      </c>
      <c r="D238" s="124"/>
      <c r="E238" s="124"/>
      <c r="F238" s="124"/>
      <c r="G238" s="124"/>
      <c r="H238" s="124"/>
      <c r="I238" s="124"/>
      <c r="J238" s="124"/>
      <c r="K238" s="124"/>
      <c r="L238" s="125"/>
      <c r="M238" s="117" t="s">
        <v>500</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2985</v>
      </c>
      <c r="AL238" s="115"/>
      <c r="AM238" s="115"/>
      <c r="AN238" s="115"/>
      <c r="AO238" s="115"/>
      <c r="AP238" s="116"/>
      <c r="AQ238" s="117" t="s">
        <v>494</v>
      </c>
      <c r="AR238" s="113"/>
      <c r="AS238" s="113"/>
      <c r="AT238" s="113"/>
      <c r="AU238" s="114" t="s">
        <v>494</v>
      </c>
      <c r="AV238" s="115"/>
      <c r="AW238" s="115"/>
      <c r="AX238" s="116"/>
    </row>
    <row r="239" spans="1:50" ht="24" customHeight="1" x14ac:dyDescent="0.15">
      <c r="A239" s="112">
        <v>4</v>
      </c>
      <c r="B239" s="112">
        <v>1</v>
      </c>
      <c r="C239" s="126" t="s">
        <v>504</v>
      </c>
      <c r="D239" s="124"/>
      <c r="E239" s="124"/>
      <c r="F239" s="124"/>
      <c r="G239" s="124"/>
      <c r="H239" s="124"/>
      <c r="I239" s="124"/>
      <c r="J239" s="124"/>
      <c r="K239" s="124"/>
      <c r="L239" s="125"/>
      <c r="M239" s="117" t="s">
        <v>500</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2709</v>
      </c>
      <c r="AL239" s="115"/>
      <c r="AM239" s="115"/>
      <c r="AN239" s="115"/>
      <c r="AO239" s="115"/>
      <c r="AP239" s="116"/>
      <c r="AQ239" s="117" t="s">
        <v>494</v>
      </c>
      <c r="AR239" s="113"/>
      <c r="AS239" s="113"/>
      <c r="AT239" s="113"/>
      <c r="AU239" s="114" t="s">
        <v>494</v>
      </c>
      <c r="AV239" s="115"/>
      <c r="AW239" s="115"/>
      <c r="AX239" s="116"/>
    </row>
    <row r="240" spans="1:50" ht="24" customHeight="1" x14ac:dyDescent="0.15">
      <c r="A240" s="112">
        <v>5</v>
      </c>
      <c r="B240" s="112">
        <v>1</v>
      </c>
      <c r="C240" s="126" t="s">
        <v>505</v>
      </c>
      <c r="D240" s="124"/>
      <c r="E240" s="124"/>
      <c r="F240" s="124"/>
      <c r="G240" s="124"/>
      <c r="H240" s="124"/>
      <c r="I240" s="124"/>
      <c r="J240" s="124"/>
      <c r="K240" s="124"/>
      <c r="L240" s="125"/>
      <c r="M240" s="117" t="s">
        <v>500</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2292</v>
      </c>
      <c r="AL240" s="115"/>
      <c r="AM240" s="115"/>
      <c r="AN240" s="115"/>
      <c r="AO240" s="115"/>
      <c r="AP240" s="116"/>
      <c r="AQ240" s="117" t="s">
        <v>494</v>
      </c>
      <c r="AR240" s="113"/>
      <c r="AS240" s="113"/>
      <c r="AT240" s="113"/>
      <c r="AU240" s="114" t="s">
        <v>494</v>
      </c>
      <c r="AV240" s="115"/>
      <c r="AW240" s="115"/>
      <c r="AX240" s="116"/>
    </row>
    <row r="241" spans="1:50" ht="24" customHeight="1" x14ac:dyDescent="0.15">
      <c r="A241" s="112">
        <v>6</v>
      </c>
      <c r="B241" s="112">
        <v>1</v>
      </c>
      <c r="C241" s="126" t="s">
        <v>506</v>
      </c>
      <c r="D241" s="124"/>
      <c r="E241" s="124"/>
      <c r="F241" s="124"/>
      <c r="G241" s="124"/>
      <c r="H241" s="124"/>
      <c r="I241" s="124"/>
      <c r="J241" s="124"/>
      <c r="K241" s="124"/>
      <c r="L241" s="125"/>
      <c r="M241" s="117" t="s">
        <v>500</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2151</v>
      </c>
      <c r="AL241" s="115"/>
      <c r="AM241" s="115"/>
      <c r="AN241" s="115"/>
      <c r="AO241" s="115"/>
      <c r="AP241" s="116"/>
      <c r="AQ241" s="117" t="s">
        <v>494</v>
      </c>
      <c r="AR241" s="113"/>
      <c r="AS241" s="113"/>
      <c r="AT241" s="113"/>
      <c r="AU241" s="114" t="s">
        <v>494</v>
      </c>
      <c r="AV241" s="115"/>
      <c r="AW241" s="115"/>
      <c r="AX241" s="116"/>
    </row>
    <row r="242" spans="1:50" ht="24" customHeight="1" x14ac:dyDescent="0.15">
      <c r="A242" s="112">
        <v>7</v>
      </c>
      <c r="B242" s="112">
        <v>1</v>
      </c>
      <c r="C242" s="126" t="s">
        <v>507</v>
      </c>
      <c r="D242" s="124"/>
      <c r="E242" s="124"/>
      <c r="F242" s="124"/>
      <c r="G242" s="124"/>
      <c r="H242" s="124"/>
      <c r="I242" s="124"/>
      <c r="J242" s="124"/>
      <c r="K242" s="124"/>
      <c r="L242" s="125"/>
      <c r="M242" s="117" t="s">
        <v>500</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1974</v>
      </c>
      <c r="AL242" s="115"/>
      <c r="AM242" s="115"/>
      <c r="AN242" s="115"/>
      <c r="AO242" s="115"/>
      <c r="AP242" s="116"/>
      <c r="AQ242" s="117" t="s">
        <v>494</v>
      </c>
      <c r="AR242" s="113"/>
      <c r="AS242" s="113"/>
      <c r="AT242" s="113"/>
      <c r="AU242" s="114" t="s">
        <v>494</v>
      </c>
      <c r="AV242" s="115"/>
      <c r="AW242" s="115"/>
      <c r="AX242" s="116"/>
    </row>
    <row r="243" spans="1:50" ht="24" customHeight="1" x14ac:dyDescent="0.15">
      <c r="A243" s="112">
        <v>8</v>
      </c>
      <c r="B243" s="112">
        <v>1</v>
      </c>
      <c r="C243" s="126" t="s">
        <v>508</v>
      </c>
      <c r="D243" s="124"/>
      <c r="E243" s="124"/>
      <c r="F243" s="124"/>
      <c r="G243" s="124"/>
      <c r="H243" s="124"/>
      <c r="I243" s="124"/>
      <c r="J243" s="124"/>
      <c r="K243" s="124"/>
      <c r="L243" s="125"/>
      <c r="M243" s="117" t="s">
        <v>500</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1792</v>
      </c>
      <c r="AL243" s="115"/>
      <c r="AM243" s="115"/>
      <c r="AN243" s="115"/>
      <c r="AO243" s="115"/>
      <c r="AP243" s="116"/>
      <c r="AQ243" s="117" t="s">
        <v>494</v>
      </c>
      <c r="AR243" s="113"/>
      <c r="AS243" s="113"/>
      <c r="AT243" s="113"/>
      <c r="AU243" s="114" t="s">
        <v>494</v>
      </c>
      <c r="AV243" s="115"/>
      <c r="AW243" s="115"/>
      <c r="AX243" s="116"/>
    </row>
    <row r="244" spans="1:50" ht="24" customHeight="1" x14ac:dyDescent="0.15">
      <c r="A244" s="112">
        <v>9</v>
      </c>
      <c r="B244" s="112">
        <v>1</v>
      </c>
      <c r="C244" s="126" t="s">
        <v>509</v>
      </c>
      <c r="D244" s="124"/>
      <c r="E244" s="124"/>
      <c r="F244" s="124"/>
      <c r="G244" s="124"/>
      <c r="H244" s="124"/>
      <c r="I244" s="124"/>
      <c r="J244" s="124"/>
      <c r="K244" s="124"/>
      <c r="L244" s="125"/>
      <c r="M244" s="117" t="s">
        <v>500</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1157</v>
      </c>
      <c r="AL244" s="115"/>
      <c r="AM244" s="115"/>
      <c r="AN244" s="115"/>
      <c r="AO244" s="115"/>
      <c r="AP244" s="116"/>
      <c r="AQ244" s="117" t="s">
        <v>494</v>
      </c>
      <c r="AR244" s="113"/>
      <c r="AS244" s="113"/>
      <c r="AT244" s="113"/>
      <c r="AU244" s="114" t="s">
        <v>494</v>
      </c>
      <c r="AV244" s="115"/>
      <c r="AW244" s="115"/>
      <c r="AX244" s="116"/>
    </row>
    <row r="245" spans="1:50" ht="24" customHeight="1" x14ac:dyDescent="0.15">
      <c r="A245" s="112">
        <v>10</v>
      </c>
      <c r="B245" s="112">
        <v>1</v>
      </c>
      <c r="C245" s="126" t="s">
        <v>510</v>
      </c>
      <c r="D245" s="124"/>
      <c r="E245" s="124"/>
      <c r="F245" s="124"/>
      <c r="G245" s="124"/>
      <c r="H245" s="124"/>
      <c r="I245" s="124"/>
      <c r="J245" s="124"/>
      <c r="K245" s="124"/>
      <c r="L245" s="125"/>
      <c r="M245" s="117" t="s">
        <v>500</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952</v>
      </c>
      <c r="AL245" s="115"/>
      <c r="AM245" s="115"/>
      <c r="AN245" s="115"/>
      <c r="AO245" s="115"/>
      <c r="AP245" s="116"/>
      <c r="AQ245" s="117" t="s">
        <v>494</v>
      </c>
      <c r="AR245" s="113"/>
      <c r="AS245" s="113"/>
      <c r="AT245" s="113"/>
      <c r="AU245" s="114" t="s">
        <v>494</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23" t="s">
        <v>511</v>
      </c>
      <c r="D269" s="124"/>
      <c r="E269" s="124"/>
      <c r="F269" s="124"/>
      <c r="G269" s="124"/>
      <c r="H269" s="124"/>
      <c r="I269" s="124"/>
      <c r="J269" s="124"/>
      <c r="K269" s="124"/>
      <c r="L269" s="125"/>
      <c r="M269" s="113" t="s">
        <v>499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1360</v>
      </c>
      <c r="AL269" s="115"/>
      <c r="AM269" s="115"/>
      <c r="AN269" s="115"/>
      <c r="AO269" s="115"/>
      <c r="AP269" s="116"/>
      <c r="AQ269" s="117" t="s">
        <v>494</v>
      </c>
      <c r="AR269" s="113"/>
      <c r="AS269" s="113"/>
      <c r="AT269" s="113"/>
      <c r="AU269" s="114" t="s">
        <v>494</v>
      </c>
      <c r="AV269" s="115"/>
      <c r="AW269" s="115"/>
      <c r="AX269" s="116"/>
    </row>
    <row r="270" spans="1:50" ht="24" customHeight="1" x14ac:dyDescent="0.15">
      <c r="A270" s="112">
        <v>2</v>
      </c>
      <c r="B270" s="112">
        <v>1</v>
      </c>
      <c r="C270" s="126" t="s">
        <v>512</v>
      </c>
      <c r="D270" s="127"/>
      <c r="E270" s="127"/>
      <c r="F270" s="127"/>
      <c r="G270" s="127"/>
      <c r="H270" s="127"/>
      <c r="I270" s="127"/>
      <c r="J270" s="127"/>
      <c r="K270" s="127"/>
      <c r="L270" s="128"/>
      <c r="M270" s="113" t="s">
        <v>499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764</v>
      </c>
      <c r="AL270" s="115"/>
      <c r="AM270" s="115"/>
      <c r="AN270" s="115"/>
      <c r="AO270" s="115"/>
      <c r="AP270" s="116"/>
      <c r="AQ270" s="117" t="s">
        <v>494</v>
      </c>
      <c r="AR270" s="113"/>
      <c r="AS270" s="113"/>
      <c r="AT270" s="113"/>
      <c r="AU270" s="114" t="s">
        <v>494</v>
      </c>
      <c r="AV270" s="115"/>
      <c r="AW270" s="115"/>
      <c r="AX270" s="116"/>
    </row>
    <row r="271" spans="1:50" ht="24" customHeight="1" x14ac:dyDescent="0.15">
      <c r="A271" s="112">
        <v>3</v>
      </c>
      <c r="B271" s="112">
        <v>1</v>
      </c>
      <c r="C271" s="126" t="s">
        <v>513</v>
      </c>
      <c r="D271" s="127"/>
      <c r="E271" s="127"/>
      <c r="F271" s="127"/>
      <c r="G271" s="127"/>
      <c r="H271" s="127"/>
      <c r="I271" s="127"/>
      <c r="J271" s="127"/>
      <c r="K271" s="127"/>
      <c r="L271" s="128"/>
      <c r="M271" s="113" t="s">
        <v>499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743</v>
      </c>
      <c r="AL271" s="115"/>
      <c r="AM271" s="115"/>
      <c r="AN271" s="115"/>
      <c r="AO271" s="115"/>
      <c r="AP271" s="116"/>
      <c r="AQ271" s="117" t="s">
        <v>494</v>
      </c>
      <c r="AR271" s="113"/>
      <c r="AS271" s="113"/>
      <c r="AT271" s="113"/>
      <c r="AU271" s="114" t="s">
        <v>494</v>
      </c>
      <c r="AV271" s="115"/>
      <c r="AW271" s="115"/>
      <c r="AX271" s="116"/>
    </row>
    <row r="272" spans="1:50" ht="24" customHeight="1" x14ac:dyDescent="0.15">
      <c r="A272" s="112">
        <v>4</v>
      </c>
      <c r="B272" s="112">
        <v>1</v>
      </c>
      <c r="C272" s="123" t="s">
        <v>514</v>
      </c>
      <c r="D272" s="124"/>
      <c r="E272" s="124"/>
      <c r="F272" s="124"/>
      <c r="G272" s="124"/>
      <c r="H272" s="124"/>
      <c r="I272" s="124"/>
      <c r="J272" s="124"/>
      <c r="K272" s="124"/>
      <c r="L272" s="125"/>
      <c r="M272" s="113" t="s">
        <v>499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724</v>
      </c>
      <c r="AL272" s="115"/>
      <c r="AM272" s="115"/>
      <c r="AN272" s="115"/>
      <c r="AO272" s="115"/>
      <c r="AP272" s="116"/>
      <c r="AQ272" s="117" t="s">
        <v>494</v>
      </c>
      <c r="AR272" s="113"/>
      <c r="AS272" s="113"/>
      <c r="AT272" s="113"/>
      <c r="AU272" s="114" t="s">
        <v>494</v>
      </c>
      <c r="AV272" s="115"/>
      <c r="AW272" s="115"/>
      <c r="AX272" s="116"/>
    </row>
    <row r="273" spans="1:50" ht="24" customHeight="1" x14ac:dyDescent="0.15">
      <c r="A273" s="112">
        <v>5</v>
      </c>
      <c r="B273" s="112">
        <v>1</v>
      </c>
      <c r="C273" s="123" t="s">
        <v>515</v>
      </c>
      <c r="D273" s="124"/>
      <c r="E273" s="124"/>
      <c r="F273" s="124"/>
      <c r="G273" s="124"/>
      <c r="H273" s="124"/>
      <c r="I273" s="124"/>
      <c r="J273" s="124"/>
      <c r="K273" s="124"/>
      <c r="L273" s="125"/>
      <c r="M273" s="113" t="s">
        <v>499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601</v>
      </c>
      <c r="AL273" s="115"/>
      <c r="AM273" s="115"/>
      <c r="AN273" s="115"/>
      <c r="AO273" s="115"/>
      <c r="AP273" s="116"/>
      <c r="AQ273" s="117" t="s">
        <v>494</v>
      </c>
      <c r="AR273" s="113"/>
      <c r="AS273" s="113"/>
      <c r="AT273" s="113"/>
      <c r="AU273" s="114" t="s">
        <v>494</v>
      </c>
      <c r="AV273" s="115"/>
      <c r="AW273" s="115"/>
      <c r="AX273" s="116"/>
    </row>
    <row r="274" spans="1:50" ht="24" customHeight="1" x14ac:dyDescent="0.15">
      <c r="A274" s="112">
        <v>6</v>
      </c>
      <c r="B274" s="112">
        <v>1</v>
      </c>
      <c r="C274" s="123" t="s">
        <v>516</v>
      </c>
      <c r="D274" s="124"/>
      <c r="E274" s="124"/>
      <c r="F274" s="124"/>
      <c r="G274" s="124"/>
      <c r="H274" s="124"/>
      <c r="I274" s="124"/>
      <c r="J274" s="124"/>
      <c r="K274" s="124"/>
      <c r="L274" s="125"/>
      <c r="M274" s="113" t="s">
        <v>499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555</v>
      </c>
      <c r="AL274" s="115"/>
      <c r="AM274" s="115"/>
      <c r="AN274" s="115"/>
      <c r="AO274" s="115"/>
      <c r="AP274" s="116"/>
      <c r="AQ274" s="117" t="s">
        <v>494</v>
      </c>
      <c r="AR274" s="113"/>
      <c r="AS274" s="113"/>
      <c r="AT274" s="113"/>
      <c r="AU274" s="114" t="s">
        <v>494</v>
      </c>
      <c r="AV274" s="115"/>
      <c r="AW274" s="115"/>
      <c r="AX274" s="116"/>
    </row>
    <row r="275" spans="1:50" ht="24" customHeight="1" x14ac:dyDescent="0.15">
      <c r="A275" s="112">
        <v>7</v>
      </c>
      <c r="B275" s="112">
        <v>1</v>
      </c>
      <c r="C275" s="123" t="s">
        <v>517</v>
      </c>
      <c r="D275" s="124"/>
      <c r="E275" s="124"/>
      <c r="F275" s="124"/>
      <c r="G275" s="124"/>
      <c r="H275" s="124"/>
      <c r="I275" s="124"/>
      <c r="J275" s="124"/>
      <c r="K275" s="124"/>
      <c r="L275" s="125"/>
      <c r="M275" s="113" t="s">
        <v>499</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546</v>
      </c>
      <c r="AL275" s="115"/>
      <c r="AM275" s="115"/>
      <c r="AN275" s="115"/>
      <c r="AO275" s="115"/>
      <c r="AP275" s="116"/>
      <c r="AQ275" s="117" t="s">
        <v>494</v>
      </c>
      <c r="AR275" s="113"/>
      <c r="AS275" s="113"/>
      <c r="AT275" s="113"/>
      <c r="AU275" s="114" t="s">
        <v>494</v>
      </c>
      <c r="AV275" s="115"/>
      <c r="AW275" s="115"/>
      <c r="AX275" s="116"/>
    </row>
    <row r="276" spans="1:50" ht="24" customHeight="1" x14ac:dyDescent="0.15">
      <c r="A276" s="112">
        <v>8</v>
      </c>
      <c r="B276" s="112">
        <v>1</v>
      </c>
      <c r="C276" s="123" t="s">
        <v>518</v>
      </c>
      <c r="D276" s="124"/>
      <c r="E276" s="124"/>
      <c r="F276" s="124"/>
      <c r="G276" s="124"/>
      <c r="H276" s="124"/>
      <c r="I276" s="124"/>
      <c r="J276" s="124"/>
      <c r="K276" s="124"/>
      <c r="L276" s="125"/>
      <c r="M276" s="113" t="s">
        <v>499</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533</v>
      </c>
      <c r="AL276" s="115"/>
      <c r="AM276" s="115"/>
      <c r="AN276" s="115"/>
      <c r="AO276" s="115"/>
      <c r="AP276" s="116"/>
      <c r="AQ276" s="117" t="s">
        <v>494</v>
      </c>
      <c r="AR276" s="113"/>
      <c r="AS276" s="113"/>
      <c r="AT276" s="113"/>
      <c r="AU276" s="114" t="s">
        <v>494</v>
      </c>
      <c r="AV276" s="115"/>
      <c r="AW276" s="115"/>
      <c r="AX276" s="116"/>
    </row>
    <row r="277" spans="1:50" ht="24" customHeight="1" x14ac:dyDescent="0.15">
      <c r="A277" s="112">
        <v>9</v>
      </c>
      <c r="B277" s="112">
        <v>1</v>
      </c>
      <c r="C277" s="123" t="s">
        <v>519</v>
      </c>
      <c r="D277" s="124"/>
      <c r="E277" s="124"/>
      <c r="F277" s="124"/>
      <c r="G277" s="124"/>
      <c r="H277" s="124"/>
      <c r="I277" s="124"/>
      <c r="J277" s="124"/>
      <c r="K277" s="124"/>
      <c r="L277" s="125"/>
      <c r="M277" s="113" t="s">
        <v>499</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441</v>
      </c>
      <c r="AL277" s="115"/>
      <c r="AM277" s="115"/>
      <c r="AN277" s="115"/>
      <c r="AO277" s="115"/>
      <c r="AP277" s="116"/>
      <c r="AQ277" s="117" t="s">
        <v>494</v>
      </c>
      <c r="AR277" s="113"/>
      <c r="AS277" s="113"/>
      <c r="AT277" s="113"/>
      <c r="AU277" s="114" t="s">
        <v>494</v>
      </c>
      <c r="AV277" s="115"/>
      <c r="AW277" s="115"/>
      <c r="AX277" s="116"/>
    </row>
    <row r="278" spans="1:50" ht="24" customHeight="1" x14ac:dyDescent="0.15">
      <c r="A278" s="112">
        <v>10</v>
      </c>
      <c r="B278" s="112">
        <v>1</v>
      </c>
      <c r="C278" s="123" t="s">
        <v>520</v>
      </c>
      <c r="D278" s="124"/>
      <c r="E278" s="124"/>
      <c r="F278" s="124"/>
      <c r="G278" s="124"/>
      <c r="H278" s="124"/>
      <c r="I278" s="124"/>
      <c r="J278" s="124"/>
      <c r="K278" s="124"/>
      <c r="L278" s="125"/>
      <c r="M278" s="113" t="s">
        <v>499</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434</v>
      </c>
      <c r="AL278" s="115"/>
      <c r="AM278" s="115"/>
      <c r="AN278" s="115"/>
      <c r="AO278" s="115"/>
      <c r="AP278" s="116"/>
      <c r="AQ278" s="117" t="s">
        <v>494</v>
      </c>
      <c r="AR278" s="113"/>
      <c r="AS278" s="113"/>
      <c r="AT278" s="113"/>
      <c r="AU278" s="114" t="s">
        <v>494</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1" priority="581">
      <formula>IF(RIGHT(TEXT(P14,"0.#"),1)=".",FALSE,TRUE)</formula>
    </cfRule>
    <cfRule type="expression" dxfId="970" priority="582">
      <formula>IF(RIGHT(TEXT(P14,"0.#"),1)=".",TRUE,FALSE)</formula>
    </cfRule>
  </conditionalFormatting>
  <conditionalFormatting sqref="AE69:AX69">
    <cfRule type="expression" dxfId="969" priority="503">
      <formula>IF(RIGHT(TEXT(AE69,"0.#"),1)=".",FALSE,TRUE)</formula>
    </cfRule>
    <cfRule type="expression" dxfId="968" priority="504">
      <formula>IF(RIGHT(TEXT(AE69,"0.#"),1)=".",TRUE,FALSE)</formula>
    </cfRule>
  </conditionalFormatting>
  <conditionalFormatting sqref="AE83:AI83">
    <cfRule type="expression" dxfId="967" priority="485">
      <formula>IF(RIGHT(TEXT(AE83,"0.#"),1)=".",FALSE,TRUE)</formula>
    </cfRule>
    <cfRule type="expression" dxfId="966" priority="486">
      <formula>IF(RIGHT(TEXT(AE83,"0.#"),1)=".",TRUE,FALSE)</formula>
    </cfRule>
  </conditionalFormatting>
  <conditionalFormatting sqref="AJ83:AX83">
    <cfRule type="expression" dxfId="965" priority="483">
      <formula>IF(RIGHT(TEXT(AJ83,"0.#"),1)=".",FALSE,TRUE)</formula>
    </cfRule>
    <cfRule type="expression" dxfId="964" priority="484">
      <formula>IF(RIGHT(TEXT(AJ83,"0.#"),1)=".",TRUE,FALSE)</formula>
    </cfRule>
  </conditionalFormatting>
  <conditionalFormatting sqref="L99">
    <cfRule type="expression" dxfId="963" priority="463">
      <formula>IF(RIGHT(TEXT(L99,"0.#"),1)=".",FALSE,TRUE)</formula>
    </cfRule>
    <cfRule type="expression" dxfId="962" priority="464">
      <formula>IF(RIGHT(TEXT(L99,"0.#"),1)=".",TRUE,FALSE)</formula>
    </cfRule>
  </conditionalFormatting>
  <conditionalFormatting sqref="L104">
    <cfRule type="expression" dxfId="961" priority="461">
      <formula>IF(RIGHT(TEXT(L104,"0.#"),1)=".",FALSE,TRUE)</formula>
    </cfRule>
    <cfRule type="expression" dxfId="960" priority="462">
      <formula>IF(RIGHT(TEXT(L104,"0.#"),1)=".",TRUE,FALSE)</formula>
    </cfRule>
  </conditionalFormatting>
  <conditionalFormatting sqref="R104">
    <cfRule type="expression" dxfId="959" priority="459">
      <formula>IF(RIGHT(TEXT(R104,"0.#"),1)=".",FALSE,TRUE)</formula>
    </cfRule>
    <cfRule type="expression" dxfId="958" priority="460">
      <formula>IF(RIGHT(TEXT(R104,"0.#"),1)=".",TRUE,FALSE)</formula>
    </cfRule>
  </conditionalFormatting>
  <conditionalFormatting sqref="P18:AX18">
    <cfRule type="expression" dxfId="957" priority="457">
      <formula>IF(RIGHT(TEXT(P18,"0.#"),1)=".",FALSE,TRUE)</formula>
    </cfRule>
    <cfRule type="expression" dxfId="956" priority="458">
      <formula>IF(RIGHT(TEXT(P18,"0.#"),1)=".",TRUE,FALSE)</formula>
    </cfRule>
  </conditionalFormatting>
  <conditionalFormatting sqref="Y181">
    <cfRule type="expression" dxfId="955" priority="453">
      <formula>IF(RIGHT(TEXT(Y181,"0.#"),1)=".",FALSE,TRUE)</formula>
    </cfRule>
    <cfRule type="expression" dxfId="954" priority="454">
      <formula>IF(RIGHT(TEXT(Y181,"0.#"),1)=".",TRUE,FALSE)</formula>
    </cfRule>
  </conditionalFormatting>
  <conditionalFormatting sqref="Y190">
    <cfRule type="expression" dxfId="953" priority="449">
      <formula>IF(RIGHT(TEXT(Y190,"0.#"),1)=".",FALSE,TRUE)</formula>
    </cfRule>
    <cfRule type="expression" dxfId="952" priority="450">
      <formula>IF(RIGHT(TEXT(Y190,"0.#"),1)=".",TRUE,FALSE)</formula>
    </cfRule>
  </conditionalFormatting>
  <conditionalFormatting sqref="AK236">
    <cfRule type="expression" dxfId="951" priority="371">
      <formula>IF(RIGHT(TEXT(AK236,"0.#"),1)=".",FALSE,TRUE)</formula>
    </cfRule>
    <cfRule type="expression" dxfId="950" priority="372">
      <formula>IF(RIGHT(TEXT(AK236,"0.#"),1)=".",TRUE,FALSE)</formula>
    </cfRule>
  </conditionalFormatting>
  <conditionalFormatting sqref="AE54:AI54">
    <cfRule type="expression" dxfId="949" priority="321">
      <formula>IF(RIGHT(TEXT(AE54,"0.#"),1)=".",FALSE,TRUE)</formula>
    </cfRule>
    <cfRule type="expression" dxfId="948" priority="322">
      <formula>IF(RIGHT(TEXT(AE54,"0.#"),1)=".",TRUE,FALSE)</formula>
    </cfRule>
  </conditionalFormatting>
  <conditionalFormatting sqref="P16:AQ17 P15:AX15 P13:AX13">
    <cfRule type="expression" dxfId="947" priority="279">
      <formula>IF(RIGHT(TEXT(P13,"0.#"),1)=".",FALSE,TRUE)</formula>
    </cfRule>
    <cfRule type="expression" dxfId="946" priority="280">
      <formula>IF(RIGHT(TEXT(P13,"0.#"),1)=".",TRUE,FALSE)</formula>
    </cfRule>
  </conditionalFormatting>
  <conditionalFormatting sqref="P19:AJ19">
    <cfRule type="expression" dxfId="945" priority="277">
      <formula>IF(RIGHT(TEXT(P19,"0.#"),1)=".",FALSE,TRUE)</formula>
    </cfRule>
    <cfRule type="expression" dxfId="944" priority="278">
      <formula>IF(RIGHT(TEXT(P19,"0.#"),1)=".",TRUE,FALSE)</formula>
    </cfRule>
  </conditionalFormatting>
  <conditionalFormatting sqref="AE55:AX55 AJ54:AS54">
    <cfRule type="expression" dxfId="943" priority="273">
      <formula>IF(RIGHT(TEXT(AE54,"0.#"),1)=".",FALSE,TRUE)</formula>
    </cfRule>
    <cfRule type="expression" dxfId="942" priority="274">
      <formula>IF(RIGHT(TEXT(AE54,"0.#"),1)=".",TRUE,FALSE)</formula>
    </cfRule>
  </conditionalFormatting>
  <conditionalFormatting sqref="AE68:AS68">
    <cfRule type="expression" dxfId="941" priority="269">
      <formula>IF(RIGHT(TEXT(AE68,"0.#"),1)=".",FALSE,TRUE)</formula>
    </cfRule>
    <cfRule type="expression" dxfId="940" priority="270">
      <formula>IF(RIGHT(TEXT(AE68,"0.#"),1)=".",TRUE,FALSE)</formula>
    </cfRule>
  </conditionalFormatting>
  <conditionalFormatting sqref="AE95:AI95 AE92:AI92 AE89:AI89 AE86:AI86">
    <cfRule type="expression" dxfId="939" priority="267">
      <formula>IF(RIGHT(TEXT(AE86,"0.#"),1)=".",FALSE,TRUE)</formula>
    </cfRule>
    <cfRule type="expression" dxfId="938" priority="268">
      <formula>IF(RIGHT(TEXT(AE86,"0.#"),1)=".",TRUE,FALSE)</formula>
    </cfRule>
  </conditionalFormatting>
  <conditionalFormatting sqref="AJ95:AX95 AJ92:AX92 AJ89:AX89 AJ86:AX86">
    <cfRule type="expression" dxfId="937" priority="265">
      <formula>IF(RIGHT(TEXT(AJ86,"0.#"),1)=".",FALSE,TRUE)</formula>
    </cfRule>
    <cfRule type="expression" dxfId="936" priority="266">
      <formula>IF(RIGHT(TEXT(AJ86,"0.#"),1)=".",TRUE,FALSE)</formula>
    </cfRule>
  </conditionalFormatting>
  <conditionalFormatting sqref="L100:L103 L98">
    <cfRule type="expression" dxfId="935" priority="263">
      <formula>IF(RIGHT(TEXT(L98,"0.#"),1)=".",FALSE,TRUE)</formula>
    </cfRule>
    <cfRule type="expression" dxfId="934" priority="264">
      <formula>IF(RIGHT(TEXT(L98,"0.#"),1)=".",TRUE,FALSE)</formula>
    </cfRule>
  </conditionalFormatting>
  <conditionalFormatting sqref="R98">
    <cfRule type="expression" dxfId="933" priority="259">
      <formula>IF(RIGHT(TEXT(R98,"0.#"),1)=".",FALSE,TRUE)</formula>
    </cfRule>
    <cfRule type="expression" dxfId="932" priority="260">
      <formula>IF(RIGHT(TEXT(R98,"0.#"),1)=".",TRUE,FALSE)</formula>
    </cfRule>
  </conditionalFormatting>
  <conditionalFormatting sqref="R99:R103">
    <cfRule type="expression" dxfId="931" priority="257">
      <formula>IF(RIGHT(TEXT(R99,"0.#"),1)=".",FALSE,TRUE)</formula>
    </cfRule>
    <cfRule type="expression" dxfId="930" priority="258">
      <formula>IF(RIGHT(TEXT(R99,"0.#"),1)=".",TRUE,FALSE)</formula>
    </cfRule>
  </conditionalFormatting>
  <conditionalFormatting sqref="Y182:Y189 Y180">
    <cfRule type="expression" dxfId="929" priority="255">
      <formula>IF(RIGHT(TEXT(Y180,"0.#"),1)=".",FALSE,TRUE)</formula>
    </cfRule>
    <cfRule type="expression" dxfId="928" priority="256">
      <formula>IF(RIGHT(TEXT(Y180,"0.#"),1)=".",TRUE,FALSE)</formula>
    </cfRule>
  </conditionalFormatting>
  <conditionalFormatting sqref="AU181">
    <cfRule type="expression" dxfId="927" priority="253">
      <formula>IF(RIGHT(TEXT(AU181,"0.#"),1)=".",FALSE,TRUE)</formula>
    </cfRule>
    <cfRule type="expression" dxfId="926" priority="254">
      <formula>IF(RIGHT(TEXT(AU181,"0.#"),1)=".",TRUE,FALSE)</formula>
    </cfRule>
  </conditionalFormatting>
  <conditionalFormatting sqref="AU190">
    <cfRule type="expression" dxfId="925" priority="251">
      <formula>IF(RIGHT(TEXT(AU190,"0.#"),1)=".",FALSE,TRUE)</formula>
    </cfRule>
    <cfRule type="expression" dxfId="924" priority="252">
      <formula>IF(RIGHT(TEXT(AU190,"0.#"),1)=".",TRUE,FALSE)</formula>
    </cfRule>
  </conditionalFormatting>
  <conditionalFormatting sqref="AU182:AU189 AU180">
    <cfRule type="expression" dxfId="923" priority="249">
      <formula>IF(RIGHT(TEXT(AU180,"0.#"),1)=".",FALSE,TRUE)</formula>
    </cfRule>
    <cfRule type="expression" dxfId="922" priority="250">
      <formula>IF(RIGHT(TEXT(AU180,"0.#"),1)=".",TRUE,FALSE)</formula>
    </cfRule>
  </conditionalFormatting>
  <conditionalFormatting sqref="Y220 Y207 Y194">
    <cfRule type="expression" dxfId="921" priority="235">
      <formula>IF(RIGHT(TEXT(Y194,"0.#"),1)=".",FALSE,TRUE)</formula>
    </cfRule>
    <cfRule type="expression" dxfId="920" priority="236">
      <formula>IF(RIGHT(TEXT(Y194,"0.#"),1)=".",TRUE,FALSE)</formula>
    </cfRule>
  </conditionalFormatting>
  <conditionalFormatting sqref="Y229 Y216 Y203">
    <cfRule type="expression" dxfId="919" priority="233">
      <formula>IF(RIGHT(TEXT(Y203,"0.#"),1)=".",FALSE,TRUE)</formula>
    </cfRule>
    <cfRule type="expression" dxfId="918" priority="234">
      <formula>IF(RIGHT(TEXT(Y203,"0.#"),1)=".",TRUE,FALSE)</formula>
    </cfRule>
  </conditionalFormatting>
  <conditionalFormatting sqref="Y221:Y228 Y219 Y208:Y215 Y206 Y195:Y202 Y193">
    <cfRule type="expression" dxfId="917" priority="231">
      <formula>IF(RIGHT(TEXT(Y193,"0.#"),1)=".",FALSE,TRUE)</formula>
    </cfRule>
    <cfRule type="expression" dxfId="916" priority="232">
      <formula>IF(RIGHT(TEXT(Y193,"0.#"),1)=".",TRUE,FALSE)</formula>
    </cfRule>
  </conditionalFormatting>
  <conditionalFormatting sqref="AU220 AU207 AU194">
    <cfRule type="expression" dxfId="915" priority="229">
      <formula>IF(RIGHT(TEXT(AU194,"0.#"),1)=".",FALSE,TRUE)</formula>
    </cfRule>
    <cfRule type="expression" dxfId="914" priority="230">
      <formula>IF(RIGHT(TEXT(AU194,"0.#"),1)=".",TRUE,FALSE)</formula>
    </cfRule>
  </conditionalFormatting>
  <conditionalFormatting sqref="AU229 AU216 AU203">
    <cfRule type="expression" dxfId="913" priority="227">
      <formula>IF(RIGHT(TEXT(AU203,"0.#"),1)=".",FALSE,TRUE)</formula>
    </cfRule>
    <cfRule type="expression" dxfId="912" priority="228">
      <formula>IF(RIGHT(TEXT(AU203,"0.#"),1)=".",TRUE,FALSE)</formula>
    </cfRule>
  </conditionalFormatting>
  <conditionalFormatting sqref="AU221:AU228 AU219 AU208:AU215 AU206 AU195:AU202 AU193">
    <cfRule type="expression" dxfId="911" priority="225">
      <formula>IF(RIGHT(TEXT(AU193,"0.#"),1)=".",FALSE,TRUE)</formula>
    </cfRule>
    <cfRule type="expression" dxfId="910" priority="226">
      <formula>IF(RIGHT(TEXT(AU193,"0.#"),1)=".",TRUE,FALSE)</formula>
    </cfRule>
  </conditionalFormatting>
  <conditionalFormatting sqref="AE56:AI56">
    <cfRule type="expression" dxfId="909" priority="199">
      <formula>IF(AND(AE56&gt;=0, RIGHT(TEXT(AE56,"0.#"),1)&lt;&gt;"."),TRUE,FALSE)</formula>
    </cfRule>
    <cfRule type="expression" dxfId="908" priority="200">
      <formula>IF(AND(AE56&gt;=0, RIGHT(TEXT(AE56,"0.#"),1)="."),TRUE,FALSE)</formula>
    </cfRule>
    <cfRule type="expression" dxfId="907" priority="201">
      <formula>IF(AND(AE56&lt;0, RIGHT(TEXT(AE56,"0.#"),1)&lt;&gt;"."),TRUE,FALSE)</formula>
    </cfRule>
    <cfRule type="expression" dxfId="906" priority="202">
      <formula>IF(AND(AE56&lt;0, RIGHT(TEXT(AE56,"0.#"),1)="."),TRUE,FALSE)</formula>
    </cfRule>
  </conditionalFormatting>
  <conditionalFormatting sqref="AJ56:AS56">
    <cfRule type="expression" dxfId="905" priority="195">
      <formula>IF(AND(AJ56&gt;=0, RIGHT(TEXT(AJ56,"0.#"),1)&lt;&gt;"."),TRUE,FALSE)</formula>
    </cfRule>
    <cfRule type="expression" dxfId="904" priority="196">
      <formula>IF(AND(AJ56&gt;=0, RIGHT(TEXT(AJ56,"0.#"),1)="."),TRUE,FALSE)</formula>
    </cfRule>
    <cfRule type="expression" dxfId="903" priority="197">
      <formula>IF(AND(AJ56&lt;0, RIGHT(TEXT(AJ56,"0.#"),1)&lt;&gt;"."),TRUE,FALSE)</formula>
    </cfRule>
    <cfRule type="expression" dxfId="902" priority="198">
      <formula>IF(AND(AJ56&lt;0, RIGHT(TEXT(AJ56,"0.#"),1)="."),TRUE,FALSE)</formula>
    </cfRule>
  </conditionalFormatting>
  <conditionalFormatting sqref="AK237:AK265">
    <cfRule type="expression" dxfId="901" priority="183">
      <formula>IF(RIGHT(TEXT(AK237,"0.#"),1)=".",FALSE,TRUE)</formula>
    </cfRule>
    <cfRule type="expression" dxfId="900" priority="184">
      <formula>IF(RIGHT(TEXT(AK237,"0.#"),1)=".",TRUE,FALSE)</formula>
    </cfRule>
  </conditionalFormatting>
  <conditionalFormatting sqref="AU246:AX265">
    <cfRule type="expression" dxfId="899" priority="179">
      <formula>IF(AND(AU246&gt;=0, RIGHT(TEXT(AU246,"0.#"),1)&lt;&gt;"."),TRUE,FALSE)</formula>
    </cfRule>
    <cfRule type="expression" dxfId="898" priority="180">
      <formula>IF(AND(AU246&gt;=0, RIGHT(TEXT(AU246,"0.#"),1)="."),TRUE,FALSE)</formula>
    </cfRule>
    <cfRule type="expression" dxfId="897" priority="181">
      <formula>IF(AND(AU246&lt;0, RIGHT(TEXT(AU246,"0.#"),1)&lt;&gt;"."),TRUE,FALSE)</formula>
    </cfRule>
    <cfRule type="expression" dxfId="896" priority="182">
      <formula>IF(AND(AU246&lt;0, RIGHT(TEXT(AU246,"0.#"),1)="."),TRUE,FALSE)</formula>
    </cfRule>
  </conditionalFormatting>
  <conditionalFormatting sqref="AK269">
    <cfRule type="expression" dxfId="895" priority="177">
      <formula>IF(RIGHT(TEXT(AK269,"0.#"),1)=".",FALSE,TRUE)</formula>
    </cfRule>
    <cfRule type="expression" dxfId="894" priority="178">
      <formula>IF(RIGHT(TEXT(AK269,"0.#"),1)=".",TRUE,FALSE)</formula>
    </cfRule>
  </conditionalFormatting>
  <conditionalFormatting sqref="AU269:AX269">
    <cfRule type="expression" dxfId="893" priority="173">
      <formula>IF(AND(AU269&gt;=0, RIGHT(TEXT(AU269,"0.#"),1)&lt;&gt;"."),TRUE,FALSE)</formula>
    </cfRule>
    <cfRule type="expression" dxfId="892" priority="174">
      <formula>IF(AND(AU269&gt;=0, RIGHT(TEXT(AU269,"0.#"),1)="."),TRUE,FALSE)</formula>
    </cfRule>
    <cfRule type="expression" dxfId="891" priority="175">
      <formula>IF(AND(AU269&lt;0, RIGHT(TEXT(AU269,"0.#"),1)&lt;&gt;"."),TRUE,FALSE)</formula>
    </cfRule>
    <cfRule type="expression" dxfId="890" priority="176">
      <formula>IF(AND(AU269&lt;0, RIGHT(TEXT(AU269,"0.#"),1)="."),TRUE,FALSE)</formula>
    </cfRule>
  </conditionalFormatting>
  <conditionalFormatting sqref="AK270:AK298">
    <cfRule type="expression" dxfId="889" priority="171">
      <formula>IF(RIGHT(TEXT(AK270,"0.#"),1)=".",FALSE,TRUE)</formula>
    </cfRule>
    <cfRule type="expression" dxfId="888" priority="172">
      <formula>IF(RIGHT(TEXT(AK270,"0.#"),1)=".",TRUE,FALSE)</formula>
    </cfRule>
  </conditionalFormatting>
  <conditionalFormatting sqref="AU270:AX298">
    <cfRule type="expression" dxfId="887" priority="167">
      <formula>IF(AND(AU270&gt;=0, RIGHT(TEXT(AU270,"0.#"),1)&lt;&gt;"."),TRUE,FALSE)</formula>
    </cfRule>
    <cfRule type="expression" dxfId="886" priority="168">
      <formula>IF(AND(AU270&gt;=0, RIGHT(TEXT(AU270,"0.#"),1)="."),TRUE,FALSE)</formula>
    </cfRule>
    <cfRule type="expression" dxfId="885" priority="169">
      <formula>IF(AND(AU270&lt;0, RIGHT(TEXT(AU270,"0.#"),1)&lt;&gt;"."),TRUE,FALSE)</formula>
    </cfRule>
    <cfRule type="expression" dxfId="884" priority="170">
      <formula>IF(AND(AU270&lt;0, RIGHT(TEXT(AU270,"0.#"),1)="."),TRUE,FALSE)</formula>
    </cfRule>
  </conditionalFormatting>
  <conditionalFormatting sqref="AK302">
    <cfRule type="expression" dxfId="883" priority="165">
      <formula>IF(RIGHT(TEXT(AK302,"0.#"),1)=".",FALSE,TRUE)</formula>
    </cfRule>
    <cfRule type="expression" dxfId="882" priority="166">
      <formula>IF(RIGHT(TEXT(AK302,"0.#"),1)=".",TRUE,FALSE)</formula>
    </cfRule>
  </conditionalFormatting>
  <conditionalFormatting sqref="AU302:AX302">
    <cfRule type="expression" dxfId="881" priority="161">
      <formula>IF(AND(AU302&gt;=0, RIGHT(TEXT(AU302,"0.#"),1)&lt;&gt;"."),TRUE,FALSE)</formula>
    </cfRule>
    <cfRule type="expression" dxfId="880" priority="162">
      <formula>IF(AND(AU302&gt;=0, RIGHT(TEXT(AU302,"0.#"),1)="."),TRUE,FALSE)</formula>
    </cfRule>
    <cfRule type="expression" dxfId="879" priority="163">
      <formula>IF(AND(AU302&lt;0, RIGHT(TEXT(AU302,"0.#"),1)&lt;&gt;"."),TRUE,FALSE)</formula>
    </cfRule>
    <cfRule type="expression" dxfId="878" priority="164">
      <formula>IF(AND(AU302&lt;0, RIGHT(TEXT(AU302,"0.#"),1)="."),TRUE,FALSE)</formula>
    </cfRule>
  </conditionalFormatting>
  <conditionalFormatting sqref="AK303:AK331">
    <cfRule type="expression" dxfId="877" priority="159">
      <formula>IF(RIGHT(TEXT(AK303,"0.#"),1)=".",FALSE,TRUE)</formula>
    </cfRule>
    <cfRule type="expression" dxfId="876" priority="160">
      <formula>IF(RIGHT(TEXT(AK303,"0.#"),1)=".",TRUE,FALSE)</formula>
    </cfRule>
  </conditionalFormatting>
  <conditionalFormatting sqref="AU303:AX331">
    <cfRule type="expression" dxfId="875" priority="155">
      <formula>IF(AND(AU303&gt;=0, RIGHT(TEXT(AU303,"0.#"),1)&lt;&gt;"."),TRUE,FALSE)</formula>
    </cfRule>
    <cfRule type="expression" dxfId="874" priority="156">
      <formula>IF(AND(AU303&gt;=0, RIGHT(TEXT(AU303,"0.#"),1)="."),TRUE,FALSE)</formula>
    </cfRule>
    <cfRule type="expression" dxfId="873" priority="157">
      <formula>IF(AND(AU303&lt;0, RIGHT(TEXT(AU303,"0.#"),1)&lt;&gt;"."),TRUE,FALSE)</formula>
    </cfRule>
    <cfRule type="expression" dxfId="872" priority="158">
      <formula>IF(AND(AU303&lt;0, RIGHT(TEXT(AU303,"0.#"),1)="."),TRUE,FALSE)</formula>
    </cfRule>
  </conditionalFormatting>
  <conditionalFormatting sqref="AK335">
    <cfRule type="expression" dxfId="871" priority="153">
      <formula>IF(RIGHT(TEXT(AK335,"0.#"),1)=".",FALSE,TRUE)</formula>
    </cfRule>
    <cfRule type="expression" dxfId="870" priority="154">
      <formula>IF(RIGHT(TEXT(AK335,"0.#"),1)=".",TRUE,FALSE)</formula>
    </cfRule>
  </conditionalFormatting>
  <conditionalFormatting sqref="AU335:AX335">
    <cfRule type="expression" dxfId="869" priority="149">
      <formula>IF(AND(AU335&gt;=0, RIGHT(TEXT(AU335,"0.#"),1)&lt;&gt;"."),TRUE,FALSE)</formula>
    </cfRule>
    <cfRule type="expression" dxfId="868" priority="150">
      <formula>IF(AND(AU335&gt;=0, RIGHT(TEXT(AU335,"0.#"),1)="."),TRUE,FALSE)</formula>
    </cfRule>
    <cfRule type="expression" dxfId="867" priority="151">
      <formula>IF(AND(AU335&lt;0, RIGHT(TEXT(AU335,"0.#"),1)&lt;&gt;"."),TRUE,FALSE)</formula>
    </cfRule>
    <cfRule type="expression" dxfId="866" priority="152">
      <formula>IF(AND(AU335&lt;0, RIGHT(TEXT(AU335,"0.#"),1)="."),TRUE,FALSE)</formula>
    </cfRule>
  </conditionalFormatting>
  <conditionalFormatting sqref="AK336:AK364">
    <cfRule type="expression" dxfId="865" priority="147">
      <formula>IF(RIGHT(TEXT(AK336,"0.#"),1)=".",FALSE,TRUE)</formula>
    </cfRule>
    <cfRule type="expression" dxfId="864" priority="148">
      <formula>IF(RIGHT(TEXT(AK336,"0.#"),1)=".",TRUE,FALSE)</formula>
    </cfRule>
  </conditionalFormatting>
  <conditionalFormatting sqref="AU336:AX364">
    <cfRule type="expression" dxfId="863" priority="143">
      <formula>IF(AND(AU336&gt;=0, RIGHT(TEXT(AU336,"0.#"),1)&lt;&gt;"."),TRUE,FALSE)</formula>
    </cfRule>
    <cfRule type="expression" dxfId="862" priority="144">
      <formula>IF(AND(AU336&gt;=0, RIGHT(TEXT(AU336,"0.#"),1)="."),TRUE,FALSE)</formula>
    </cfRule>
    <cfRule type="expression" dxfId="861" priority="145">
      <formula>IF(AND(AU336&lt;0, RIGHT(TEXT(AU336,"0.#"),1)&lt;&gt;"."),TRUE,FALSE)</formula>
    </cfRule>
    <cfRule type="expression" dxfId="860" priority="146">
      <formula>IF(AND(AU336&lt;0, RIGHT(TEXT(AU336,"0.#"),1)="."),TRUE,FALSE)</formula>
    </cfRule>
  </conditionalFormatting>
  <conditionalFormatting sqref="AK368">
    <cfRule type="expression" dxfId="859" priority="141">
      <formula>IF(RIGHT(TEXT(AK368,"0.#"),1)=".",FALSE,TRUE)</formula>
    </cfRule>
    <cfRule type="expression" dxfId="858" priority="142">
      <formula>IF(RIGHT(TEXT(AK368,"0.#"),1)=".",TRUE,FALSE)</formula>
    </cfRule>
  </conditionalFormatting>
  <conditionalFormatting sqref="AU368:AX368">
    <cfRule type="expression" dxfId="857" priority="137">
      <formula>IF(AND(AU368&gt;=0, RIGHT(TEXT(AU368,"0.#"),1)&lt;&gt;"."),TRUE,FALSE)</formula>
    </cfRule>
    <cfRule type="expression" dxfId="856" priority="138">
      <formula>IF(AND(AU368&gt;=0, RIGHT(TEXT(AU368,"0.#"),1)="."),TRUE,FALSE)</formula>
    </cfRule>
    <cfRule type="expression" dxfId="855" priority="139">
      <formula>IF(AND(AU368&lt;0, RIGHT(TEXT(AU368,"0.#"),1)&lt;&gt;"."),TRUE,FALSE)</formula>
    </cfRule>
    <cfRule type="expression" dxfId="854" priority="140">
      <formula>IF(AND(AU368&lt;0, RIGHT(TEXT(AU368,"0.#"),1)="."),TRUE,FALSE)</formula>
    </cfRule>
  </conditionalFormatting>
  <conditionalFormatting sqref="AK369:AK397">
    <cfRule type="expression" dxfId="853" priority="135">
      <formula>IF(RIGHT(TEXT(AK369,"0.#"),1)=".",FALSE,TRUE)</formula>
    </cfRule>
    <cfRule type="expression" dxfId="852" priority="136">
      <formula>IF(RIGHT(TEXT(AK369,"0.#"),1)=".",TRUE,FALSE)</formula>
    </cfRule>
  </conditionalFormatting>
  <conditionalFormatting sqref="AU369:AX397">
    <cfRule type="expression" dxfId="851" priority="131">
      <formula>IF(AND(AU369&gt;=0, RIGHT(TEXT(AU369,"0.#"),1)&lt;&gt;"."),TRUE,FALSE)</formula>
    </cfRule>
    <cfRule type="expression" dxfId="850" priority="132">
      <formula>IF(AND(AU369&gt;=0, RIGHT(TEXT(AU369,"0.#"),1)="."),TRUE,FALSE)</formula>
    </cfRule>
    <cfRule type="expression" dxfId="849" priority="133">
      <formula>IF(AND(AU369&lt;0, RIGHT(TEXT(AU369,"0.#"),1)&lt;&gt;"."),TRUE,FALSE)</formula>
    </cfRule>
    <cfRule type="expression" dxfId="848" priority="134">
      <formula>IF(AND(AU369&lt;0, RIGHT(TEXT(AU369,"0.#"),1)="."),TRUE,FALSE)</formula>
    </cfRule>
  </conditionalFormatting>
  <conditionalFormatting sqref="AK401">
    <cfRule type="expression" dxfId="847" priority="129">
      <formula>IF(RIGHT(TEXT(AK401,"0.#"),1)=".",FALSE,TRUE)</formula>
    </cfRule>
    <cfRule type="expression" dxfId="846" priority="130">
      <formula>IF(RIGHT(TEXT(AK401,"0.#"),1)=".",TRUE,FALSE)</formula>
    </cfRule>
  </conditionalFormatting>
  <conditionalFormatting sqref="AU401:AX401">
    <cfRule type="expression" dxfId="845" priority="125">
      <formula>IF(AND(AU401&gt;=0, RIGHT(TEXT(AU401,"0.#"),1)&lt;&gt;"."),TRUE,FALSE)</formula>
    </cfRule>
    <cfRule type="expression" dxfId="844" priority="126">
      <formula>IF(AND(AU401&gt;=0, RIGHT(TEXT(AU401,"0.#"),1)="."),TRUE,FALSE)</formula>
    </cfRule>
    <cfRule type="expression" dxfId="843" priority="127">
      <formula>IF(AND(AU401&lt;0, RIGHT(TEXT(AU401,"0.#"),1)&lt;&gt;"."),TRUE,FALSE)</formula>
    </cfRule>
    <cfRule type="expression" dxfId="842" priority="128">
      <formula>IF(AND(AU401&lt;0, RIGHT(TEXT(AU401,"0.#"),1)="."),TRUE,FALSE)</formula>
    </cfRule>
  </conditionalFormatting>
  <conditionalFormatting sqref="AK402:AK430">
    <cfRule type="expression" dxfId="841" priority="123">
      <formula>IF(RIGHT(TEXT(AK402,"0.#"),1)=".",FALSE,TRUE)</formula>
    </cfRule>
    <cfRule type="expression" dxfId="840" priority="124">
      <formula>IF(RIGHT(TEXT(AK402,"0.#"),1)=".",TRUE,FALSE)</formula>
    </cfRule>
  </conditionalFormatting>
  <conditionalFormatting sqref="AU402:AX430">
    <cfRule type="expression" dxfId="839" priority="119">
      <formula>IF(AND(AU402&gt;=0, RIGHT(TEXT(AU402,"0.#"),1)&lt;&gt;"."),TRUE,FALSE)</formula>
    </cfRule>
    <cfRule type="expression" dxfId="838" priority="120">
      <formula>IF(AND(AU402&gt;=0, RIGHT(TEXT(AU402,"0.#"),1)="."),TRUE,FALSE)</formula>
    </cfRule>
    <cfRule type="expression" dxfId="837" priority="121">
      <formula>IF(AND(AU402&lt;0, RIGHT(TEXT(AU402,"0.#"),1)&lt;&gt;"."),TRUE,FALSE)</formula>
    </cfRule>
    <cfRule type="expression" dxfId="836" priority="122">
      <formula>IF(AND(AU402&lt;0, RIGHT(TEXT(AU402,"0.#"),1)="."),TRUE,FALSE)</formula>
    </cfRule>
  </conditionalFormatting>
  <conditionalFormatting sqref="AK434">
    <cfRule type="expression" dxfId="835" priority="117">
      <formula>IF(RIGHT(TEXT(AK434,"0.#"),1)=".",FALSE,TRUE)</formula>
    </cfRule>
    <cfRule type="expression" dxfId="834" priority="118">
      <formula>IF(RIGHT(TEXT(AK434,"0.#"),1)=".",TRUE,FALSE)</formula>
    </cfRule>
  </conditionalFormatting>
  <conditionalFormatting sqref="AU434:AX434">
    <cfRule type="expression" dxfId="833" priority="113">
      <formula>IF(AND(AU434&gt;=0, RIGHT(TEXT(AU434,"0.#"),1)&lt;&gt;"."),TRUE,FALSE)</formula>
    </cfRule>
    <cfRule type="expression" dxfId="832" priority="114">
      <formula>IF(AND(AU434&gt;=0, RIGHT(TEXT(AU434,"0.#"),1)="."),TRUE,FALSE)</formula>
    </cfRule>
    <cfRule type="expression" dxfId="831" priority="115">
      <formula>IF(AND(AU434&lt;0, RIGHT(TEXT(AU434,"0.#"),1)&lt;&gt;"."),TRUE,FALSE)</formula>
    </cfRule>
    <cfRule type="expression" dxfId="830" priority="116">
      <formula>IF(AND(AU434&lt;0, RIGHT(TEXT(AU434,"0.#"),1)="."),TRUE,FALSE)</formula>
    </cfRule>
  </conditionalFormatting>
  <conditionalFormatting sqref="AK435:AK463">
    <cfRule type="expression" dxfId="829" priority="111">
      <formula>IF(RIGHT(TEXT(AK435,"0.#"),1)=".",FALSE,TRUE)</formula>
    </cfRule>
    <cfRule type="expression" dxfId="828" priority="112">
      <formula>IF(RIGHT(TEXT(AK435,"0.#"),1)=".",TRUE,FALSE)</formula>
    </cfRule>
  </conditionalFormatting>
  <conditionalFormatting sqref="AU435:AX463">
    <cfRule type="expression" dxfId="827" priority="107">
      <formula>IF(AND(AU435&gt;=0, RIGHT(TEXT(AU435,"0.#"),1)&lt;&gt;"."),TRUE,FALSE)</formula>
    </cfRule>
    <cfRule type="expression" dxfId="826" priority="108">
      <formula>IF(AND(AU435&gt;=0, RIGHT(TEXT(AU435,"0.#"),1)="."),TRUE,FALSE)</formula>
    </cfRule>
    <cfRule type="expression" dxfId="825" priority="109">
      <formula>IF(AND(AU435&lt;0, RIGHT(TEXT(AU435,"0.#"),1)&lt;&gt;"."),TRUE,FALSE)</formula>
    </cfRule>
    <cfRule type="expression" dxfId="824" priority="110">
      <formula>IF(AND(AU435&lt;0, RIGHT(TEXT(AU435,"0.#"),1)="."),TRUE,FALSE)</formula>
    </cfRule>
  </conditionalFormatting>
  <conditionalFormatting sqref="AK467">
    <cfRule type="expression" dxfId="823" priority="105">
      <formula>IF(RIGHT(TEXT(AK467,"0.#"),1)=".",FALSE,TRUE)</formula>
    </cfRule>
    <cfRule type="expression" dxfId="822" priority="106">
      <formula>IF(RIGHT(TEXT(AK467,"0.#"),1)=".",TRUE,FALSE)</formula>
    </cfRule>
  </conditionalFormatting>
  <conditionalFormatting sqref="AU467:AX467">
    <cfRule type="expression" dxfId="821" priority="101">
      <formula>IF(AND(AU467&gt;=0, RIGHT(TEXT(AU467,"0.#"),1)&lt;&gt;"."),TRUE,FALSE)</formula>
    </cfRule>
    <cfRule type="expression" dxfId="820" priority="102">
      <formula>IF(AND(AU467&gt;=0, RIGHT(TEXT(AU467,"0.#"),1)="."),TRUE,FALSE)</formula>
    </cfRule>
    <cfRule type="expression" dxfId="819" priority="103">
      <formula>IF(AND(AU467&lt;0, RIGHT(TEXT(AU467,"0.#"),1)&lt;&gt;"."),TRUE,FALSE)</formula>
    </cfRule>
    <cfRule type="expression" dxfId="818" priority="104">
      <formula>IF(AND(AU467&lt;0, RIGHT(TEXT(AU467,"0.#"),1)="."),TRUE,FALSE)</formula>
    </cfRule>
  </conditionalFormatting>
  <conditionalFormatting sqref="AK468:AK496">
    <cfRule type="expression" dxfId="817" priority="99">
      <formula>IF(RIGHT(TEXT(AK468,"0.#"),1)=".",FALSE,TRUE)</formula>
    </cfRule>
    <cfRule type="expression" dxfId="816" priority="100">
      <formula>IF(RIGHT(TEXT(AK468,"0.#"),1)=".",TRUE,FALSE)</formula>
    </cfRule>
  </conditionalFormatting>
  <conditionalFormatting sqref="AU468:AX496">
    <cfRule type="expression" dxfId="815" priority="95">
      <formula>IF(AND(AU468&gt;=0, RIGHT(TEXT(AU468,"0.#"),1)&lt;&gt;"."),TRUE,FALSE)</formula>
    </cfRule>
    <cfRule type="expression" dxfId="814" priority="96">
      <formula>IF(AND(AU468&gt;=0, RIGHT(TEXT(AU468,"0.#"),1)="."),TRUE,FALSE)</formula>
    </cfRule>
    <cfRule type="expression" dxfId="813" priority="97">
      <formula>IF(AND(AU468&lt;0, RIGHT(TEXT(AU468,"0.#"),1)&lt;&gt;"."),TRUE,FALSE)</formula>
    </cfRule>
    <cfRule type="expression" dxfId="812" priority="98">
      <formula>IF(AND(AU468&lt;0, RIGHT(TEXT(AU468,"0.#"),1)="."),TRUE,FALSE)</formula>
    </cfRule>
  </conditionalFormatting>
  <conditionalFormatting sqref="AT24:AX24">
    <cfRule type="expression" dxfId="811" priority="93">
      <formula>IF(RIGHT(TEXT(AT24,"0.#"),1)=".",FALSE,TRUE)</formula>
    </cfRule>
    <cfRule type="expression" dxfId="810" priority="94">
      <formula>IF(RIGHT(TEXT(AT24,"0.#"),1)=".",TRUE,FALSE)</formula>
    </cfRule>
  </conditionalFormatting>
  <conditionalFormatting sqref="AE25:AS25">
    <cfRule type="expression" dxfId="809" priority="85">
      <formula>IF(AND(AE25&gt;=0, RIGHT(TEXT(AE25,"0.#"),1)&lt;&gt;"."),TRUE,FALSE)</formula>
    </cfRule>
    <cfRule type="expression" dxfId="808" priority="86">
      <formula>IF(AND(AE25&gt;=0, RIGHT(TEXT(AE25,"0.#"),1)="."),TRUE,FALSE)</formula>
    </cfRule>
    <cfRule type="expression" dxfId="807" priority="87">
      <formula>IF(AND(AE25&lt;0, RIGHT(TEXT(AE25,"0.#"),1)&lt;&gt;"."),TRUE,FALSE)</formula>
    </cfRule>
    <cfRule type="expression" dxfId="806" priority="88">
      <formula>IF(AND(AE25&lt;0, RIGHT(TEXT(AE25,"0.#"),1)="."),TRUE,FALSE)</formula>
    </cfRule>
  </conditionalFormatting>
  <conditionalFormatting sqref="AE43:AI43 AE38:AI38 AE33:AI33">
    <cfRule type="expression" dxfId="805" priority="67">
      <formula>IF(RIGHT(TEXT(AE33,"0.#"),1)=".",FALSE,TRUE)</formula>
    </cfRule>
    <cfRule type="expression" dxfId="804" priority="68">
      <formula>IF(RIGHT(TEXT(AE33,"0.#"),1)=".",TRUE,FALSE)</formula>
    </cfRule>
  </conditionalFormatting>
  <conditionalFormatting sqref="AE44:AX44 AJ43:AS43 AE39:AX39 AJ38:AS38 AE34:AX34 AJ33:AS33 AT29:AX29">
    <cfRule type="expression" dxfId="803" priority="65">
      <formula>IF(RIGHT(TEXT(AE29,"0.#"),1)=".",FALSE,TRUE)</formula>
    </cfRule>
    <cfRule type="expression" dxfId="802" priority="66">
      <formula>IF(RIGHT(TEXT(AE29,"0.#"),1)=".",TRUE,FALSE)</formula>
    </cfRule>
  </conditionalFormatting>
  <conditionalFormatting sqref="AE45:AI45 AE40:AI40 AE35:AI35">
    <cfRule type="expression" dxfId="801" priority="61">
      <formula>IF(AND(AE35&gt;=0, RIGHT(TEXT(AE35,"0.#"),1)&lt;&gt;"."),TRUE,FALSE)</formula>
    </cfRule>
    <cfRule type="expression" dxfId="800" priority="62">
      <formula>IF(AND(AE35&gt;=0, RIGHT(TEXT(AE35,"0.#"),1)="."),TRUE,FALSE)</formula>
    </cfRule>
    <cfRule type="expression" dxfId="799" priority="63">
      <formula>IF(AND(AE35&lt;0, RIGHT(TEXT(AE35,"0.#"),1)&lt;&gt;"."),TRUE,FALSE)</formula>
    </cfRule>
    <cfRule type="expression" dxfId="798" priority="64">
      <formula>IF(AND(AE35&lt;0, RIGHT(TEXT(AE35,"0.#"),1)="."),TRUE,FALSE)</formula>
    </cfRule>
  </conditionalFormatting>
  <conditionalFormatting sqref="AJ45:AS45 AJ40:AS40 AJ35:AS35">
    <cfRule type="expression" dxfId="797" priority="57">
      <formula>IF(AND(AJ35&gt;=0, RIGHT(TEXT(AJ35,"0.#"),1)&lt;&gt;"."),TRUE,FALSE)</formula>
    </cfRule>
    <cfRule type="expression" dxfId="796" priority="58">
      <formula>IF(AND(AJ35&gt;=0, RIGHT(TEXT(AJ35,"0.#"),1)="."),TRUE,FALSE)</formula>
    </cfRule>
    <cfRule type="expression" dxfId="795" priority="59">
      <formula>IF(AND(AJ35&lt;0, RIGHT(TEXT(AJ35,"0.#"),1)&lt;&gt;"."),TRUE,FALSE)</formula>
    </cfRule>
    <cfRule type="expression" dxfId="794" priority="60">
      <formula>IF(AND(AJ35&lt;0, RIGHT(TEXT(AJ35,"0.#"),1)="."),TRUE,FALSE)</formula>
    </cfRule>
  </conditionalFormatting>
  <conditionalFormatting sqref="AE64:AI64 AE59:AI59">
    <cfRule type="expression" dxfId="793" priority="55">
      <formula>IF(RIGHT(TEXT(AE59,"0.#"),1)=".",FALSE,TRUE)</formula>
    </cfRule>
    <cfRule type="expression" dxfId="792" priority="56">
      <formula>IF(RIGHT(TEXT(AE59,"0.#"),1)=".",TRUE,FALSE)</formula>
    </cfRule>
  </conditionalFormatting>
  <conditionalFormatting sqref="AE65:AX65 AJ64:AS64 AE60:AX60 AJ59:AS59">
    <cfRule type="expression" dxfId="791" priority="53">
      <formula>IF(RIGHT(TEXT(AE59,"0.#"),1)=".",FALSE,TRUE)</formula>
    </cfRule>
    <cfRule type="expression" dxfId="790" priority="54">
      <formula>IF(RIGHT(TEXT(AE59,"0.#"),1)=".",TRUE,FALSE)</formula>
    </cfRule>
  </conditionalFormatting>
  <conditionalFormatting sqref="AE66:AI66 AE61:AI61">
    <cfRule type="expression" dxfId="789" priority="49">
      <formula>IF(AND(AE61&gt;=0, RIGHT(TEXT(AE61,"0.#"),1)&lt;&gt;"."),TRUE,FALSE)</formula>
    </cfRule>
    <cfRule type="expression" dxfId="788" priority="50">
      <formula>IF(AND(AE61&gt;=0, RIGHT(TEXT(AE61,"0.#"),1)="."),TRUE,FALSE)</formula>
    </cfRule>
    <cfRule type="expression" dxfId="787" priority="51">
      <formula>IF(AND(AE61&lt;0, RIGHT(TEXT(AE61,"0.#"),1)&lt;&gt;"."),TRUE,FALSE)</formula>
    </cfRule>
    <cfRule type="expression" dxfId="786" priority="52">
      <formula>IF(AND(AE61&lt;0, RIGHT(TEXT(AE61,"0.#"),1)="."),TRUE,FALSE)</formula>
    </cfRule>
  </conditionalFormatting>
  <conditionalFormatting sqref="AJ66:AS66 AJ61:AS61">
    <cfRule type="expression" dxfId="785" priority="45">
      <formula>IF(AND(AJ61&gt;=0, RIGHT(TEXT(AJ61,"0.#"),1)&lt;&gt;"."),TRUE,FALSE)</formula>
    </cfRule>
    <cfRule type="expression" dxfId="784" priority="46">
      <formula>IF(AND(AJ61&gt;=0, RIGHT(TEXT(AJ61,"0.#"),1)="."),TRUE,FALSE)</formula>
    </cfRule>
    <cfRule type="expression" dxfId="783" priority="47">
      <formula>IF(AND(AJ61&lt;0, RIGHT(TEXT(AJ61,"0.#"),1)&lt;&gt;"."),TRUE,FALSE)</formula>
    </cfRule>
    <cfRule type="expression" dxfId="782" priority="48">
      <formula>IF(AND(AJ61&lt;0, RIGHT(TEXT(AJ61,"0.#"),1)="."),TRUE,FALSE)</formula>
    </cfRule>
  </conditionalFormatting>
  <conditionalFormatting sqref="AE81:AX81 AE78:AX78 AE72:AX72 AE75:AX75">
    <cfRule type="expression" dxfId="781" priority="43">
      <formula>IF(RIGHT(TEXT(AE72,"0.#"),1)=".",FALSE,TRUE)</formula>
    </cfRule>
    <cfRule type="expression" dxfId="780" priority="44">
      <formula>IF(RIGHT(TEXT(AE72,"0.#"),1)=".",TRUE,FALSE)</formula>
    </cfRule>
  </conditionalFormatting>
  <conditionalFormatting sqref="AE80:AS80 AE77:AS77 AE74:AS74 AE71:AS71">
    <cfRule type="expression" dxfId="779" priority="41">
      <formula>IF(RIGHT(TEXT(AE71,"0.#"),1)=".",FALSE,TRUE)</formula>
    </cfRule>
    <cfRule type="expression" dxfId="778" priority="42">
      <formula>IF(RIGHT(TEXT(AE71,"0.#"),1)=".",TRUE,FALSE)</formula>
    </cfRule>
  </conditionalFormatting>
  <conditionalFormatting sqref="AU236:AX236">
    <cfRule type="expression" dxfId="777" priority="33">
      <formula>IF(AND(AU236&gt;=0, RIGHT(TEXT(AU236,"0.#"),1)&lt;&gt;"."),TRUE,FALSE)</formula>
    </cfRule>
    <cfRule type="expression" dxfId="776" priority="34">
      <formula>IF(AND(AU236&gt;=0, RIGHT(TEXT(AU236,"0.#"),1)="."),TRUE,FALSE)</formula>
    </cfRule>
    <cfRule type="expression" dxfId="775" priority="35">
      <formula>IF(AND(AU236&lt;0, RIGHT(TEXT(AU236,"0.#"),1)&lt;&gt;"."),TRUE,FALSE)</formula>
    </cfRule>
    <cfRule type="expression" dxfId="774" priority="36">
      <formula>IF(AND(AU236&lt;0, RIGHT(TEXT(AU236,"0.#"),1)="."),TRUE,FALSE)</formula>
    </cfRule>
  </conditionalFormatting>
  <conditionalFormatting sqref="AU237:AX245">
    <cfRule type="expression" dxfId="773" priority="29">
      <formula>IF(AND(AU237&gt;=0, RIGHT(TEXT(AU237,"0.#"),1)&lt;&gt;"."),TRUE,FALSE)</formula>
    </cfRule>
    <cfRule type="expression" dxfId="772" priority="30">
      <formula>IF(AND(AU237&gt;=0, RIGHT(TEXT(AU237,"0.#"),1)="."),TRUE,FALSE)</formula>
    </cfRule>
    <cfRule type="expression" dxfId="771" priority="31">
      <formula>IF(AND(AU237&lt;0, RIGHT(TEXT(AU237,"0.#"),1)&lt;&gt;"."),TRUE,FALSE)</formula>
    </cfRule>
    <cfRule type="expression" dxfId="770" priority="32">
      <formula>IF(AND(AU237&lt;0, RIGHT(TEXT(AU237,"0.#"),1)="."),TRUE,FALSE)</formula>
    </cfRule>
  </conditionalFormatting>
  <conditionalFormatting sqref="AE23:AI23">
    <cfRule type="expression" dxfId="769" priority="27">
      <formula>IF(RIGHT(TEXT(AE23,"0.#"),1)=".",FALSE,TRUE)</formula>
    </cfRule>
    <cfRule type="expression" dxfId="768" priority="28">
      <formula>IF(RIGHT(TEXT(AE23,"0.#"),1)=".",TRUE,FALSE)</formula>
    </cfRule>
  </conditionalFormatting>
  <conditionalFormatting sqref="AE24:AI24">
    <cfRule type="expression" dxfId="767" priority="23">
      <formula>IF(RIGHT(TEXT(AE24,"0.#"),1)=".",FALSE,TRUE)</formula>
    </cfRule>
    <cfRule type="expression" dxfId="766" priority="24">
      <formula>IF(RIGHT(TEXT(AE24,"0.#"),1)=".",TRUE,FALSE)</formula>
    </cfRule>
  </conditionalFormatting>
  <conditionalFormatting sqref="AJ23:AN23">
    <cfRule type="expression" dxfId="765" priority="21">
      <formula>IF(RIGHT(TEXT(AJ23,"0.#"),1)=".",FALSE,TRUE)</formula>
    </cfRule>
    <cfRule type="expression" dxfId="764" priority="22">
      <formula>IF(RIGHT(TEXT(AJ23,"0.#"),1)=".",TRUE,FALSE)</formula>
    </cfRule>
  </conditionalFormatting>
  <conditionalFormatting sqref="AJ24:AN24">
    <cfRule type="expression" dxfId="763" priority="19">
      <formula>IF(RIGHT(TEXT(AJ24,"0.#"),1)=".",FALSE,TRUE)</formula>
    </cfRule>
    <cfRule type="expression" dxfId="762" priority="20">
      <formula>IF(RIGHT(TEXT(AJ24,"0.#"),1)=".",TRUE,FALSE)</formula>
    </cfRule>
  </conditionalFormatting>
  <conditionalFormatting sqref="AO23:AS23">
    <cfRule type="expression" dxfId="761" priority="17">
      <formula>IF(RIGHT(TEXT(AO23,"0.#"),1)=".",FALSE,TRUE)</formula>
    </cfRule>
    <cfRule type="expression" dxfId="760" priority="18">
      <formula>IF(RIGHT(TEXT(AO23,"0.#"),1)=".",TRUE,FALSE)</formula>
    </cfRule>
  </conditionalFormatting>
  <conditionalFormatting sqref="AO24:AS24">
    <cfRule type="expression" dxfId="759" priority="15">
      <formula>IF(RIGHT(TEXT(AO24,"0.#"),1)=".",FALSE,TRUE)</formula>
    </cfRule>
    <cfRule type="expression" dxfId="758" priority="16">
      <formula>IF(RIGHT(TEXT(AO24,"0.#"),1)=".",TRUE,FALSE)</formula>
    </cfRule>
  </conditionalFormatting>
  <conditionalFormatting sqref="AE84:AX84">
    <cfRule type="expression" dxfId="757" priority="13">
      <formula>IF(RIGHT(TEXT(AE84,"0.#"),1)=".",FALSE,TRUE)</formula>
    </cfRule>
    <cfRule type="expression" dxfId="756" priority="14">
      <formula>IF(RIGHT(TEXT(AE84,"0.#"),1)=".",TRUE,FALSE)</formula>
    </cfRule>
  </conditionalFormatting>
  <conditionalFormatting sqref="AE28:AI28">
    <cfRule type="expression" dxfId="755" priority="11">
      <formula>IF(RIGHT(TEXT(AE28,"0.#"),1)=".",FALSE,TRUE)</formula>
    </cfRule>
    <cfRule type="expression" dxfId="754" priority="12">
      <formula>IF(RIGHT(TEXT(AE28,"0.#"),1)=".",TRUE,FALSE)</formula>
    </cfRule>
  </conditionalFormatting>
  <conditionalFormatting sqref="AE29:AS29 AJ28:AS28">
    <cfRule type="expression" dxfId="753" priority="9">
      <formula>IF(RIGHT(TEXT(AE28,"0.#"),1)=".",FALSE,TRUE)</formula>
    </cfRule>
    <cfRule type="expression" dxfId="752" priority="10">
      <formula>IF(RIGHT(TEXT(AE28,"0.#"),1)=".",TRUE,FALSE)</formula>
    </cfRule>
  </conditionalFormatting>
  <conditionalFormatting sqref="AE30:AI30">
    <cfRule type="expression" dxfId="751" priority="5">
      <formula>IF(AND(AE30&gt;=0, RIGHT(TEXT(AE30,"0.#"),1)&lt;&gt;"."),TRUE,FALSE)</formula>
    </cfRule>
    <cfRule type="expression" dxfId="750" priority="6">
      <formula>IF(AND(AE30&gt;=0, RIGHT(TEXT(AE30,"0.#"),1)="."),TRUE,FALSE)</formula>
    </cfRule>
    <cfRule type="expression" dxfId="749" priority="7">
      <formula>IF(AND(AE30&lt;0, RIGHT(TEXT(AE30,"0.#"),1)&lt;&gt;"."),TRUE,FALSE)</formula>
    </cfRule>
    <cfRule type="expression" dxfId="748" priority="8">
      <formula>IF(AND(AE30&lt;0, RIGHT(TEXT(AE30,"0.#"),1)="."),TRUE,FALSE)</formula>
    </cfRule>
  </conditionalFormatting>
  <conditionalFormatting sqref="AJ30:AS30">
    <cfRule type="expression" dxfId="747" priority="1">
      <formula>IF(AND(AJ30&gt;=0, RIGHT(TEXT(AJ30,"0.#"),1)&lt;&gt;"."),TRUE,FALSE)</formula>
    </cfRule>
    <cfRule type="expression" dxfId="746" priority="2">
      <formula>IF(AND(AJ30&gt;=0, RIGHT(TEXT(AJ30,"0.#"),1)="."),TRUE,FALSE)</formula>
    </cfRule>
    <cfRule type="expression" dxfId="745" priority="3">
      <formula>IF(AND(AJ30&lt;0, RIGHT(TEXT(AJ30,"0.#"),1)&lt;&gt;"."),TRUE,FALSE)</formula>
    </cfRule>
    <cfRule type="expression" dxfId="744"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78" max="49"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29</xdr:row>
                    <xdr:rowOff>285750</xdr:rowOff>
                  </from>
                  <to>
                    <xdr:col>48</xdr:col>
                    <xdr:colOff>114300</xdr:colOff>
                    <xdr:row>66</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229</xdr:row>
                    <xdr:rowOff>266700</xdr:rowOff>
                  </from>
                  <to>
                    <xdr:col>44</xdr:col>
                    <xdr:colOff>142875</xdr:colOff>
                    <xdr:row>231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498</xdr:row>
                    <xdr:rowOff>133350</xdr:rowOff>
                  </from>
                  <to>
                    <xdr:col>44</xdr:col>
                    <xdr:colOff>142875</xdr:colOff>
                    <xdr:row>500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477</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477</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477</v>
      </c>
      <c r="C16" s="15" t="str">
        <f t="shared" si="0"/>
        <v>男女共同参画</v>
      </c>
      <c r="D16" s="15" t="str">
        <f t="shared" si="7"/>
        <v>子ども・若者育成支援、少子化社会対策、男女共同参画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477</v>
      </c>
      <c r="C23" s="15" t="str">
        <f t="shared" si="0"/>
        <v>地方創生</v>
      </c>
      <c r="D23" s="15" t="str">
        <f t="shared" si="7"/>
        <v>子ども・若者育成支援、少子化社会対策、男女共同参画、地方創生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子ども・若者育成支援、少子化社会対策、男女共同参画、地方創生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子ども・若者育成支援、少子化社会対策、男女共同参画、地方創生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2" sqref="A2:F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203"/>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1"/>
      <c r="Z3" s="282"/>
      <c r="AA3" s="283"/>
      <c r="AB3" s="142"/>
      <c r="AC3" s="137"/>
      <c r="AD3" s="138"/>
      <c r="AE3" s="143"/>
      <c r="AF3" s="136"/>
      <c r="AG3" s="136"/>
      <c r="AH3" s="136"/>
      <c r="AI3" s="287"/>
      <c r="AJ3" s="143"/>
      <c r="AK3" s="136"/>
      <c r="AL3" s="136"/>
      <c r="AM3" s="136"/>
      <c r="AN3" s="287"/>
      <c r="AO3" s="143"/>
      <c r="AP3" s="136"/>
      <c r="AQ3" s="136"/>
      <c r="AR3" s="136"/>
      <c r="AS3" s="287"/>
      <c r="AT3" s="67"/>
      <c r="AU3" s="110"/>
      <c r="AV3" s="110"/>
      <c r="AW3" s="108" t="s">
        <v>465</v>
      </c>
      <c r="AX3" s="109"/>
    </row>
    <row r="4" spans="1:50" ht="22.5" customHeight="1" x14ac:dyDescent="0.15">
      <c r="A4" s="219"/>
      <c r="B4" s="217"/>
      <c r="C4" s="217"/>
      <c r="D4" s="217"/>
      <c r="E4" s="217"/>
      <c r="F4" s="218"/>
      <c r="G4" s="323"/>
      <c r="H4" s="290"/>
      <c r="I4" s="290"/>
      <c r="J4" s="290"/>
      <c r="K4" s="290"/>
      <c r="L4" s="290"/>
      <c r="M4" s="290"/>
      <c r="N4" s="290"/>
      <c r="O4" s="291"/>
      <c r="P4" s="184"/>
      <c r="Q4" s="185"/>
      <c r="R4" s="185"/>
      <c r="S4" s="185"/>
      <c r="T4" s="185"/>
      <c r="U4" s="185"/>
      <c r="V4" s="185"/>
      <c r="W4" s="185"/>
      <c r="X4" s="186"/>
      <c r="Y4" s="295" t="s">
        <v>14</v>
      </c>
      <c r="Z4" s="296"/>
      <c r="AA4" s="297"/>
      <c r="AB4" s="327"/>
      <c r="AC4" s="298"/>
      <c r="AD4" s="298"/>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2"/>
      <c r="H5" s="293"/>
      <c r="I5" s="293"/>
      <c r="J5" s="293"/>
      <c r="K5" s="293"/>
      <c r="L5" s="293"/>
      <c r="M5" s="293"/>
      <c r="N5" s="293"/>
      <c r="O5" s="294"/>
      <c r="P5" s="278"/>
      <c r="Q5" s="278"/>
      <c r="R5" s="278"/>
      <c r="S5" s="278"/>
      <c r="T5" s="278"/>
      <c r="U5" s="278"/>
      <c r="V5" s="278"/>
      <c r="W5" s="278"/>
      <c r="X5" s="279"/>
      <c r="Y5" s="178" t="s">
        <v>65</v>
      </c>
      <c r="Z5" s="121"/>
      <c r="AA5" s="174"/>
      <c r="AB5" s="328"/>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4"/>
      <c r="H6" s="325"/>
      <c r="I6" s="325"/>
      <c r="J6" s="325"/>
      <c r="K6" s="325"/>
      <c r="L6" s="325"/>
      <c r="M6" s="325"/>
      <c r="N6" s="325"/>
      <c r="O6" s="326"/>
      <c r="P6" s="187"/>
      <c r="Q6" s="187"/>
      <c r="R6" s="187"/>
      <c r="S6" s="187"/>
      <c r="T6" s="187"/>
      <c r="U6" s="187"/>
      <c r="V6" s="187"/>
      <c r="W6" s="187"/>
      <c r="X6" s="188"/>
      <c r="Y6" s="120" t="s">
        <v>15</v>
      </c>
      <c r="Z6" s="121"/>
      <c r="AA6" s="174"/>
      <c r="AB6" s="682" t="s">
        <v>466</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203"/>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1"/>
      <c r="Z8" s="282"/>
      <c r="AA8" s="283"/>
      <c r="AB8" s="142"/>
      <c r="AC8" s="137"/>
      <c r="AD8" s="138"/>
      <c r="AE8" s="143"/>
      <c r="AF8" s="136"/>
      <c r="AG8" s="136"/>
      <c r="AH8" s="136"/>
      <c r="AI8" s="287"/>
      <c r="AJ8" s="143"/>
      <c r="AK8" s="136"/>
      <c r="AL8" s="136"/>
      <c r="AM8" s="136"/>
      <c r="AN8" s="287"/>
      <c r="AO8" s="143"/>
      <c r="AP8" s="136"/>
      <c r="AQ8" s="136"/>
      <c r="AR8" s="136"/>
      <c r="AS8" s="287"/>
      <c r="AT8" s="67"/>
      <c r="AU8" s="110"/>
      <c r="AV8" s="110"/>
      <c r="AW8" s="108" t="s">
        <v>360</v>
      </c>
      <c r="AX8" s="109"/>
    </row>
    <row r="9" spans="1:50" ht="22.5" customHeight="1" x14ac:dyDescent="0.15">
      <c r="A9" s="219"/>
      <c r="B9" s="217"/>
      <c r="C9" s="217"/>
      <c r="D9" s="217"/>
      <c r="E9" s="217"/>
      <c r="F9" s="218"/>
      <c r="G9" s="323"/>
      <c r="H9" s="290"/>
      <c r="I9" s="290"/>
      <c r="J9" s="290"/>
      <c r="K9" s="290"/>
      <c r="L9" s="290"/>
      <c r="M9" s="290"/>
      <c r="N9" s="290"/>
      <c r="O9" s="291"/>
      <c r="P9" s="184"/>
      <c r="Q9" s="185"/>
      <c r="R9" s="185"/>
      <c r="S9" s="185"/>
      <c r="T9" s="185"/>
      <c r="U9" s="185"/>
      <c r="V9" s="185"/>
      <c r="W9" s="185"/>
      <c r="X9" s="186"/>
      <c r="Y9" s="295" t="s">
        <v>14</v>
      </c>
      <c r="Z9" s="296"/>
      <c r="AA9" s="297"/>
      <c r="AB9" s="327"/>
      <c r="AC9" s="298"/>
      <c r="AD9" s="298"/>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2"/>
      <c r="H10" s="293"/>
      <c r="I10" s="293"/>
      <c r="J10" s="293"/>
      <c r="K10" s="293"/>
      <c r="L10" s="293"/>
      <c r="M10" s="293"/>
      <c r="N10" s="293"/>
      <c r="O10" s="294"/>
      <c r="P10" s="278"/>
      <c r="Q10" s="278"/>
      <c r="R10" s="278"/>
      <c r="S10" s="278"/>
      <c r="T10" s="278"/>
      <c r="U10" s="278"/>
      <c r="V10" s="278"/>
      <c r="W10" s="278"/>
      <c r="X10" s="279"/>
      <c r="Y10" s="178" t="s">
        <v>65</v>
      </c>
      <c r="Z10" s="121"/>
      <c r="AA10" s="174"/>
      <c r="AB10" s="328"/>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4"/>
      <c r="H11" s="325"/>
      <c r="I11" s="325"/>
      <c r="J11" s="325"/>
      <c r="K11" s="325"/>
      <c r="L11" s="325"/>
      <c r="M11" s="325"/>
      <c r="N11" s="325"/>
      <c r="O11" s="326"/>
      <c r="P11" s="187"/>
      <c r="Q11" s="187"/>
      <c r="R11" s="187"/>
      <c r="S11" s="187"/>
      <c r="T11" s="187"/>
      <c r="U11" s="187"/>
      <c r="V11" s="187"/>
      <c r="W11" s="187"/>
      <c r="X11" s="188"/>
      <c r="Y11" s="120" t="s">
        <v>15</v>
      </c>
      <c r="Z11" s="121"/>
      <c r="AA11" s="174"/>
      <c r="AB11" s="682"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203"/>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1"/>
      <c r="Z13" s="282"/>
      <c r="AA13" s="283"/>
      <c r="AB13" s="142"/>
      <c r="AC13" s="137"/>
      <c r="AD13" s="138"/>
      <c r="AE13" s="143"/>
      <c r="AF13" s="136"/>
      <c r="AG13" s="136"/>
      <c r="AH13" s="136"/>
      <c r="AI13" s="287"/>
      <c r="AJ13" s="143"/>
      <c r="AK13" s="136"/>
      <c r="AL13" s="136"/>
      <c r="AM13" s="136"/>
      <c r="AN13" s="287"/>
      <c r="AO13" s="143"/>
      <c r="AP13" s="136"/>
      <c r="AQ13" s="136"/>
      <c r="AR13" s="136"/>
      <c r="AS13" s="287"/>
      <c r="AT13" s="67"/>
      <c r="AU13" s="110"/>
      <c r="AV13" s="110"/>
      <c r="AW13" s="108" t="s">
        <v>360</v>
      </c>
      <c r="AX13" s="109"/>
    </row>
    <row r="14" spans="1:50" ht="22.5" customHeight="1" x14ac:dyDescent="0.15">
      <c r="A14" s="219"/>
      <c r="B14" s="217"/>
      <c r="C14" s="217"/>
      <c r="D14" s="217"/>
      <c r="E14" s="217"/>
      <c r="F14" s="218"/>
      <c r="G14" s="323"/>
      <c r="H14" s="290"/>
      <c r="I14" s="290"/>
      <c r="J14" s="290"/>
      <c r="K14" s="290"/>
      <c r="L14" s="290"/>
      <c r="M14" s="290"/>
      <c r="N14" s="290"/>
      <c r="O14" s="291"/>
      <c r="P14" s="184"/>
      <c r="Q14" s="185"/>
      <c r="R14" s="185"/>
      <c r="S14" s="185"/>
      <c r="T14" s="185"/>
      <c r="U14" s="185"/>
      <c r="V14" s="185"/>
      <c r="W14" s="185"/>
      <c r="X14" s="186"/>
      <c r="Y14" s="295" t="s">
        <v>14</v>
      </c>
      <c r="Z14" s="296"/>
      <c r="AA14" s="297"/>
      <c r="AB14" s="327"/>
      <c r="AC14" s="298"/>
      <c r="AD14" s="298"/>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2"/>
      <c r="H15" s="293"/>
      <c r="I15" s="293"/>
      <c r="J15" s="293"/>
      <c r="K15" s="293"/>
      <c r="L15" s="293"/>
      <c r="M15" s="293"/>
      <c r="N15" s="293"/>
      <c r="O15" s="294"/>
      <c r="P15" s="278"/>
      <c r="Q15" s="278"/>
      <c r="R15" s="278"/>
      <c r="S15" s="278"/>
      <c r="T15" s="278"/>
      <c r="U15" s="278"/>
      <c r="V15" s="278"/>
      <c r="W15" s="278"/>
      <c r="X15" s="279"/>
      <c r="Y15" s="178" t="s">
        <v>65</v>
      </c>
      <c r="Z15" s="121"/>
      <c r="AA15" s="174"/>
      <c r="AB15" s="328"/>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4"/>
      <c r="H16" s="325"/>
      <c r="I16" s="325"/>
      <c r="J16" s="325"/>
      <c r="K16" s="325"/>
      <c r="L16" s="325"/>
      <c r="M16" s="325"/>
      <c r="N16" s="325"/>
      <c r="O16" s="326"/>
      <c r="P16" s="187"/>
      <c r="Q16" s="187"/>
      <c r="R16" s="187"/>
      <c r="S16" s="187"/>
      <c r="T16" s="187"/>
      <c r="U16" s="187"/>
      <c r="V16" s="187"/>
      <c r="W16" s="187"/>
      <c r="X16" s="188"/>
      <c r="Y16" s="120" t="s">
        <v>15</v>
      </c>
      <c r="Z16" s="121"/>
      <c r="AA16" s="174"/>
      <c r="AB16" s="682"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203"/>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1"/>
      <c r="Z18" s="282"/>
      <c r="AA18" s="283"/>
      <c r="AB18" s="142"/>
      <c r="AC18" s="137"/>
      <c r="AD18" s="138"/>
      <c r="AE18" s="143"/>
      <c r="AF18" s="136"/>
      <c r="AG18" s="136"/>
      <c r="AH18" s="136"/>
      <c r="AI18" s="287"/>
      <c r="AJ18" s="143"/>
      <c r="AK18" s="136"/>
      <c r="AL18" s="136"/>
      <c r="AM18" s="136"/>
      <c r="AN18" s="287"/>
      <c r="AO18" s="143"/>
      <c r="AP18" s="136"/>
      <c r="AQ18" s="136"/>
      <c r="AR18" s="136"/>
      <c r="AS18" s="287"/>
      <c r="AT18" s="67"/>
      <c r="AU18" s="110"/>
      <c r="AV18" s="110"/>
      <c r="AW18" s="108" t="s">
        <v>360</v>
      </c>
      <c r="AX18" s="109"/>
    </row>
    <row r="19" spans="1:50" ht="22.5" customHeight="1" x14ac:dyDescent="0.15">
      <c r="A19" s="219"/>
      <c r="B19" s="217"/>
      <c r="C19" s="217"/>
      <c r="D19" s="217"/>
      <c r="E19" s="217"/>
      <c r="F19" s="218"/>
      <c r="G19" s="323"/>
      <c r="H19" s="290"/>
      <c r="I19" s="290"/>
      <c r="J19" s="290"/>
      <c r="K19" s="290"/>
      <c r="L19" s="290"/>
      <c r="M19" s="290"/>
      <c r="N19" s="290"/>
      <c r="O19" s="291"/>
      <c r="P19" s="184"/>
      <c r="Q19" s="185"/>
      <c r="R19" s="185"/>
      <c r="S19" s="185"/>
      <c r="T19" s="185"/>
      <c r="U19" s="185"/>
      <c r="V19" s="185"/>
      <c r="W19" s="185"/>
      <c r="X19" s="186"/>
      <c r="Y19" s="295" t="s">
        <v>14</v>
      </c>
      <c r="Z19" s="296"/>
      <c r="AA19" s="297"/>
      <c r="AB19" s="327"/>
      <c r="AC19" s="298"/>
      <c r="AD19" s="298"/>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2"/>
      <c r="H20" s="293"/>
      <c r="I20" s="293"/>
      <c r="J20" s="293"/>
      <c r="K20" s="293"/>
      <c r="L20" s="293"/>
      <c r="M20" s="293"/>
      <c r="N20" s="293"/>
      <c r="O20" s="294"/>
      <c r="P20" s="278"/>
      <c r="Q20" s="278"/>
      <c r="R20" s="278"/>
      <c r="S20" s="278"/>
      <c r="T20" s="278"/>
      <c r="U20" s="278"/>
      <c r="V20" s="278"/>
      <c r="W20" s="278"/>
      <c r="X20" s="279"/>
      <c r="Y20" s="178" t="s">
        <v>65</v>
      </c>
      <c r="Z20" s="121"/>
      <c r="AA20" s="174"/>
      <c r="AB20" s="328"/>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4"/>
      <c r="H21" s="325"/>
      <c r="I21" s="325"/>
      <c r="J21" s="325"/>
      <c r="K21" s="325"/>
      <c r="L21" s="325"/>
      <c r="M21" s="325"/>
      <c r="N21" s="325"/>
      <c r="O21" s="326"/>
      <c r="P21" s="187"/>
      <c r="Q21" s="187"/>
      <c r="R21" s="187"/>
      <c r="S21" s="187"/>
      <c r="T21" s="187"/>
      <c r="U21" s="187"/>
      <c r="V21" s="187"/>
      <c r="W21" s="187"/>
      <c r="X21" s="188"/>
      <c r="Y21" s="120" t="s">
        <v>15</v>
      </c>
      <c r="Z21" s="121"/>
      <c r="AA21" s="174"/>
      <c r="AB21" s="682" t="s">
        <v>467</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203"/>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1"/>
      <c r="Z23" s="282"/>
      <c r="AA23" s="283"/>
      <c r="AB23" s="142"/>
      <c r="AC23" s="137"/>
      <c r="AD23" s="138"/>
      <c r="AE23" s="143"/>
      <c r="AF23" s="136"/>
      <c r="AG23" s="136"/>
      <c r="AH23" s="136"/>
      <c r="AI23" s="287"/>
      <c r="AJ23" s="143"/>
      <c r="AK23" s="136"/>
      <c r="AL23" s="136"/>
      <c r="AM23" s="136"/>
      <c r="AN23" s="287"/>
      <c r="AO23" s="143"/>
      <c r="AP23" s="136"/>
      <c r="AQ23" s="136"/>
      <c r="AR23" s="136"/>
      <c r="AS23" s="287"/>
      <c r="AT23" s="67"/>
      <c r="AU23" s="110"/>
      <c r="AV23" s="110"/>
      <c r="AW23" s="108" t="s">
        <v>468</v>
      </c>
      <c r="AX23" s="109"/>
    </row>
    <row r="24" spans="1:50" ht="22.5" customHeight="1" x14ac:dyDescent="0.15">
      <c r="A24" s="219"/>
      <c r="B24" s="217"/>
      <c r="C24" s="217"/>
      <c r="D24" s="217"/>
      <c r="E24" s="217"/>
      <c r="F24" s="218"/>
      <c r="G24" s="323"/>
      <c r="H24" s="290"/>
      <c r="I24" s="290"/>
      <c r="J24" s="290"/>
      <c r="K24" s="290"/>
      <c r="L24" s="290"/>
      <c r="M24" s="290"/>
      <c r="N24" s="290"/>
      <c r="O24" s="291"/>
      <c r="P24" s="184"/>
      <c r="Q24" s="185"/>
      <c r="R24" s="185"/>
      <c r="S24" s="185"/>
      <c r="T24" s="185"/>
      <c r="U24" s="185"/>
      <c r="V24" s="185"/>
      <c r="W24" s="185"/>
      <c r="X24" s="186"/>
      <c r="Y24" s="295" t="s">
        <v>14</v>
      </c>
      <c r="Z24" s="296"/>
      <c r="AA24" s="297"/>
      <c r="AB24" s="327"/>
      <c r="AC24" s="298"/>
      <c r="AD24" s="298"/>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2"/>
      <c r="H25" s="293"/>
      <c r="I25" s="293"/>
      <c r="J25" s="293"/>
      <c r="K25" s="293"/>
      <c r="L25" s="293"/>
      <c r="M25" s="293"/>
      <c r="N25" s="293"/>
      <c r="O25" s="294"/>
      <c r="P25" s="278"/>
      <c r="Q25" s="278"/>
      <c r="R25" s="278"/>
      <c r="S25" s="278"/>
      <c r="T25" s="278"/>
      <c r="U25" s="278"/>
      <c r="V25" s="278"/>
      <c r="W25" s="278"/>
      <c r="X25" s="279"/>
      <c r="Y25" s="178" t="s">
        <v>65</v>
      </c>
      <c r="Z25" s="121"/>
      <c r="AA25" s="174"/>
      <c r="AB25" s="328"/>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4"/>
      <c r="H26" s="325"/>
      <c r="I26" s="325"/>
      <c r="J26" s="325"/>
      <c r="K26" s="325"/>
      <c r="L26" s="325"/>
      <c r="M26" s="325"/>
      <c r="N26" s="325"/>
      <c r="O26" s="326"/>
      <c r="P26" s="187"/>
      <c r="Q26" s="187"/>
      <c r="R26" s="187"/>
      <c r="S26" s="187"/>
      <c r="T26" s="187"/>
      <c r="U26" s="187"/>
      <c r="V26" s="187"/>
      <c r="W26" s="187"/>
      <c r="X26" s="188"/>
      <c r="Y26" s="120" t="s">
        <v>15</v>
      </c>
      <c r="Z26" s="121"/>
      <c r="AA26" s="174"/>
      <c r="AB26" s="682" t="s">
        <v>467</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203"/>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1"/>
      <c r="Z28" s="282"/>
      <c r="AA28" s="283"/>
      <c r="AB28" s="142"/>
      <c r="AC28" s="137"/>
      <c r="AD28" s="138"/>
      <c r="AE28" s="143"/>
      <c r="AF28" s="136"/>
      <c r="AG28" s="136"/>
      <c r="AH28" s="136"/>
      <c r="AI28" s="287"/>
      <c r="AJ28" s="143"/>
      <c r="AK28" s="136"/>
      <c r="AL28" s="136"/>
      <c r="AM28" s="136"/>
      <c r="AN28" s="287"/>
      <c r="AO28" s="143"/>
      <c r="AP28" s="136"/>
      <c r="AQ28" s="136"/>
      <c r="AR28" s="136"/>
      <c r="AS28" s="287"/>
      <c r="AT28" s="67"/>
      <c r="AU28" s="110"/>
      <c r="AV28" s="110"/>
      <c r="AW28" s="108" t="s">
        <v>465</v>
      </c>
      <c r="AX28" s="109"/>
    </row>
    <row r="29" spans="1:50" ht="22.5" customHeight="1" x14ac:dyDescent="0.15">
      <c r="A29" s="219"/>
      <c r="B29" s="217"/>
      <c r="C29" s="217"/>
      <c r="D29" s="217"/>
      <c r="E29" s="217"/>
      <c r="F29" s="218"/>
      <c r="G29" s="323"/>
      <c r="H29" s="290"/>
      <c r="I29" s="290"/>
      <c r="J29" s="290"/>
      <c r="K29" s="290"/>
      <c r="L29" s="290"/>
      <c r="M29" s="290"/>
      <c r="N29" s="290"/>
      <c r="O29" s="291"/>
      <c r="P29" s="184"/>
      <c r="Q29" s="185"/>
      <c r="R29" s="185"/>
      <c r="S29" s="185"/>
      <c r="T29" s="185"/>
      <c r="U29" s="185"/>
      <c r="V29" s="185"/>
      <c r="W29" s="185"/>
      <c r="X29" s="186"/>
      <c r="Y29" s="295" t="s">
        <v>14</v>
      </c>
      <c r="Z29" s="296"/>
      <c r="AA29" s="297"/>
      <c r="AB29" s="327"/>
      <c r="AC29" s="298"/>
      <c r="AD29" s="298"/>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2"/>
      <c r="H30" s="293"/>
      <c r="I30" s="293"/>
      <c r="J30" s="293"/>
      <c r="K30" s="293"/>
      <c r="L30" s="293"/>
      <c r="M30" s="293"/>
      <c r="N30" s="293"/>
      <c r="O30" s="294"/>
      <c r="P30" s="278"/>
      <c r="Q30" s="278"/>
      <c r="R30" s="278"/>
      <c r="S30" s="278"/>
      <c r="T30" s="278"/>
      <c r="U30" s="278"/>
      <c r="V30" s="278"/>
      <c r="W30" s="278"/>
      <c r="X30" s="279"/>
      <c r="Y30" s="178" t="s">
        <v>65</v>
      </c>
      <c r="Z30" s="121"/>
      <c r="AA30" s="174"/>
      <c r="AB30" s="328"/>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4"/>
      <c r="H31" s="325"/>
      <c r="I31" s="325"/>
      <c r="J31" s="325"/>
      <c r="K31" s="325"/>
      <c r="L31" s="325"/>
      <c r="M31" s="325"/>
      <c r="N31" s="325"/>
      <c r="O31" s="326"/>
      <c r="P31" s="187"/>
      <c r="Q31" s="187"/>
      <c r="R31" s="187"/>
      <c r="S31" s="187"/>
      <c r="T31" s="187"/>
      <c r="U31" s="187"/>
      <c r="V31" s="187"/>
      <c r="W31" s="187"/>
      <c r="X31" s="188"/>
      <c r="Y31" s="120" t="s">
        <v>15</v>
      </c>
      <c r="Z31" s="121"/>
      <c r="AA31" s="174"/>
      <c r="AB31" s="682" t="s">
        <v>466</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203"/>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1"/>
      <c r="Z33" s="282"/>
      <c r="AA33" s="283"/>
      <c r="AB33" s="142"/>
      <c r="AC33" s="137"/>
      <c r="AD33" s="138"/>
      <c r="AE33" s="143"/>
      <c r="AF33" s="136"/>
      <c r="AG33" s="136"/>
      <c r="AH33" s="136"/>
      <c r="AI33" s="287"/>
      <c r="AJ33" s="143"/>
      <c r="AK33" s="136"/>
      <c r="AL33" s="136"/>
      <c r="AM33" s="136"/>
      <c r="AN33" s="287"/>
      <c r="AO33" s="143"/>
      <c r="AP33" s="136"/>
      <c r="AQ33" s="136"/>
      <c r="AR33" s="136"/>
      <c r="AS33" s="287"/>
      <c r="AT33" s="67"/>
      <c r="AU33" s="110"/>
      <c r="AV33" s="110"/>
      <c r="AW33" s="108" t="s">
        <v>468</v>
      </c>
      <c r="AX33" s="109"/>
    </row>
    <row r="34" spans="1:50" ht="22.5" customHeight="1" x14ac:dyDescent="0.15">
      <c r="A34" s="219"/>
      <c r="B34" s="217"/>
      <c r="C34" s="217"/>
      <c r="D34" s="217"/>
      <c r="E34" s="217"/>
      <c r="F34" s="218"/>
      <c r="G34" s="323"/>
      <c r="H34" s="290"/>
      <c r="I34" s="290"/>
      <c r="J34" s="290"/>
      <c r="K34" s="290"/>
      <c r="L34" s="290"/>
      <c r="M34" s="290"/>
      <c r="N34" s="290"/>
      <c r="O34" s="291"/>
      <c r="P34" s="184"/>
      <c r="Q34" s="185"/>
      <c r="R34" s="185"/>
      <c r="S34" s="185"/>
      <c r="T34" s="185"/>
      <c r="U34" s="185"/>
      <c r="V34" s="185"/>
      <c r="W34" s="185"/>
      <c r="X34" s="186"/>
      <c r="Y34" s="295" t="s">
        <v>14</v>
      </c>
      <c r="Z34" s="296"/>
      <c r="AA34" s="297"/>
      <c r="AB34" s="327"/>
      <c r="AC34" s="298"/>
      <c r="AD34" s="298"/>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2"/>
      <c r="H35" s="293"/>
      <c r="I35" s="293"/>
      <c r="J35" s="293"/>
      <c r="K35" s="293"/>
      <c r="L35" s="293"/>
      <c r="M35" s="293"/>
      <c r="N35" s="293"/>
      <c r="O35" s="294"/>
      <c r="P35" s="278"/>
      <c r="Q35" s="278"/>
      <c r="R35" s="278"/>
      <c r="S35" s="278"/>
      <c r="T35" s="278"/>
      <c r="U35" s="278"/>
      <c r="V35" s="278"/>
      <c r="W35" s="278"/>
      <c r="X35" s="279"/>
      <c r="Y35" s="178" t="s">
        <v>65</v>
      </c>
      <c r="Z35" s="121"/>
      <c r="AA35" s="174"/>
      <c r="AB35" s="328"/>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4"/>
      <c r="H36" s="325"/>
      <c r="I36" s="325"/>
      <c r="J36" s="325"/>
      <c r="K36" s="325"/>
      <c r="L36" s="325"/>
      <c r="M36" s="325"/>
      <c r="N36" s="325"/>
      <c r="O36" s="326"/>
      <c r="P36" s="187"/>
      <c r="Q36" s="187"/>
      <c r="R36" s="187"/>
      <c r="S36" s="187"/>
      <c r="T36" s="187"/>
      <c r="U36" s="187"/>
      <c r="V36" s="187"/>
      <c r="W36" s="187"/>
      <c r="X36" s="188"/>
      <c r="Y36" s="120" t="s">
        <v>15</v>
      </c>
      <c r="Z36" s="121"/>
      <c r="AA36" s="174"/>
      <c r="AB36" s="682" t="s">
        <v>467</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203"/>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1"/>
      <c r="Z38" s="282"/>
      <c r="AA38" s="283"/>
      <c r="AB38" s="142"/>
      <c r="AC38" s="137"/>
      <c r="AD38" s="138"/>
      <c r="AE38" s="143"/>
      <c r="AF38" s="136"/>
      <c r="AG38" s="136"/>
      <c r="AH38" s="136"/>
      <c r="AI38" s="287"/>
      <c r="AJ38" s="143"/>
      <c r="AK38" s="136"/>
      <c r="AL38" s="136"/>
      <c r="AM38" s="136"/>
      <c r="AN38" s="287"/>
      <c r="AO38" s="143"/>
      <c r="AP38" s="136"/>
      <c r="AQ38" s="136"/>
      <c r="AR38" s="136"/>
      <c r="AS38" s="287"/>
      <c r="AT38" s="67"/>
      <c r="AU38" s="110"/>
      <c r="AV38" s="110"/>
      <c r="AW38" s="108" t="s">
        <v>468</v>
      </c>
      <c r="AX38" s="109"/>
    </row>
    <row r="39" spans="1:50" ht="22.5" customHeight="1" x14ac:dyDescent="0.15">
      <c r="A39" s="219"/>
      <c r="B39" s="217"/>
      <c r="C39" s="217"/>
      <c r="D39" s="217"/>
      <c r="E39" s="217"/>
      <c r="F39" s="218"/>
      <c r="G39" s="323"/>
      <c r="H39" s="290"/>
      <c r="I39" s="290"/>
      <c r="J39" s="290"/>
      <c r="K39" s="290"/>
      <c r="L39" s="290"/>
      <c r="M39" s="290"/>
      <c r="N39" s="290"/>
      <c r="O39" s="291"/>
      <c r="P39" s="184"/>
      <c r="Q39" s="185"/>
      <c r="R39" s="185"/>
      <c r="S39" s="185"/>
      <c r="T39" s="185"/>
      <c r="U39" s="185"/>
      <c r="V39" s="185"/>
      <c r="W39" s="185"/>
      <c r="X39" s="186"/>
      <c r="Y39" s="295" t="s">
        <v>14</v>
      </c>
      <c r="Z39" s="296"/>
      <c r="AA39" s="297"/>
      <c r="AB39" s="327"/>
      <c r="AC39" s="298"/>
      <c r="AD39" s="298"/>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2"/>
      <c r="H40" s="293"/>
      <c r="I40" s="293"/>
      <c r="J40" s="293"/>
      <c r="K40" s="293"/>
      <c r="L40" s="293"/>
      <c r="M40" s="293"/>
      <c r="N40" s="293"/>
      <c r="O40" s="294"/>
      <c r="P40" s="278"/>
      <c r="Q40" s="278"/>
      <c r="R40" s="278"/>
      <c r="S40" s="278"/>
      <c r="T40" s="278"/>
      <c r="U40" s="278"/>
      <c r="V40" s="278"/>
      <c r="W40" s="278"/>
      <c r="X40" s="279"/>
      <c r="Y40" s="178" t="s">
        <v>65</v>
      </c>
      <c r="Z40" s="121"/>
      <c r="AA40" s="174"/>
      <c r="AB40" s="328"/>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4"/>
      <c r="H41" s="325"/>
      <c r="I41" s="325"/>
      <c r="J41" s="325"/>
      <c r="K41" s="325"/>
      <c r="L41" s="325"/>
      <c r="M41" s="325"/>
      <c r="N41" s="325"/>
      <c r="O41" s="326"/>
      <c r="P41" s="187"/>
      <c r="Q41" s="187"/>
      <c r="R41" s="187"/>
      <c r="S41" s="187"/>
      <c r="T41" s="187"/>
      <c r="U41" s="187"/>
      <c r="V41" s="187"/>
      <c r="W41" s="187"/>
      <c r="X41" s="188"/>
      <c r="Y41" s="120" t="s">
        <v>15</v>
      </c>
      <c r="Z41" s="121"/>
      <c r="AA41" s="174"/>
      <c r="AB41" s="682" t="s">
        <v>467</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203"/>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1"/>
      <c r="Z43" s="282"/>
      <c r="AA43" s="283"/>
      <c r="AB43" s="142"/>
      <c r="AC43" s="137"/>
      <c r="AD43" s="138"/>
      <c r="AE43" s="143"/>
      <c r="AF43" s="136"/>
      <c r="AG43" s="136"/>
      <c r="AH43" s="136"/>
      <c r="AI43" s="287"/>
      <c r="AJ43" s="143"/>
      <c r="AK43" s="136"/>
      <c r="AL43" s="136"/>
      <c r="AM43" s="136"/>
      <c r="AN43" s="287"/>
      <c r="AO43" s="143"/>
      <c r="AP43" s="136"/>
      <c r="AQ43" s="136"/>
      <c r="AR43" s="136"/>
      <c r="AS43" s="287"/>
      <c r="AT43" s="67"/>
      <c r="AU43" s="110"/>
      <c r="AV43" s="110"/>
      <c r="AW43" s="108" t="s">
        <v>468</v>
      </c>
      <c r="AX43" s="109"/>
    </row>
    <row r="44" spans="1:50" ht="22.5" customHeight="1" x14ac:dyDescent="0.15">
      <c r="A44" s="219"/>
      <c r="B44" s="217"/>
      <c r="C44" s="217"/>
      <c r="D44" s="217"/>
      <c r="E44" s="217"/>
      <c r="F44" s="218"/>
      <c r="G44" s="323"/>
      <c r="H44" s="290"/>
      <c r="I44" s="290"/>
      <c r="J44" s="290"/>
      <c r="K44" s="290"/>
      <c r="L44" s="290"/>
      <c r="M44" s="290"/>
      <c r="N44" s="290"/>
      <c r="O44" s="291"/>
      <c r="P44" s="184"/>
      <c r="Q44" s="185"/>
      <c r="R44" s="185"/>
      <c r="S44" s="185"/>
      <c r="T44" s="185"/>
      <c r="U44" s="185"/>
      <c r="V44" s="185"/>
      <c r="W44" s="185"/>
      <c r="X44" s="186"/>
      <c r="Y44" s="295" t="s">
        <v>14</v>
      </c>
      <c r="Z44" s="296"/>
      <c r="AA44" s="297"/>
      <c r="AB44" s="327"/>
      <c r="AC44" s="298"/>
      <c r="AD44" s="298"/>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178" t="s">
        <v>65</v>
      </c>
      <c r="Z45" s="121"/>
      <c r="AA45" s="174"/>
      <c r="AB45" s="328"/>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4"/>
      <c r="H46" s="325"/>
      <c r="I46" s="325"/>
      <c r="J46" s="325"/>
      <c r="K46" s="325"/>
      <c r="L46" s="325"/>
      <c r="M46" s="325"/>
      <c r="N46" s="325"/>
      <c r="O46" s="326"/>
      <c r="P46" s="187"/>
      <c r="Q46" s="187"/>
      <c r="R46" s="187"/>
      <c r="S46" s="187"/>
      <c r="T46" s="187"/>
      <c r="U46" s="187"/>
      <c r="V46" s="187"/>
      <c r="W46" s="187"/>
      <c r="X46" s="188"/>
      <c r="Y46" s="120" t="s">
        <v>15</v>
      </c>
      <c r="Z46" s="121"/>
      <c r="AA46" s="174"/>
      <c r="AB46" s="682" t="s">
        <v>467</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203"/>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1"/>
      <c r="Z48" s="282"/>
      <c r="AA48" s="283"/>
      <c r="AB48" s="142"/>
      <c r="AC48" s="137"/>
      <c r="AD48" s="138"/>
      <c r="AE48" s="143"/>
      <c r="AF48" s="136"/>
      <c r="AG48" s="136"/>
      <c r="AH48" s="136"/>
      <c r="AI48" s="287"/>
      <c r="AJ48" s="143"/>
      <c r="AK48" s="136"/>
      <c r="AL48" s="136"/>
      <c r="AM48" s="136"/>
      <c r="AN48" s="287"/>
      <c r="AO48" s="143"/>
      <c r="AP48" s="136"/>
      <c r="AQ48" s="136"/>
      <c r="AR48" s="136"/>
      <c r="AS48" s="287"/>
      <c r="AT48" s="67"/>
      <c r="AU48" s="110"/>
      <c r="AV48" s="110"/>
      <c r="AW48" s="108" t="s">
        <v>465</v>
      </c>
      <c r="AX48" s="109"/>
    </row>
    <row r="49" spans="1:50" ht="22.5" customHeight="1" x14ac:dyDescent="0.15">
      <c r="A49" s="219"/>
      <c r="B49" s="217"/>
      <c r="C49" s="217"/>
      <c r="D49" s="217"/>
      <c r="E49" s="217"/>
      <c r="F49" s="218"/>
      <c r="G49" s="323"/>
      <c r="H49" s="290"/>
      <c r="I49" s="290"/>
      <c r="J49" s="290"/>
      <c r="K49" s="290"/>
      <c r="L49" s="290"/>
      <c r="M49" s="290"/>
      <c r="N49" s="290"/>
      <c r="O49" s="291"/>
      <c r="P49" s="184"/>
      <c r="Q49" s="185"/>
      <c r="R49" s="185"/>
      <c r="S49" s="185"/>
      <c r="T49" s="185"/>
      <c r="U49" s="185"/>
      <c r="V49" s="185"/>
      <c r="W49" s="185"/>
      <c r="X49" s="186"/>
      <c r="Y49" s="295" t="s">
        <v>14</v>
      </c>
      <c r="Z49" s="296"/>
      <c r="AA49" s="297"/>
      <c r="AB49" s="327"/>
      <c r="AC49" s="298"/>
      <c r="AD49" s="298"/>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2"/>
      <c r="H50" s="293"/>
      <c r="I50" s="293"/>
      <c r="J50" s="293"/>
      <c r="K50" s="293"/>
      <c r="L50" s="293"/>
      <c r="M50" s="293"/>
      <c r="N50" s="293"/>
      <c r="O50" s="294"/>
      <c r="P50" s="278"/>
      <c r="Q50" s="278"/>
      <c r="R50" s="278"/>
      <c r="S50" s="278"/>
      <c r="T50" s="278"/>
      <c r="U50" s="278"/>
      <c r="V50" s="278"/>
      <c r="W50" s="278"/>
      <c r="X50" s="279"/>
      <c r="Y50" s="178" t="s">
        <v>65</v>
      </c>
      <c r="Z50" s="121"/>
      <c r="AA50" s="174"/>
      <c r="AB50" s="328"/>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4"/>
      <c r="H51" s="325"/>
      <c r="I51" s="325"/>
      <c r="J51" s="325"/>
      <c r="K51" s="325"/>
      <c r="L51" s="325"/>
      <c r="M51" s="325"/>
      <c r="N51" s="325"/>
      <c r="O51" s="326"/>
      <c r="P51" s="187"/>
      <c r="Q51" s="187"/>
      <c r="R51" s="187"/>
      <c r="S51" s="187"/>
      <c r="T51" s="187"/>
      <c r="U51" s="187"/>
      <c r="V51" s="187"/>
      <c r="W51" s="187"/>
      <c r="X51" s="188"/>
      <c r="Y51" s="120" t="s">
        <v>15</v>
      </c>
      <c r="Z51" s="121"/>
      <c r="AA51" s="174"/>
      <c r="AB51" s="692" t="s">
        <v>466</v>
      </c>
      <c r="AC51" s="693"/>
      <c r="AD51" s="693"/>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61"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0" t="s">
        <v>371</v>
      </c>
      <c r="H2" s="391"/>
      <c r="I2" s="391"/>
      <c r="J2" s="391"/>
      <c r="K2" s="391"/>
      <c r="L2" s="391"/>
      <c r="M2" s="391"/>
      <c r="N2" s="391"/>
      <c r="O2" s="391"/>
      <c r="P2" s="391"/>
      <c r="Q2" s="391"/>
      <c r="R2" s="391"/>
      <c r="S2" s="391"/>
      <c r="T2" s="391"/>
      <c r="U2" s="391"/>
      <c r="V2" s="391"/>
      <c r="W2" s="391"/>
      <c r="X2" s="391"/>
      <c r="Y2" s="391"/>
      <c r="Z2" s="391"/>
      <c r="AA2" s="391"/>
      <c r="AB2" s="392"/>
      <c r="AC2" s="390" t="s">
        <v>461</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7"/>
      <c r="B3" s="698"/>
      <c r="C3" s="698"/>
      <c r="D3" s="698"/>
      <c r="E3" s="698"/>
      <c r="F3" s="69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90" t="s">
        <v>372</v>
      </c>
      <c r="H15" s="391"/>
      <c r="I15" s="391"/>
      <c r="J15" s="391"/>
      <c r="K15" s="391"/>
      <c r="L15" s="391"/>
      <c r="M15" s="391"/>
      <c r="N15" s="391"/>
      <c r="O15" s="391"/>
      <c r="P15" s="391"/>
      <c r="Q15" s="391"/>
      <c r="R15" s="391"/>
      <c r="S15" s="391"/>
      <c r="T15" s="391"/>
      <c r="U15" s="391"/>
      <c r="V15" s="391"/>
      <c r="W15" s="391"/>
      <c r="X15" s="391"/>
      <c r="Y15" s="391"/>
      <c r="Z15" s="391"/>
      <c r="AA15" s="391"/>
      <c r="AB15" s="392"/>
      <c r="AC15" s="390" t="s">
        <v>373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7"/>
      <c r="B16" s="698"/>
      <c r="C16" s="698"/>
      <c r="D16" s="698"/>
      <c r="E16" s="698"/>
      <c r="F16" s="69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90" t="s">
        <v>374</v>
      </c>
      <c r="H28" s="391"/>
      <c r="I28" s="391"/>
      <c r="J28" s="391"/>
      <c r="K28" s="391"/>
      <c r="L28" s="391"/>
      <c r="M28" s="391"/>
      <c r="N28" s="391"/>
      <c r="O28" s="391"/>
      <c r="P28" s="391"/>
      <c r="Q28" s="391"/>
      <c r="R28" s="391"/>
      <c r="S28" s="391"/>
      <c r="T28" s="391"/>
      <c r="U28" s="391"/>
      <c r="V28" s="391"/>
      <c r="W28" s="391"/>
      <c r="X28" s="391"/>
      <c r="Y28" s="391"/>
      <c r="Z28" s="391"/>
      <c r="AA28" s="391"/>
      <c r="AB28" s="392"/>
      <c r="AC28" s="390" t="s">
        <v>375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7"/>
      <c r="B29" s="698"/>
      <c r="C29" s="698"/>
      <c r="D29" s="698"/>
      <c r="E29" s="698"/>
      <c r="F29" s="69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90" t="s">
        <v>376</v>
      </c>
      <c r="H41" s="391"/>
      <c r="I41" s="391"/>
      <c r="J41" s="391"/>
      <c r="K41" s="391"/>
      <c r="L41" s="391"/>
      <c r="M41" s="391"/>
      <c r="N41" s="391"/>
      <c r="O41" s="391"/>
      <c r="P41" s="391"/>
      <c r="Q41" s="391"/>
      <c r="R41" s="391"/>
      <c r="S41" s="391"/>
      <c r="T41" s="391"/>
      <c r="U41" s="391"/>
      <c r="V41" s="391"/>
      <c r="W41" s="391"/>
      <c r="X41" s="391"/>
      <c r="Y41" s="391"/>
      <c r="Z41" s="391"/>
      <c r="AA41" s="391"/>
      <c r="AB41" s="392"/>
      <c r="AC41" s="390" t="s">
        <v>377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7"/>
      <c r="B42" s="698"/>
      <c r="C42" s="698"/>
      <c r="D42" s="698"/>
      <c r="E42" s="698"/>
      <c r="F42" s="69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0" t="s">
        <v>378</v>
      </c>
      <c r="H55" s="391"/>
      <c r="I55" s="391"/>
      <c r="J55" s="391"/>
      <c r="K55" s="391"/>
      <c r="L55" s="391"/>
      <c r="M55" s="391"/>
      <c r="N55" s="391"/>
      <c r="O55" s="391"/>
      <c r="P55" s="391"/>
      <c r="Q55" s="391"/>
      <c r="R55" s="391"/>
      <c r="S55" s="391"/>
      <c r="T55" s="391"/>
      <c r="U55" s="391"/>
      <c r="V55" s="391"/>
      <c r="W55" s="391"/>
      <c r="X55" s="391"/>
      <c r="Y55" s="391"/>
      <c r="Z55" s="391"/>
      <c r="AA55" s="391"/>
      <c r="AB55" s="392"/>
      <c r="AC55" s="390" t="s">
        <v>379</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7"/>
      <c r="B56" s="698"/>
      <c r="C56" s="698"/>
      <c r="D56" s="698"/>
      <c r="E56" s="698"/>
      <c r="F56" s="69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90" t="s">
        <v>380</v>
      </c>
      <c r="H68" s="391"/>
      <c r="I68" s="391"/>
      <c r="J68" s="391"/>
      <c r="K68" s="391"/>
      <c r="L68" s="391"/>
      <c r="M68" s="391"/>
      <c r="N68" s="391"/>
      <c r="O68" s="391"/>
      <c r="P68" s="391"/>
      <c r="Q68" s="391"/>
      <c r="R68" s="391"/>
      <c r="S68" s="391"/>
      <c r="T68" s="391"/>
      <c r="U68" s="391"/>
      <c r="V68" s="391"/>
      <c r="W68" s="391"/>
      <c r="X68" s="391"/>
      <c r="Y68" s="391"/>
      <c r="Z68" s="391"/>
      <c r="AA68" s="391"/>
      <c r="AB68" s="392"/>
      <c r="AC68" s="390" t="s">
        <v>381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7"/>
      <c r="B69" s="698"/>
      <c r="C69" s="698"/>
      <c r="D69" s="698"/>
      <c r="E69" s="698"/>
      <c r="F69" s="69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90" t="s">
        <v>382</v>
      </c>
      <c r="H81" s="391"/>
      <c r="I81" s="391"/>
      <c r="J81" s="391"/>
      <c r="K81" s="391"/>
      <c r="L81" s="391"/>
      <c r="M81" s="391"/>
      <c r="N81" s="391"/>
      <c r="O81" s="391"/>
      <c r="P81" s="391"/>
      <c r="Q81" s="391"/>
      <c r="R81" s="391"/>
      <c r="S81" s="391"/>
      <c r="T81" s="391"/>
      <c r="U81" s="391"/>
      <c r="V81" s="391"/>
      <c r="W81" s="391"/>
      <c r="X81" s="391"/>
      <c r="Y81" s="391"/>
      <c r="Z81" s="391"/>
      <c r="AA81" s="391"/>
      <c r="AB81" s="392"/>
      <c r="AC81" s="390" t="s">
        <v>383</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7"/>
      <c r="B82" s="698"/>
      <c r="C82" s="698"/>
      <c r="D82" s="698"/>
      <c r="E82" s="698"/>
      <c r="F82" s="69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90" t="s">
        <v>384</v>
      </c>
      <c r="H94" s="391"/>
      <c r="I94" s="391"/>
      <c r="J94" s="391"/>
      <c r="K94" s="391"/>
      <c r="L94" s="391"/>
      <c r="M94" s="391"/>
      <c r="N94" s="391"/>
      <c r="O94" s="391"/>
      <c r="P94" s="391"/>
      <c r="Q94" s="391"/>
      <c r="R94" s="391"/>
      <c r="S94" s="391"/>
      <c r="T94" s="391"/>
      <c r="U94" s="391"/>
      <c r="V94" s="391"/>
      <c r="W94" s="391"/>
      <c r="X94" s="391"/>
      <c r="Y94" s="391"/>
      <c r="Z94" s="391"/>
      <c r="AA94" s="391"/>
      <c r="AB94" s="392"/>
      <c r="AC94" s="390" t="s">
        <v>385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7"/>
      <c r="B95" s="698"/>
      <c r="C95" s="698"/>
      <c r="D95" s="698"/>
      <c r="E95" s="698"/>
      <c r="F95" s="69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0" t="s">
        <v>386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7"/>
      <c r="B109" s="698"/>
      <c r="C109" s="698"/>
      <c r="D109" s="698"/>
      <c r="E109" s="698"/>
      <c r="F109" s="69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90" t="s">
        <v>408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388</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7"/>
      <c r="B122" s="698"/>
      <c r="C122" s="698"/>
      <c r="D122" s="698"/>
      <c r="E122" s="698"/>
      <c r="F122" s="69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90" t="s">
        <v>389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390</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7"/>
      <c r="B135" s="698"/>
      <c r="C135" s="698"/>
      <c r="D135" s="698"/>
      <c r="E135" s="698"/>
      <c r="F135" s="69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90" t="s">
        <v>391</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392</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7"/>
      <c r="B148" s="698"/>
      <c r="C148" s="698"/>
      <c r="D148" s="698"/>
      <c r="E148" s="698"/>
      <c r="F148" s="69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0" t="s">
        <v>393</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394</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7"/>
      <c r="B162" s="698"/>
      <c r="C162" s="698"/>
      <c r="D162" s="698"/>
      <c r="E162" s="698"/>
      <c r="F162" s="69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90" t="s">
        <v>395</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7"/>
      <c r="B175" s="698"/>
      <c r="C175" s="698"/>
      <c r="D175" s="698"/>
      <c r="E175" s="698"/>
      <c r="F175" s="69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90" t="s">
        <v>397</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398</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7"/>
      <c r="B188" s="698"/>
      <c r="C188" s="698"/>
      <c r="D188" s="698"/>
      <c r="E188" s="698"/>
      <c r="F188" s="69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7"/>
      <c r="B201" s="698"/>
      <c r="C201" s="698"/>
      <c r="D201" s="698"/>
      <c r="E201" s="698"/>
      <c r="F201" s="69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0" t="s">
        <v>400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401</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7"/>
      <c r="B215" s="698"/>
      <c r="C215" s="698"/>
      <c r="D215" s="698"/>
      <c r="E215" s="698"/>
      <c r="F215" s="69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90" t="s">
        <v>402</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403</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7"/>
      <c r="B228" s="698"/>
      <c r="C228" s="698"/>
      <c r="D228" s="698"/>
      <c r="E228" s="698"/>
      <c r="F228" s="69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90" t="s">
        <v>404</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405</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7"/>
      <c r="B241" s="698"/>
      <c r="C241" s="698"/>
      <c r="D241" s="698"/>
      <c r="E241" s="698"/>
      <c r="F241" s="69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90" t="s">
        <v>406</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407</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7"/>
      <c r="B254" s="698"/>
      <c r="C254" s="698"/>
      <c r="D254" s="698"/>
      <c r="E254" s="698"/>
      <c r="F254" s="69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平成27年度行政事業レビュー_幼稚園就園奨励費補助</dc:title>
  <dc:creator>文部科学省</dc:creator>
  <cp:lastModifiedBy>文部科学省</cp:lastModifiedBy>
  <cp:lastPrinted>2015-09-01T06:00:22Z</cp:lastPrinted>
  <dcterms:created xsi:type="dcterms:W3CDTF">2012-03-13T00:50:25Z</dcterms:created>
  <dcterms:modified xsi:type="dcterms:W3CDTF">2015-09-03T12:18:07Z</dcterms:modified>
</cp:coreProperties>
</file>