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105" yWindow="-15" windowWidth="11910" windowHeight="100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<sst xmlns="http://schemas.openxmlformats.org/spreadsheetml/2006/main" count="1345" uniqueCount="555">
  <si>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</si>
  <si>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</si>
  <si>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</si>
  <si>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</si>
  <si>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</si>
  <si>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</si>
  <si>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</si>
  <si>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</si>
  <si>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</si>
  <si>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</si>
  <si>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</si>
  <si>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</si>
  <si>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</si>
  <si>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</si>
  <si>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</si>
  <si>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</si>
  <si>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</si>
  <si>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</si>
  <si>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</si>
  <si>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</si>
  <si>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</si>
  <si>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</si>
  <si>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</si>
  <si>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</si>
  <si>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</si>
  <si>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</si>
  <si>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</si>
  <si>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</si>
  <si>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</si>
  <si>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</si>
  <si>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</si>
  <si>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</si>
  <si>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</si>
  <si>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</si>
  <si>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</si>
  <si>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</si>
  <si>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</si>
  <si>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</si>
  <si>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</si>
  <si>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</si>
  <si>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</si>
  <si>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</si>
  <si>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</si>
  <si>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</si>
  <si>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</si>
  <si>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</si>
  <si>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</si>
  <si>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</si>
  <si>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</si>
  <si>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</si>
  <si>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</si>
  <si>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</si>
  <si>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</si>
  <si>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</si>
  <si>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</si>
  <si>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</si>
  <si>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</si>
  <si>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</si>
  <si>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</si>
  <si>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</si>
  <si>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</si>
  <si>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</si>
  <si>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</si>
  <si>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</si>
  <si>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</si>
  <si>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</si>
  <si>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</si>
  <si>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</si>
  <si>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</si>
  <si>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</si>
  <si>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</si>
  <si>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</si>
  <si>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</si>
  <si>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</si>
  <si>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</si>
  <si>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</si>
  <si>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</si>
  <si>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</si>
  <si>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</si>
  <si>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</si>
  <si>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</si>
  <si>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</si>
  <si>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</si>
  <si>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</si>
  <si>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</si>
  <si>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</si>
  <si>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</si>
  <si>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</si>
  <si>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</si>
  <si>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</si>
  <si>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</si>
  <si>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</si>
  <si>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</si>
  <si>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</si>
  <si>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</si>
  <si>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</si>
  <si>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</si>
  <si>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</si>
  <si>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</si>
  <si>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</si>
  <si>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</si>
  <si>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</si>
  <si>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</si>
  <si>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</si>
  <si>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</si>
  <si>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</si>
  <si>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</si>
  <si>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</si>
  <si>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</si>
  <si>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</si>
  <si>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</si>
  <si>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</si>
  <si>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</si>
  <si>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</si>
  <si>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</si>
  <si>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</si>
  <si>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</si>
  <si>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</si>
  <si>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</si>
  <si>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</si>
  <si>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</si>
  <si>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</si>
  <si>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</si>
  <si>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</si>
  <si>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</si>
  <si>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</si>
  <si>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</si>
  <si>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</si>
  <si>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</si>
  <si>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</si>
  <si>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</si>
  <si>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</si>
  <si>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</si>
  <si>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</si>
  <si>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</si>
  <si>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</si>
  <si>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</si>
  <si>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</si>
  <si>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</si>
  <si>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</si>
  <si>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</si>
  <si>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</si>
  <si>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</si>
  <si>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</si>
  <si>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</si>
  <si>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</si>
  <si>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</si>
  <si>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</si>
  <si>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</si>
  <si>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</si>
  <si>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</si>
  <si>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</si>
  <si>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</si>
  <si>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</si>
  <si>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</si>
  <si>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</si>
  <si>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</si>
  <si>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</si>
  <si>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</si>
  <si>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</si>
  <si>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</si>
  <si>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</si>
  <si>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</si>
  <si>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</si>
  <si>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</si>
  <si>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</si>
  <si>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</si>
  <si>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</si>
  <si>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</si>
  <si>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</si>
  <si>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</si>
  <si>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</si>
  <si>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</si>
  <si>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</si>
  <si>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</si>
  <si>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</si>
  <si>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</si>
  <si>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</si>
  <si>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</si>
  <si>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</si>
  <si>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</si>
  <si>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</si>
  <si>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</si>
  <si>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</si>
  <si>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</si>
  <si>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</si>
  <si>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</si>
  <si>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</si>
  <si>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</si>
  <si>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</si>
  <si>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</si>
  <si>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</si>
  <si>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</si>
  <si>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</si>
  <si>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</si>
  <si>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</si>
  <si>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</si>
  <si>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</si>
  <si>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</si>
  <si>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</si>
  <si>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</si>
  <si>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</si>
  <si>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</si>
  <si>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</si>
  <si>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</si>
  <si>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</si>
  <si>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</si>
  <si>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</si>
  <si>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</si>
  <si>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</si>
  <si>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</si>
  <si>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</si>
  <si>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</si>
  <si>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</si>
  <si>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</si>
  <si>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</si>
  <si>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</si>
  <si>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</si>
  <si>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</si>
  <si>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</si>
  <si>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</si>
  <si>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</si>
  <si>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</si>
  <si>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</si>
  <si>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</si>
  <si>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</si>
  <si>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</si>
  <si>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</si>
  <si>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</si>
  <si>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</si>
  <si>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</si>
  <si>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</si>
  <si>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</si>
  <si>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</si>
  <si>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</si>
  <si>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</si>
  <si>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</si>
  <si>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</si>
  <si>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</si>
  <si>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</si>
  <si>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</si>
  <si>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</si>
  <si>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</si>
  <si>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</si>
  <si>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</si>
  <si>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</si>
  <si>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</si>
  <si>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</si>
  <si>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</si>
  <si>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</si>
  <si>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</si>
  <si>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</si>
  <si>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</si>
  <si>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</si>
  <si>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</si>
  <si>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</si>
  <si>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</si>
  <si>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</si>
  <si>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</si>
  <si>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</si>
  <si>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</si>
  <si>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</si>
  <si>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</si>
  <si>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</si>
  <si>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</si>
  <si>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</si>
  <si>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</si>
  <si>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</si>
  <si>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</si>
  <si>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</si>
  <si>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</si>
  <si>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</si>
  <si>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</si>
  <si>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</si>
  <si>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</si>
  <si>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</si>
  <si>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</si>
  <si>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</si>
  <si>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</si>
  <si>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</si>
  <si>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</si>
  <si>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</si>
  <si>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</si>
  <si>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</si>
  <si>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</si>
  <si>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</si>
  <si>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</si>
  <si>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</si>
  <si>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</si>
  <si>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</si>
  <si>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</si>
  <si>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</si>
  <si>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</si>
  <si>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</si>
  <si>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</si>
  <si>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</si>
  <si>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</si>
  <si>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</si>
  <si>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</si>
  <si>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</si>
  <si>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</si>
  <si>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</si>
  <si>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</si>
  <si>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</si>
  <si>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</si>
  <si>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</si>
  <si>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</si>
  <si>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</si>
  <si>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</si>
  <si>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</si>
  <si>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</si>
  <si>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</si>
  <si>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</si>
  <si>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</si>
  <si>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</si>
  <si>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</si>
  <si>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</si>
  <si>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</si>
  <si>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</si>
  <si>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</si>
  <si>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</si>
  <si>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</si>
  <si>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</si>
  <si>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</si>
  <si>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</si>
  <si>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</si>
  <si>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</si>
  <si>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</si>
  <si>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</si>
  <si>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</si>
  <si>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</si>
  <si>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</si>
  <si>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</si>
  <si>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</si>
  <si>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</si>
  <si>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</si>
  <si>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</si>
  <si>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</si>
  <si>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</si>
  <si>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</si>
  <si>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</si>
  <si>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</si>
  <si>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</si>
  <si>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</si>
  <si>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</si>
  <si>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</si>
  <si>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</si>
  <si>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</si>
  <si>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</si>
  <si>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</si>
  <si>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</si>
  <si>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</si>
  <si>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</si>
  <si>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</si>
  <si>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</si>
  <si>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</si>
  <si>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</si>
  <si>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</si>
  <si>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</si>
  <si>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</si>
  <si>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</si>
  <si>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</si>
  <si>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</si>
  <si>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</si>
  <si>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</si>
  <si>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</si>
  <si>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</si>
  <si>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</si>
  <si>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</si>
  <si>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</si>
  <si>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</si>
  <si>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</si>
  <si>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</si>
  <si>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</si>
  <si>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</si>
  <si>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</si>
  <si>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</si>
  <si>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</si>
  <si>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</si>
  <si>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</si>
  <si>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</si>
  <si>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</si>
  <si>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</si>
  <si>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</si>
  <si>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</si>
  <si>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</si>
  <si>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</si>
  <si>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</si>
  <si>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</si>
  <si>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</si>
  <si>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</si>
  <si>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</si>
  <si>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</si>
  <si>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</si>
  <si>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</si>
  <si>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</si>
  <si>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</si>
  <si>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</si>
  <si>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</si>
  <si>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</si>
  <si>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</si>
  <si>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</si>
  <si>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</si>
  <si>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</si>
  <si>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</si>
  <si>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</si>
  <si>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</si>
  <si>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</si>
  <si>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</si>
  <si>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</si>
  <si>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</si>
  <si>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</si>
  <si>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</si>
  <si>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</si>
  <si>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</si>
  <si>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</si>
  <si>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</si>
  <si>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</si>
  <si>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</si>
  <si>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</si>
  <si>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</si>
  <si>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</si>
  <si>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</si>
  <si>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</si>
  <si>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</si>
  <si>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</si>
  <si>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</si>
  <si>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</si>
  <si>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</si>
  <si>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</si>
  <si>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</si>
  <si>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</si>
  <si>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</si>
  <si>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</si>
  <si>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</si>
  <si>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</si>
  <si>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</si>
  <si>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</si>
  <si>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</si>
  <si>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</si>
  <si>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</si>
  <si>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</si>
  <si>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</si>
  <si>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</si>
  <si>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</si>
  <si>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</si>
  <si>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</si>
  <si>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</si>
  <si>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</si>
  <si>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</si>
  <si>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</si>
  <si>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</si>
  <si>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</si>
  <si>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</si>
  <si>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</si>
  <si>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</si>
  <si>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</si>
  <si>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</si>
  <si>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</si>
  <si>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</si>
  <si>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</si>
  <si>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</si>
  <si>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</si>
  <si>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</si>
  <si>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</si>
  <si>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</si>
  <si>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</si>
  <si>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</si>
  <si>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</si>
  <si>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文教施設研究センター</t>
    <phoneticPr fontId="5"/>
  </si>
  <si>
    <t>国立教育政策研究所</t>
    <phoneticPr fontId="5"/>
  </si>
  <si>
    <t>文教施設研究センター</t>
    <rPh sb="0" eb="2">
      <t>ブンキョウ</t>
    </rPh>
    <rPh sb="2" eb="4">
      <t>シセツ</t>
    </rPh>
    <rPh sb="4" eb="6">
      <t>ケンキュウ</t>
    </rPh>
    <phoneticPr fontId="5"/>
  </si>
  <si>
    <t>文教施設研究センター長　磯山武司</t>
    <rPh sb="0" eb="2">
      <t>ブンキョウ</t>
    </rPh>
    <rPh sb="2" eb="4">
      <t>シセツ</t>
    </rPh>
    <rPh sb="4" eb="6">
      <t>ケンキュウ</t>
    </rPh>
    <rPh sb="10" eb="11">
      <t>チョウ</t>
    </rPh>
    <rPh sb="12" eb="14">
      <t>イソヤマ</t>
    </rPh>
    <rPh sb="14" eb="16">
      <t>タケシ</t>
    </rPh>
    <phoneticPr fontId="5"/>
  </si>
  <si>
    <t>第2期教育振興基本計画（平成25年6月14日閣議決定）</t>
    <phoneticPr fontId="5"/>
  </si>
  <si>
    <t>文部科学省令組織令第90条</t>
    <phoneticPr fontId="5"/>
  </si>
  <si>
    <t>　学校施設の防災機能の強化，多様な学習活動への対応，省エネルギーや二酸化炭素排出量の削減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広報する。</t>
    <phoneticPr fontId="5"/>
  </si>
  <si>
    <t>百万円/件</t>
    <rPh sb="0" eb="2">
      <t>ヒャクマン</t>
    </rPh>
    <rPh sb="2" eb="3">
      <t>エン</t>
    </rPh>
    <rPh sb="4" eb="5">
      <t>ケン</t>
    </rPh>
    <phoneticPr fontId="5"/>
  </si>
  <si>
    <t>17.8/8</t>
    <phoneticPr fontId="5"/>
  </si>
  <si>
    <t>15.7/7</t>
    <phoneticPr fontId="5"/>
  </si>
  <si>
    <t>14.7/7</t>
    <phoneticPr fontId="5"/>
  </si>
  <si>
    <t>（執行額）／（調査研究及び研究交流活動の実績件数）　　　　　　　　　　　　　　</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</si>
  <si>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</si>
  <si>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</si>
  <si>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</si>
  <si>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外国人招へい旅費</t>
    <rPh sb="0" eb="3">
      <t>ガイコクジン</t>
    </rPh>
    <rPh sb="3" eb="4">
      <t>ショウ</t>
    </rPh>
    <rPh sb="6" eb="8">
      <t>リョヒ</t>
    </rPh>
    <phoneticPr fontId="5"/>
  </si>
  <si>
    <t>試験研究費</t>
    <rPh sb="0" eb="2">
      <t>シケン</t>
    </rPh>
    <rPh sb="2" eb="5">
      <t>ケンキュウヒ</t>
    </rPh>
    <phoneticPr fontId="5"/>
  </si>
  <si>
    <t>外国人招へい滞在費</t>
    <rPh sb="0" eb="3">
      <t>ガイコクジン</t>
    </rPh>
    <rPh sb="3" eb="4">
      <t>ショウ</t>
    </rPh>
    <rPh sb="6" eb="9">
      <t>タイザイヒ</t>
    </rPh>
    <phoneticPr fontId="5"/>
  </si>
  <si>
    <t>-</t>
    <phoneticPr fontId="5"/>
  </si>
  <si>
    <t>-</t>
    <phoneticPr fontId="5"/>
  </si>
  <si>
    <t>-</t>
    <phoneticPr fontId="5"/>
  </si>
  <si>
    <t>A.文教施設に関する基礎的調査研究</t>
    <phoneticPr fontId="5"/>
  </si>
  <si>
    <t>雑役務費</t>
    <rPh sb="0" eb="1">
      <t>ザツ</t>
    </rPh>
    <rPh sb="1" eb="3">
      <t>エキム</t>
    </rPh>
    <rPh sb="3" eb="4">
      <t>ヒ</t>
    </rPh>
    <phoneticPr fontId="5"/>
  </si>
  <si>
    <t>報告書作成業務　ほか</t>
  </si>
  <si>
    <t>人件費</t>
    <rPh sb="0" eb="3">
      <t>ジンケンヒ</t>
    </rPh>
    <phoneticPr fontId="5"/>
  </si>
  <si>
    <t>期間業務職員・時間雇用職員人件費</t>
  </si>
  <si>
    <t>印刷製本費</t>
    <rPh sb="0" eb="2">
      <t>インサツ</t>
    </rPh>
    <rPh sb="2" eb="4">
      <t>セイホン</t>
    </rPh>
    <rPh sb="4" eb="5">
      <t>ヒ</t>
    </rPh>
    <phoneticPr fontId="5"/>
  </si>
  <si>
    <t>「学校の復興とまちづくりに関する調査研究」報告書の印刷　ほか</t>
    <rPh sb="25" eb="27">
      <t>インサツ</t>
    </rPh>
    <phoneticPr fontId="5"/>
  </si>
  <si>
    <t>梱包発送料</t>
    <rPh sb="0" eb="2">
      <t>コンポウ</t>
    </rPh>
    <rPh sb="2" eb="4">
      <t>ハッソウ</t>
    </rPh>
    <rPh sb="4" eb="5">
      <t>リョウ</t>
    </rPh>
    <phoneticPr fontId="5"/>
  </si>
  <si>
    <t>「学校と復興のまちづくりに関する調査研究」報告書の梱包・発送業務一式　ほか</t>
    <phoneticPr fontId="5"/>
  </si>
  <si>
    <t>消耗品費</t>
    <rPh sb="0" eb="2">
      <t>ショウモウ</t>
    </rPh>
    <rPh sb="2" eb="3">
      <t>ヒン</t>
    </rPh>
    <rPh sb="3" eb="4">
      <t>ヒ</t>
    </rPh>
    <phoneticPr fontId="5"/>
  </si>
  <si>
    <t>定期刊行物　ほか</t>
    <rPh sb="0" eb="2">
      <t>テイキ</t>
    </rPh>
    <rPh sb="2" eb="5">
      <t>カンコウブツ</t>
    </rPh>
    <phoneticPr fontId="5"/>
  </si>
  <si>
    <t>その他</t>
    <rPh sb="2" eb="3">
      <t>タ</t>
    </rPh>
    <phoneticPr fontId="5"/>
  </si>
  <si>
    <t>乗車料金立替払　ほか</t>
    <phoneticPr fontId="5"/>
  </si>
  <si>
    <t>B.高度化・複雑化する課題に対応するための情報収集・発信機能の充実</t>
    <phoneticPr fontId="5"/>
  </si>
  <si>
    <t>平成２６年度文教施設研究講演会支援業務一式　ほか</t>
    <phoneticPr fontId="5"/>
  </si>
  <si>
    <t>ＯＥＣＤ・ＧＮＥＥＬＥの会員費　</t>
  </si>
  <si>
    <t>地域の核となる学校づくり－日本とスイスの学校建築－講演資料印刷製本一式　ほか</t>
    <phoneticPr fontId="5"/>
  </si>
  <si>
    <t>「地域の核となる～」チラシ等の梱包・発送業務一式</t>
    <phoneticPr fontId="5"/>
  </si>
  <si>
    <t>ＯＥＣＤ・ＧＮＥＥＬＥの会員費</t>
  </si>
  <si>
    <t>B-2.（株）オーエムシ―</t>
    <rPh sb="5" eb="6">
      <t>カブ</t>
    </rPh>
    <phoneticPr fontId="5"/>
  </si>
  <si>
    <t>B-1.OECD（経済協力開発機構）</t>
    <rPh sb="9" eb="11">
      <t>ケイザイ</t>
    </rPh>
    <rPh sb="11" eb="13">
      <t>キョウリョク</t>
    </rPh>
    <rPh sb="13" eb="15">
      <t>カイハツ</t>
    </rPh>
    <rPh sb="15" eb="17">
      <t>キコウ</t>
    </rPh>
    <phoneticPr fontId="5"/>
  </si>
  <si>
    <t>OECD（経済協力開発機構）</t>
    <rPh sb="5" eb="7">
      <t>ケイザイ</t>
    </rPh>
    <rPh sb="7" eb="9">
      <t>キョウリョク</t>
    </rPh>
    <rPh sb="9" eb="11">
      <t>カイハツ</t>
    </rPh>
    <rPh sb="11" eb="13">
      <t>キコウ</t>
    </rPh>
    <phoneticPr fontId="5"/>
  </si>
  <si>
    <t>ＯＥＣＤ・ＧＮＥＥＬＥの会員費</t>
    <phoneticPr fontId="5"/>
  </si>
  <si>
    <t>随意契約</t>
    <rPh sb="0" eb="2">
      <t>ズイイ</t>
    </rPh>
    <rPh sb="2" eb="4">
      <t>ケイヤク</t>
    </rPh>
    <phoneticPr fontId="5"/>
  </si>
  <si>
    <t>（株）オーエムシー</t>
    <rPh sb="1" eb="2">
      <t>カブ</t>
    </rPh>
    <phoneticPr fontId="5"/>
  </si>
  <si>
    <t>平成２６年度文教施設研究講演会支援業務一式</t>
    <phoneticPr fontId="5"/>
  </si>
  <si>
    <t>平成２６年度文教施設研究講演会支援業務一式</t>
    <phoneticPr fontId="5"/>
  </si>
  <si>
    <t>件</t>
    <rPh sb="0" eb="1">
      <t>ケン</t>
    </rPh>
    <phoneticPr fontId="5"/>
  </si>
  <si>
    <t>調査研究及び研究交流活動の実績件数</t>
    <phoneticPr fontId="5"/>
  </si>
  <si>
    <t>支出先上位10者リストについて、同種の他の契約の予定価格を類推させる恐れがあるものまたは事業に支障を生じる恐れがあるため、落札率は非公表とする。</t>
    <rPh sb="0" eb="2">
      <t>シシュツ</t>
    </rPh>
    <rPh sb="2" eb="3">
      <t>サキ</t>
    </rPh>
    <rPh sb="3" eb="5">
      <t>ジョウイ</t>
    </rPh>
    <rPh sb="7" eb="8">
      <t>シャ</t>
    </rPh>
    <rPh sb="16" eb="18">
      <t>ドウシュ</t>
    </rPh>
    <rPh sb="19" eb="20">
      <t>ホカ</t>
    </rPh>
    <rPh sb="21" eb="23">
      <t>ケイヤク</t>
    </rPh>
    <rPh sb="24" eb="26">
      <t>ヨテイ</t>
    </rPh>
    <rPh sb="26" eb="28">
      <t>カカク</t>
    </rPh>
    <rPh sb="29" eb="31">
      <t>ルイスイ</t>
    </rPh>
    <rPh sb="34" eb="35">
      <t>オソ</t>
    </rPh>
    <rPh sb="44" eb="46">
      <t>ジギョウ</t>
    </rPh>
    <rPh sb="47" eb="49">
      <t>シショウ</t>
    </rPh>
    <rPh sb="50" eb="51">
      <t>ショウ</t>
    </rPh>
    <rPh sb="53" eb="54">
      <t>オソ</t>
    </rPh>
    <rPh sb="61" eb="63">
      <t>ラクサツ</t>
    </rPh>
    <rPh sb="63" eb="64">
      <t>リツ</t>
    </rPh>
    <rPh sb="65" eb="66">
      <t>ヒ</t>
    </rPh>
    <rPh sb="66" eb="68">
      <t>コウヒョウ</t>
    </rPh>
    <phoneticPr fontId="5"/>
  </si>
  <si>
    <t>0442</t>
  </si>
  <si>
    <t>0077</t>
  </si>
  <si>
    <t>0082</t>
  </si>
  <si>
    <t>0104</t>
  </si>
  <si>
    <t>0107</t>
  </si>
  <si>
    <t>15.7/8</t>
    <phoneticPr fontId="5"/>
  </si>
  <si>
    <t>○</t>
    <phoneticPr fontId="5"/>
  </si>
  <si>
    <t>全国の教育委員会等と緊密に連携してニーズを踏まえ、安全安心な学校施設等に寄与する事業である。</t>
    <rPh sb="0" eb="2">
      <t>ゼンコク</t>
    </rPh>
    <rPh sb="3" eb="5">
      <t>キョウイク</t>
    </rPh>
    <rPh sb="5" eb="8">
      <t>イインカイ</t>
    </rPh>
    <rPh sb="8" eb="9">
      <t>トウ</t>
    </rPh>
    <rPh sb="10" eb="12">
      <t>キンミツ</t>
    </rPh>
    <rPh sb="13" eb="15">
      <t>レンケイ</t>
    </rPh>
    <rPh sb="21" eb="22">
      <t>フ</t>
    </rPh>
    <rPh sb="25" eb="27">
      <t>アンゼン</t>
    </rPh>
    <rPh sb="27" eb="29">
      <t>アンシン</t>
    </rPh>
    <rPh sb="30" eb="32">
      <t>ガッコウ</t>
    </rPh>
    <rPh sb="32" eb="34">
      <t>シセツ</t>
    </rPh>
    <rPh sb="34" eb="35">
      <t>トウ</t>
    </rPh>
    <rPh sb="36" eb="38">
      <t>キヨ</t>
    </rPh>
    <rPh sb="40" eb="42">
      <t>ジギョウ</t>
    </rPh>
    <phoneticPr fontId="5"/>
  </si>
  <si>
    <t>政府の文教施設施策の企画・立案に資する調査研究で、国が総合的に行う必要がある。</t>
    <rPh sb="0" eb="2">
      <t>セイフ</t>
    </rPh>
    <rPh sb="3" eb="5">
      <t>ブンキョウ</t>
    </rPh>
    <rPh sb="5" eb="7">
      <t>シセツ</t>
    </rPh>
    <rPh sb="7" eb="9">
      <t>シサク</t>
    </rPh>
    <rPh sb="10" eb="12">
      <t>キカク</t>
    </rPh>
    <rPh sb="13" eb="15">
      <t>リツアン</t>
    </rPh>
    <rPh sb="16" eb="17">
      <t>シ</t>
    </rPh>
    <rPh sb="19" eb="21">
      <t>チョウサ</t>
    </rPh>
    <rPh sb="21" eb="23">
      <t>ケンキュウ</t>
    </rPh>
    <rPh sb="25" eb="26">
      <t>クニ</t>
    </rPh>
    <rPh sb="27" eb="29">
      <t>ソウゴウ</t>
    </rPh>
    <rPh sb="29" eb="30">
      <t>テキ</t>
    </rPh>
    <rPh sb="31" eb="32">
      <t>オコナ</t>
    </rPh>
    <rPh sb="33" eb="35">
      <t>ヒツヨウ</t>
    </rPh>
    <phoneticPr fontId="5"/>
  </si>
  <si>
    <t>児童生徒の安心・安全な学校施設等の調査研究は、必要かつ優先度の高い事業である。</t>
    <rPh sb="0" eb="2">
      <t>ジドウ</t>
    </rPh>
    <rPh sb="2" eb="4">
      <t>セイト</t>
    </rPh>
    <rPh sb="5" eb="7">
      <t>アンシン</t>
    </rPh>
    <rPh sb="8" eb="10">
      <t>アンゼン</t>
    </rPh>
    <rPh sb="11" eb="13">
      <t>ガッコウ</t>
    </rPh>
    <rPh sb="13" eb="15">
      <t>シセツ</t>
    </rPh>
    <rPh sb="15" eb="16">
      <t>トウ</t>
    </rPh>
    <rPh sb="17" eb="19">
      <t>チョウサ</t>
    </rPh>
    <rPh sb="19" eb="21">
      <t>ケンキュウ</t>
    </rPh>
    <rPh sb="23" eb="25">
      <t>ヒツヨウ</t>
    </rPh>
    <rPh sb="27" eb="30">
      <t>ユウセンド</t>
    </rPh>
    <rPh sb="31" eb="32">
      <t>タカ</t>
    </rPh>
    <rPh sb="33" eb="35">
      <t>ジギョウ</t>
    </rPh>
    <phoneticPr fontId="5"/>
  </si>
  <si>
    <t>原則、一般競争入札等により支出先を選定している。</t>
    <rPh sb="0" eb="2">
      <t>ゲンソク</t>
    </rPh>
    <rPh sb="3" eb="5">
      <t>イッパン</t>
    </rPh>
    <rPh sb="5" eb="7">
      <t>キョウソウ</t>
    </rPh>
    <rPh sb="7" eb="9">
      <t>ニュウサツ</t>
    </rPh>
    <rPh sb="9" eb="10">
      <t>トウ</t>
    </rPh>
    <rPh sb="13" eb="16">
      <t>シシュツサキ</t>
    </rPh>
    <rPh sb="17" eb="19">
      <t>センテイ</t>
    </rPh>
    <phoneticPr fontId="5"/>
  </si>
  <si>
    <t>‐</t>
  </si>
  <si>
    <t>契約の競争性を確保するとともに、調査方法や研究内容等について検討を行い、コスト削減・効率化を図っている。</t>
    <rPh sb="0" eb="2">
      <t>ケイヤク</t>
    </rPh>
    <rPh sb="3" eb="6">
      <t>キョウソウセイ</t>
    </rPh>
    <rPh sb="7" eb="9">
      <t>カクホ</t>
    </rPh>
    <rPh sb="16" eb="18">
      <t>チョウサ</t>
    </rPh>
    <rPh sb="18" eb="20">
      <t>ホウホウ</t>
    </rPh>
    <rPh sb="21" eb="23">
      <t>ケンキュウ</t>
    </rPh>
    <rPh sb="23" eb="25">
      <t>ナイヨウ</t>
    </rPh>
    <rPh sb="25" eb="26">
      <t>トウ</t>
    </rPh>
    <rPh sb="30" eb="32">
      <t>ケントウ</t>
    </rPh>
    <rPh sb="33" eb="34">
      <t>オコナ</t>
    </rPh>
    <rPh sb="39" eb="41">
      <t>サクゲン</t>
    </rPh>
    <rPh sb="42" eb="45">
      <t>コウリツカ</t>
    </rPh>
    <rPh sb="46" eb="47">
      <t>ハカ</t>
    </rPh>
    <phoneticPr fontId="5"/>
  </si>
  <si>
    <t>講演会の参加者アンケートにおいて「非常に役に立った」「ある程度は役に立った」と回答した参加者の割合も目標値を達成しており、成果を広く周知できている。</t>
    <rPh sb="50" eb="53">
      <t>モクヒョウチ</t>
    </rPh>
    <rPh sb="54" eb="56">
      <t>タッセイ</t>
    </rPh>
    <rPh sb="61" eb="63">
      <t>セイカ</t>
    </rPh>
    <rPh sb="64" eb="65">
      <t>ヒロ</t>
    </rPh>
    <rPh sb="66" eb="68">
      <t>シュウチ</t>
    </rPh>
    <phoneticPr fontId="5"/>
  </si>
  <si>
    <t>限られた予算の中で、大きな成果が得られるように精選を図っている。</t>
    <rPh sb="0" eb="1">
      <t>カギ</t>
    </rPh>
    <rPh sb="4" eb="6">
      <t>ヨサン</t>
    </rPh>
    <rPh sb="7" eb="8">
      <t>ナカ</t>
    </rPh>
    <rPh sb="10" eb="11">
      <t>オオ</t>
    </rPh>
    <rPh sb="13" eb="15">
      <t>セイカ</t>
    </rPh>
    <rPh sb="16" eb="17">
      <t>エ</t>
    </rPh>
    <rPh sb="23" eb="25">
      <t>セイセン</t>
    </rPh>
    <rPh sb="26" eb="27">
      <t>ハカ</t>
    </rPh>
    <phoneticPr fontId="5"/>
  </si>
  <si>
    <t>当初の見込みどおり活動できている。</t>
    <rPh sb="0" eb="2">
      <t>トウショ</t>
    </rPh>
    <rPh sb="3" eb="5">
      <t>ミコ</t>
    </rPh>
    <rPh sb="9" eb="11">
      <t>カツドウ</t>
    </rPh>
    <phoneticPr fontId="5"/>
  </si>
  <si>
    <t>成果物を広く一般に利用できるようにし、文部科学省や市町村教育委員会等で利用されている。</t>
    <rPh sb="0" eb="3">
      <t>セイカブツ</t>
    </rPh>
    <rPh sb="4" eb="5">
      <t>ヒロ</t>
    </rPh>
    <rPh sb="6" eb="8">
      <t>イッパン</t>
    </rPh>
    <rPh sb="9" eb="11">
      <t>リヨウ</t>
    </rPh>
    <rPh sb="19" eb="21">
      <t>モンブ</t>
    </rPh>
    <rPh sb="21" eb="24">
      <t>カガクショウ</t>
    </rPh>
    <rPh sb="25" eb="28">
      <t>シチョウソン</t>
    </rPh>
    <rPh sb="28" eb="30">
      <t>キョウイク</t>
    </rPh>
    <rPh sb="30" eb="33">
      <t>イインカイ</t>
    </rPh>
    <rPh sb="33" eb="34">
      <t>トウ</t>
    </rPh>
    <rPh sb="35" eb="37">
      <t>リヨウ</t>
    </rPh>
    <phoneticPr fontId="5"/>
  </si>
  <si>
    <t>○</t>
    <phoneticPr fontId="5"/>
  </si>
  <si>
    <t>契約の競争性確保により、コスト削減に努めている。</t>
    <rPh sb="0" eb="2">
      <t>ケイヤク</t>
    </rPh>
    <rPh sb="3" eb="6">
      <t>キョウソウセイ</t>
    </rPh>
    <rPh sb="6" eb="8">
      <t>カクホ</t>
    </rPh>
    <rPh sb="15" eb="17">
      <t>サクゲン</t>
    </rPh>
    <rPh sb="18" eb="19">
      <t>ツト</t>
    </rPh>
    <phoneticPr fontId="5"/>
  </si>
  <si>
    <t>事業内容を精選し、必要な事業に絞り実施している。</t>
    <rPh sb="0" eb="2">
      <t>ジギョウ</t>
    </rPh>
    <rPh sb="2" eb="4">
      <t>ナイヨウ</t>
    </rPh>
    <rPh sb="5" eb="7">
      <t>セイセン</t>
    </rPh>
    <rPh sb="9" eb="11">
      <t>ヒツヨウ</t>
    </rPh>
    <rPh sb="12" eb="14">
      <t>ジギョウ</t>
    </rPh>
    <rPh sb="15" eb="16">
      <t>シボ</t>
    </rPh>
    <rPh sb="17" eb="19">
      <t>ジッシ</t>
    </rPh>
    <phoneticPr fontId="5"/>
  </si>
  <si>
    <t>　文教施設施策の企画・立案にその成果が活用されることを目的とする調査研究が適切に実施されている。
　具体的には、平成26年度は，全国の避難所となる学校施設の防災機能の実態調査の実施、学校施設のエネルギー使用実態等調査報告書の取りまとめなど、学校施設における防災対策・環境対策の強化推進の一助となる調査研究等を行った。この他，当センターが行った「学校の復興とまちづくりに関する調査研究」で得られた知見から企画立案した平成26年度文教施設研究講演会は、「日本とスイスの学校建築」と題し、OECD・PISAにおいてこれまで上位成績を獲得しているスイスから学校施設の専門家を招へいして、スイスで行われている「地域の核となる学校づくり」をテーマとした講演会を行った。講演会には，全国の学校施設関係者等約191名の参加者があり、アンケートにおいてその内容について「役に立った」との回答が全回答の91％に上っている。引き続き，学校施設整備に関する諸課題の調査研究及び情報収集・発信を着実に行っていくことが重要である。
　また、平成26年度も継続的に、一般競争入札を行う際には仕様の見直しを行い、その結果、複数社による応札があり、競争性を確保した適正な契約手続きを実現できた。</t>
    <rPh sb="91" eb="93">
      <t>ガッコウ</t>
    </rPh>
    <rPh sb="93" eb="95">
      <t>シセツ</t>
    </rPh>
    <rPh sb="101" eb="103">
      <t>シヨウ</t>
    </rPh>
    <rPh sb="103" eb="105">
      <t>ジッタイ</t>
    </rPh>
    <rPh sb="105" eb="106">
      <t>トウ</t>
    </rPh>
    <rPh sb="106" eb="108">
      <t>チョウサ</t>
    </rPh>
    <rPh sb="108" eb="111">
      <t>ホウコクショ</t>
    </rPh>
    <rPh sb="112" eb="113">
      <t>ト</t>
    </rPh>
    <rPh sb="162" eb="163">
      <t>トウ</t>
    </rPh>
    <rPh sb="168" eb="169">
      <t>オコナ</t>
    </rPh>
    <rPh sb="193" eb="194">
      <t>エ</t>
    </rPh>
    <rPh sb="197" eb="199">
      <t>チケン</t>
    </rPh>
    <rPh sb="201" eb="203">
      <t>キカク</t>
    </rPh>
    <rPh sb="203" eb="205">
      <t>リツアン</t>
    </rPh>
    <rPh sb="300" eb="302">
      <t>チイキ</t>
    </rPh>
    <rPh sb="303" eb="304">
      <t>カク</t>
    </rPh>
    <rPh sb="307" eb="309">
      <t>ガッコウ</t>
    </rPh>
    <rPh sb="463" eb="466">
      <t>ケイゾクテキ</t>
    </rPh>
    <rPh sb="507" eb="510">
      <t>キョウソウセイ</t>
    </rPh>
    <rPh sb="511" eb="513">
      <t>カクホ</t>
    </rPh>
    <phoneticPr fontId="5"/>
  </si>
  <si>
    <t>　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rPh sb="1" eb="2">
      <t>ヒ</t>
    </rPh>
    <rPh sb="3" eb="4">
      <t>ツヅ</t>
    </rPh>
    <rPh sb="5" eb="7">
      <t>テキセイ</t>
    </rPh>
    <rPh sb="8" eb="10">
      <t>ケイヤク</t>
    </rPh>
    <rPh sb="10" eb="12">
      <t>テツヅ</t>
    </rPh>
    <rPh sb="14" eb="15">
      <t>トウ</t>
    </rPh>
    <rPh sb="16" eb="17">
      <t>オコナ</t>
    </rPh>
    <rPh sb="23" eb="24">
      <t>ト</t>
    </rPh>
    <rPh sb="25" eb="26">
      <t>ク</t>
    </rPh>
    <phoneticPr fontId="5"/>
  </si>
  <si>
    <t>○文教施設に関する基礎的調査研究
　課題ごとに関係分野の専門家の協力を得て研究会を設置し，調査や委員会等を行い対策を検討し，その成果を報告書にまとめ公表。報告書は，本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するとともに，OECD/GNEELE（効果的学習環境事業各国専門家会合）に参加し，学校施設の国際比較や先進事例に関する情報収集・発信を行う。</t>
    <phoneticPr fontId="5"/>
  </si>
  <si>
    <t>百万円</t>
    <rPh sb="0" eb="2">
      <t>ヒャクマン</t>
    </rPh>
    <rPh sb="2" eb="3">
      <t>エン</t>
    </rPh>
    <phoneticPr fontId="5"/>
  </si>
  <si>
    <t>政策目標２　確かな学力の向上，豊かな心と健やかな体の育成と信頼される学校づくり
施策目標2-7　安全・安心で豊かな学校施設の整備推進</t>
    <rPh sb="24" eb="25">
      <t>カラダ</t>
    </rPh>
    <rPh sb="62" eb="64">
      <t>セイビ</t>
    </rPh>
    <rPh sb="64" eb="66">
      <t>スイシン</t>
    </rPh>
    <phoneticPr fontId="5"/>
  </si>
  <si>
    <t>全国的な調査研究、優れた事例や課題解決方法に関する情報提供は国が行うべき事業であるため、全額公費である本事業の受益者との負担関係は妥当である。</t>
    <rPh sb="0" eb="3">
      <t>ゼンコクテキ</t>
    </rPh>
    <rPh sb="4" eb="6">
      <t>チョウサ</t>
    </rPh>
    <rPh sb="6" eb="8">
      <t>ケンキュウ</t>
    </rPh>
    <rPh sb="9" eb="10">
      <t>スグ</t>
    </rPh>
    <rPh sb="12" eb="14">
      <t>ジレイ</t>
    </rPh>
    <rPh sb="15" eb="17">
      <t>カダイ</t>
    </rPh>
    <rPh sb="17" eb="19">
      <t>カイケツ</t>
    </rPh>
    <rPh sb="19" eb="21">
      <t>ホウホウ</t>
    </rPh>
    <rPh sb="22" eb="23">
      <t>カン</t>
    </rPh>
    <rPh sb="25" eb="27">
      <t>ジョウホウ</t>
    </rPh>
    <rPh sb="27" eb="29">
      <t>テイキョウ</t>
    </rPh>
    <rPh sb="30" eb="31">
      <t>クニ</t>
    </rPh>
    <rPh sb="32" eb="33">
      <t>オコナ</t>
    </rPh>
    <rPh sb="36" eb="38">
      <t>ジギョウ</t>
    </rPh>
    <rPh sb="44" eb="46">
      <t>ゼンガク</t>
    </rPh>
    <rPh sb="46" eb="48">
      <t>コウヒ</t>
    </rPh>
    <rPh sb="51" eb="52">
      <t>ホン</t>
    </rPh>
    <rPh sb="52" eb="54">
      <t>ジギョウ</t>
    </rPh>
    <rPh sb="55" eb="58">
      <t>ジュエキシャ</t>
    </rPh>
    <rPh sb="60" eb="62">
      <t>フタン</t>
    </rPh>
    <rPh sb="62" eb="64">
      <t>カンケイ</t>
    </rPh>
    <rPh sb="65" eb="67">
      <t>ダトウ</t>
    </rPh>
    <phoneticPr fontId="5"/>
  </si>
  <si>
    <t>-</t>
  </si>
  <si>
    <t>人</t>
    <rPh sb="0" eb="1">
      <t>ニン</t>
    </rPh>
    <phoneticPr fontId="5"/>
  </si>
  <si>
    <t>公立文教施設担当技術者連絡会議参加人数
※平成26年度から目標値を設定した。</t>
    <rPh sb="15" eb="17">
      <t>サンカ</t>
    </rPh>
    <rPh sb="17" eb="19">
      <t>ニンズウ</t>
    </rPh>
    <rPh sb="29" eb="32">
      <t>モクヒョウチ</t>
    </rPh>
    <phoneticPr fontId="5"/>
  </si>
  <si>
    <t>参加者アンケートにおいて「非常に役に立った」「ある程度は役に立った」と回答した参加者の割合（％）
※平成26年度から目標値を設定した。</t>
    <rPh sb="58" eb="61">
      <t>モクヒョウチ</t>
    </rPh>
    <phoneticPr fontId="5"/>
  </si>
  <si>
    <t>文教施設研究講演会（国際シンポジウム）を開催し、調査研究及び研究交流活動の成果報告等を広く内外に普及・広報する。</t>
    <rPh sb="0" eb="2">
      <t>ブンキョウ</t>
    </rPh>
    <rPh sb="2" eb="4">
      <t>シセツ</t>
    </rPh>
    <rPh sb="4" eb="6">
      <t>ケンキュウ</t>
    </rPh>
    <rPh sb="6" eb="9">
      <t>コウエンカイ</t>
    </rPh>
    <rPh sb="10" eb="12">
      <t>コクサイ</t>
    </rPh>
    <rPh sb="20" eb="22">
      <t>カイサイ</t>
    </rPh>
    <phoneticPr fontId="5"/>
  </si>
  <si>
    <t>公立文教施設担当技術者連絡会議で講演し、学校施設が直面している課題に対する最新の研究成果について、各都道府県、政令指定都市教育委員会等へ普及・広報する。</t>
    <rPh sb="0" eb="2">
      <t>コウリツ</t>
    </rPh>
    <rPh sb="2" eb="4">
      <t>ブンキョウ</t>
    </rPh>
    <rPh sb="4" eb="6">
      <t>シセツ</t>
    </rPh>
    <rPh sb="6" eb="8">
      <t>タントウ</t>
    </rPh>
    <rPh sb="8" eb="11">
      <t>ギジュツシャ</t>
    </rPh>
    <rPh sb="11" eb="13">
      <t>レンラク</t>
    </rPh>
    <rPh sb="13" eb="15">
      <t>カイギ</t>
    </rPh>
    <rPh sb="16" eb="18">
      <t>コウエン</t>
    </rPh>
    <rPh sb="20" eb="22">
      <t>ガッコウ</t>
    </rPh>
    <rPh sb="22" eb="24">
      <t>シセツ</t>
    </rPh>
    <rPh sb="25" eb="27">
      <t>チョクメン</t>
    </rPh>
    <rPh sb="31" eb="33">
      <t>カダイ</t>
    </rPh>
    <rPh sb="34" eb="35">
      <t>タイ</t>
    </rPh>
    <rPh sb="37" eb="39">
      <t>サイシン</t>
    </rPh>
    <rPh sb="40" eb="44">
      <t>ケンキュウセイカ</t>
    </rPh>
    <rPh sb="49" eb="50">
      <t>カク</t>
    </rPh>
    <rPh sb="50" eb="54">
      <t>トドウフケン</t>
    </rPh>
    <rPh sb="55" eb="57">
      <t>セイレイ</t>
    </rPh>
    <rPh sb="57" eb="59">
      <t>シテイ</t>
    </rPh>
    <rPh sb="59" eb="61">
      <t>トシ</t>
    </rPh>
    <rPh sb="61" eb="63">
      <t>キョウイク</t>
    </rPh>
    <rPh sb="63" eb="66">
      <t>イインカイ</t>
    </rPh>
    <rPh sb="66" eb="67">
      <t>トウ</t>
    </rPh>
    <rPh sb="68" eb="70">
      <t>フキュウ</t>
    </rPh>
    <phoneticPr fontId="5"/>
  </si>
  <si>
    <t>外部有識者による点検対象外</t>
    <rPh sb="0" eb="2">
      <t>ガイブ</t>
    </rPh>
    <rPh sb="2" eb="5">
      <t>ユウシキシャ</t>
    </rPh>
    <rPh sb="8" eb="10">
      <t>テンケン</t>
    </rPh>
    <rPh sb="10" eb="13">
      <t>タイショウガイ</t>
    </rPh>
    <phoneticPr fontId="5"/>
  </si>
  <si>
    <t>１．事業評価の観点：本事業は、学校施設の防災機能の強化等、学校施設が直面している課題に対して、その諸施策の企画・立案に資するため、専門的・技術的な視点に立った調査研究を行い、その成果を広く内外に普及・広報することを目的に平成１６年度以降長期に継続している事業であり、事業評価にあたっては長期継続事業の観点等から検証を行った。
２．所見：研究成果を教育関係各種会議で報告書として配布するとともにホームページでも掲載するなど、適切に普及等に努めていることは評価できる。また、当該事業は、概ね計画通りに予算執行されたものと考えられるため、引き続きコスト縮減に留意しつつ、現行の事業内容を維持していく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</si>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</sst>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0" fillId="0" borderId="141" xfId="0" applyNumberFormat="1" applyFont="1" applyFill="1" applyBorder="1" applyAlignment="1" applyProtection="1">
      <alignment horizontal="center" vertical="top"/>
      <protection locked="0"/>
    </xf>
    <xf numFmtId="177"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center" vertical="top"/>
      <protection locked="0"/>
    </xf>
    <xf numFmtId="0" fontId="3" fillId="0" borderId="21" xfId="0" applyFont="1" applyFill="1" applyBorder="1" applyAlignment="1" applyProtection="1">
      <alignment horizontal="center" vertical="top"/>
      <protection locked="0"/>
    </xf>
    <xf numFmtId="0" fontId="3" fillId="0" borderId="68" xfId="0" applyFont="1" applyFill="1" applyBorder="1" applyAlignment="1" applyProtection="1">
      <alignment horizontal="center" vertical="top"/>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0" fillId="0" borderId="98" xfId="0" applyNumberFormat="1"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top"/>
      <protection locked="0"/>
    </xf>
    <xf numFmtId="177" fontId="3" fillId="0" borderId="21" xfId="0" applyNumberFormat="1" applyFont="1" applyFill="1" applyBorder="1" applyAlignment="1" applyProtection="1">
      <alignment horizontal="center" vertical="top"/>
      <protection locked="0"/>
    </xf>
    <xf numFmtId="177" fontId="3" fillId="0" borderId="68" xfId="0" applyNumberFormat="1" applyFont="1" applyFill="1" applyBorder="1" applyAlignment="1" applyProtection="1">
      <alignment horizontal="center"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16</xdr:col>
      <xdr:colOff>71438</xdr:colOff>
      <xdr:row>141</xdr:row>
      <xdr:rowOff>349215</xdr:rowOff>
    </xdr:from>
    <xdr:to>
      <xdr:col>48</xdr:col>
      <xdr:colOff>108977</xdr:colOff>
      <xdr:row>146</xdr:row>
      <xdr:rowOff>158435</xdr:rowOff>
    </xdr:to>
    <xdr:grpSp>
      <xdr:nvGrpSpPr>
        <xdr:cNvPr id="8" name="グループ化 12"/>
        <xdr:cNvGrpSpPr>
          <a:grpSpLocks/>
        </xdr:cNvGrpSpPr>
      </xdr:nvGrpSpPr>
      <xdr:grpSpPr bwMode="auto">
        <a:xfrm>
          <a:off x="3309938" y="33460496"/>
          <a:ext cx="6514539" cy="1595158"/>
          <a:chOff x="1733010" y="2225977"/>
          <a:chExt cx="5409827" cy="2649637"/>
        </a:xfrm>
      </xdr:grpSpPr>
      <xdr:sp macro="" textlink="">
        <xdr:nvSpPr>
          <xdr:cNvPr id="9" name="正方形/長方形 8"/>
          <xdr:cNvSpPr/>
        </xdr:nvSpPr>
        <xdr:spPr>
          <a:xfrm>
            <a:off x="1733010" y="2225977"/>
            <a:ext cx="2456549" cy="25544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15.7</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テキスト ボックス 7"/>
          <xdr:cNvSpPr txBox="1"/>
        </xdr:nvSpPr>
        <xdr:spPr>
          <a:xfrm>
            <a:off x="4279873" y="2352906"/>
            <a:ext cx="2862964" cy="2522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試験研究費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(A,B)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12.8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招へい外国人滞在費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a:p>
            <a:pPr algn="l"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Calibri"/>
            </a:endParaRPr>
          </a:p>
        </xdr:txBody>
      </xdr:sp>
    </xdr:grpSp>
    <xdr:clientData/>
  </xdr:twoCellAnchor>
  <xdr:twoCellAnchor editAs="absolute">
    <xdr:from>
      <xdr:col>24</xdr:col>
      <xdr:colOff>0</xdr:colOff>
      <xdr:row>146</xdr:row>
      <xdr:rowOff>115058</xdr:rowOff>
    </xdr:from>
    <xdr:to>
      <xdr:col>24</xdr:col>
      <xdr:colOff>0</xdr:colOff>
      <xdr:row>149</xdr:row>
      <xdr:rowOff>301590</xdr:rowOff>
    </xdr:to>
    <xdr:cxnSp macro="">
      <xdr:nvCxnSpPr>
        <xdr:cNvPr id="12" name="直線コネクタ 11"/>
        <xdr:cNvCxnSpPr/>
      </xdr:nvCxnSpPr>
      <xdr:spPr bwMode="auto">
        <a:xfrm>
          <a:off x="4857750" y="35012277"/>
          <a:ext cx="0" cy="12580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23812</xdr:colOff>
      <xdr:row>146</xdr:row>
      <xdr:rowOff>325403</xdr:rowOff>
    </xdr:from>
    <xdr:to>
      <xdr:col>33</xdr:col>
      <xdr:colOff>138812</xdr:colOff>
      <xdr:row>149</xdr:row>
      <xdr:rowOff>89579</xdr:rowOff>
    </xdr:to>
    <xdr:sp macro="" textlink="">
      <xdr:nvSpPr>
        <xdr:cNvPr id="11" name="大かっこ 10"/>
        <xdr:cNvSpPr/>
      </xdr:nvSpPr>
      <xdr:spPr bwMode="auto">
        <a:xfrm>
          <a:off x="3262312" y="35222622"/>
          <a:ext cx="3555906" cy="8357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文教施設が直面する様々な課題に対応する施策の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企画・立案に関する基礎的・専門的調査研究及び</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情報収集提供を実施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178593</xdr:colOff>
      <xdr:row>149</xdr:row>
      <xdr:rowOff>337310</xdr:rowOff>
    </xdr:from>
    <xdr:to>
      <xdr:col>36</xdr:col>
      <xdr:colOff>34196</xdr:colOff>
      <xdr:row>149</xdr:row>
      <xdr:rowOff>337310</xdr:rowOff>
    </xdr:to>
    <xdr:cxnSp macro="">
      <xdr:nvCxnSpPr>
        <xdr:cNvPr id="15" name="直線コネクタ 3"/>
        <xdr:cNvCxnSpPr/>
      </xdr:nvCxnSpPr>
      <xdr:spPr bwMode="auto">
        <a:xfrm rot="10800000">
          <a:off x="3214687" y="36306091"/>
          <a:ext cx="410613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178593</xdr:colOff>
      <xdr:row>149</xdr:row>
      <xdr:rowOff>325405</xdr:rowOff>
    </xdr:from>
    <xdr:to>
      <xdr:col>15</xdr:col>
      <xdr:colOff>178593</xdr:colOff>
      <xdr:row>151</xdr:row>
      <xdr:rowOff>1495</xdr:rowOff>
    </xdr:to>
    <xdr:cxnSp macro="">
      <xdr:nvCxnSpPr>
        <xdr:cNvPr id="16" name="直線コネクタ 15"/>
        <xdr:cNvCxnSpPr/>
      </xdr:nvCxnSpPr>
      <xdr:spPr bwMode="auto">
        <a:xfrm rot="5400000">
          <a:off x="3019454" y="36489419"/>
          <a:ext cx="39046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47625</xdr:colOff>
      <xdr:row>149</xdr:row>
      <xdr:rowOff>325404</xdr:rowOff>
    </xdr:from>
    <xdr:to>
      <xdr:col>36</xdr:col>
      <xdr:colOff>47625</xdr:colOff>
      <xdr:row>151</xdr:row>
      <xdr:rowOff>1494</xdr:rowOff>
    </xdr:to>
    <xdr:cxnSp macro="">
      <xdr:nvCxnSpPr>
        <xdr:cNvPr id="17" name="直線コネクタ 16"/>
        <xdr:cNvCxnSpPr/>
      </xdr:nvCxnSpPr>
      <xdr:spPr bwMode="auto">
        <a:xfrm rot="5400000">
          <a:off x="7139017" y="36489418"/>
          <a:ext cx="39046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0</xdr:colOff>
      <xdr:row>150</xdr:row>
      <xdr:rowOff>349214</xdr:rowOff>
    </xdr:from>
    <xdr:to>
      <xdr:col>24</xdr:col>
      <xdr:colOff>85769</xdr:colOff>
      <xdr:row>154</xdr:row>
      <xdr:rowOff>55448</xdr:rowOff>
    </xdr:to>
    <xdr:sp macro="" textlink="">
      <xdr:nvSpPr>
        <xdr:cNvPr id="19" name="正方形/長方形 18"/>
        <xdr:cNvSpPr/>
      </xdr:nvSpPr>
      <xdr:spPr bwMode="auto">
        <a:xfrm>
          <a:off x="1821656" y="36675183"/>
          <a:ext cx="3121863" cy="11349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文教施設に関する基礎的調査研究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8.6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28</xdr:col>
      <xdr:colOff>83344</xdr:colOff>
      <xdr:row>151</xdr:row>
      <xdr:rowOff>3481</xdr:rowOff>
    </xdr:from>
    <xdr:to>
      <xdr:col>44</xdr:col>
      <xdr:colOff>2101</xdr:colOff>
      <xdr:row>154</xdr:row>
      <xdr:rowOff>123880</xdr:rowOff>
    </xdr:to>
    <xdr:sp macro="" textlink="">
      <xdr:nvSpPr>
        <xdr:cNvPr id="25" name="正方形/長方形 24"/>
        <xdr:cNvSpPr/>
      </xdr:nvSpPr>
      <xdr:spPr bwMode="auto">
        <a:xfrm>
          <a:off x="5750719" y="36686637"/>
          <a:ext cx="3157257" cy="11919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高度化・複雑化する課題に対応する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ための情報収集・発信機能の充実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4.2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36</xdr:col>
      <xdr:colOff>59531</xdr:colOff>
      <xdr:row>154</xdr:row>
      <xdr:rowOff>115058</xdr:rowOff>
    </xdr:from>
    <xdr:to>
      <xdr:col>36</xdr:col>
      <xdr:colOff>71437</xdr:colOff>
      <xdr:row>160</xdr:row>
      <xdr:rowOff>301589</xdr:rowOff>
    </xdr:to>
    <xdr:cxnSp macro="">
      <xdr:nvCxnSpPr>
        <xdr:cNvPr id="27" name="直線コネクタ 26"/>
        <xdr:cNvCxnSpPr/>
      </xdr:nvCxnSpPr>
      <xdr:spPr bwMode="auto">
        <a:xfrm flipH="1" flipV="1">
          <a:off x="7346156" y="37869777"/>
          <a:ext cx="11906" cy="232965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142875</xdr:colOff>
      <xdr:row>155</xdr:row>
      <xdr:rowOff>15839</xdr:rowOff>
    </xdr:from>
    <xdr:to>
      <xdr:col>25</xdr:col>
      <xdr:colOff>23812</xdr:colOff>
      <xdr:row>158</xdr:row>
      <xdr:rowOff>3072</xdr:rowOff>
    </xdr:to>
    <xdr:sp macro="" textlink="">
      <xdr:nvSpPr>
        <xdr:cNvPr id="30" name="大かっこ 29"/>
        <xdr:cNvSpPr/>
      </xdr:nvSpPr>
      <xdr:spPr bwMode="auto">
        <a:xfrm>
          <a:off x="1762125" y="38127745"/>
          <a:ext cx="3321843" cy="10587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文教施設の課題を検討するための研究会の設置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及び対策を検討し成果として報告書を作成する。</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報告書に基づく関連施策のエビデンスや事業遂行</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のためのツールとしての普及</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107156</xdr:colOff>
      <xdr:row>155</xdr:row>
      <xdr:rowOff>15839</xdr:rowOff>
    </xdr:from>
    <xdr:to>
      <xdr:col>43</xdr:col>
      <xdr:colOff>130969</xdr:colOff>
      <xdr:row>157</xdr:row>
      <xdr:rowOff>217407</xdr:rowOff>
    </xdr:to>
    <xdr:sp macro="" textlink="">
      <xdr:nvSpPr>
        <xdr:cNvPr id="31" name="大かっこ 30"/>
        <xdr:cNvSpPr/>
      </xdr:nvSpPr>
      <xdr:spPr bwMode="auto">
        <a:xfrm>
          <a:off x="5774531" y="38127745"/>
          <a:ext cx="3059907" cy="9159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基礎的調査研究の実施に必要な国内外の関連施策や文献に関する情報の収集・分析</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35720</xdr:colOff>
      <xdr:row>161</xdr:row>
      <xdr:rowOff>39652</xdr:rowOff>
    </xdr:from>
    <xdr:to>
      <xdr:col>21</xdr:col>
      <xdr:colOff>173061</xdr:colOff>
      <xdr:row>164</xdr:row>
      <xdr:rowOff>48732</xdr:rowOff>
    </xdr:to>
    <xdr:sp macro="" textlink="">
      <xdr:nvSpPr>
        <xdr:cNvPr id="33" name="正方形/長方形 32"/>
        <xdr:cNvSpPr/>
      </xdr:nvSpPr>
      <xdr:spPr bwMode="auto">
        <a:xfrm>
          <a:off x="2262189" y="40294683"/>
          <a:ext cx="2161403" cy="1080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【B-1】</a:t>
          </a: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ＯＥＣＤ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（経済協力開発機構）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1.4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12</xdr:col>
      <xdr:colOff>119063</xdr:colOff>
      <xdr:row>164</xdr:row>
      <xdr:rowOff>158715</xdr:rowOff>
    </xdr:from>
    <xdr:to>
      <xdr:col>20</xdr:col>
      <xdr:colOff>130829</xdr:colOff>
      <xdr:row>166</xdr:row>
      <xdr:rowOff>22374</xdr:rowOff>
    </xdr:to>
    <xdr:sp macro="" textlink="">
      <xdr:nvSpPr>
        <xdr:cNvPr id="34" name="大かっこ 33"/>
        <xdr:cNvSpPr/>
      </xdr:nvSpPr>
      <xdr:spPr>
        <a:xfrm>
          <a:off x="2547938" y="41485309"/>
          <a:ext cx="1631016" cy="578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rgbClr xmlns:mc="http://schemas.openxmlformats.org/markup-compatibility/2006" xmlns:a14="http://schemas.microsoft.com/office/drawing/2010/main" val="000000" mc:Ignorable="a14" a14:legacySpreadsheetColorIndex="8"/>
              </a:solidFill>
            </a:rPr>
            <a:t>ＯＥＣＤ</a:t>
          </a:r>
          <a:r>
            <a:rPr kumimoji="1" lang="ja-JP" altLang="en-US" sz="900" strike="noStrike" baseline="0">
              <a:solidFill>
                <a:srgbClr xmlns:mc="http://schemas.openxmlformats.org/markup-compatibility/2006" xmlns:a14="http://schemas.microsoft.com/office/drawing/2010/main" val="000000" mc:Ignorable="a14" a14:legacySpreadsheetColorIndex="8"/>
              </a:solidFill>
            </a:rPr>
            <a:t>・ＧＮＥＥＬＥ</a:t>
          </a:r>
          <a:r>
            <a:rPr kumimoji="1" lang="ja-JP" altLang="en-US" sz="900">
              <a:solidFill>
                <a:srgbClr xmlns:mc="http://schemas.openxmlformats.org/markup-compatibility/2006" xmlns:a14="http://schemas.microsoft.com/office/drawing/2010/main" val="000000" mc:Ignorable="a14" a14:legacySpreadsheetColorIndex="8"/>
              </a:solidFill>
            </a:rPr>
            <a:t>の会員費</a:t>
          </a:r>
        </a:p>
      </xdr:txBody>
    </xdr:sp>
    <xdr:clientData/>
  </xdr:twoCellAnchor>
  <xdr:twoCellAnchor editAs="absolute">
    <xdr:from>
      <xdr:col>16</xdr:col>
      <xdr:colOff>23812</xdr:colOff>
      <xdr:row>159</xdr:row>
      <xdr:rowOff>67434</xdr:rowOff>
    </xdr:from>
    <xdr:to>
      <xdr:col>36</xdr:col>
      <xdr:colOff>58009</xdr:colOff>
      <xdr:row>159</xdr:row>
      <xdr:rowOff>67434</xdr:rowOff>
    </xdr:to>
    <xdr:cxnSp macro="">
      <xdr:nvCxnSpPr>
        <xdr:cNvPr id="39" name="直線コネクタ 3"/>
        <xdr:cNvCxnSpPr/>
      </xdr:nvCxnSpPr>
      <xdr:spPr bwMode="auto">
        <a:xfrm rot="10800000">
          <a:off x="3262312" y="39608090"/>
          <a:ext cx="408232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11906</xdr:colOff>
      <xdr:row>159</xdr:row>
      <xdr:rowOff>63464</xdr:rowOff>
    </xdr:from>
    <xdr:to>
      <xdr:col>16</xdr:col>
      <xdr:colOff>23812</xdr:colOff>
      <xdr:row>161</xdr:row>
      <xdr:rowOff>27746</xdr:rowOff>
    </xdr:to>
    <xdr:cxnSp macro="">
      <xdr:nvCxnSpPr>
        <xdr:cNvPr id="40" name="直線コネクタ 39"/>
        <xdr:cNvCxnSpPr/>
      </xdr:nvCxnSpPr>
      <xdr:spPr bwMode="auto">
        <a:xfrm flipH="1" flipV="1">
          <a:off x="3250406" y="39604120"/>
          <a:ext cx="11906" cy="67865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95250</xdr:colOff>
      <xdr:row>159</xdr:row>
      <xdr:rowOff>337310</xdr:rowOff>
    </xdr:from>
    <xdr:to>
      <xdr:col>20</xdr:col>
      <xdr:colOff>116173</xdr:colOff>
      <xdr:row>160</xdr:row>
      <xdr:rowOff>261218</xdr:rowOff>
    </xdr:to>
    <xdr:sp macro="" textlink="">
      <xdr:nvSpPr>
        <xdr:cNvPr id="32" name="テキスト ボックス 31"/>
        <xdr:cNvSpPr txBox="1"/>
      </xdr:nvSpPr>
      <xdr:spPr bwMode="auto">
        <a:xfrm>
          <a:off x="2321719" y="39877966"/>
          <a:ext cx="1842579" cy="2810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随意契約・請負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23813</xdr:colOff>
      <xdr:row>160</xdr:row>
      <xdr:rowOff>313495</xdr:rowOff>
    </xdr:from>
    <xdr:to>
      <xdr:col>41</xdr:col>
      <xdr:colOff>161154</xdr:colOff>
      <xdr:row>163</xdr:row>
      <xdr:rowOff>322576</xdr:rowOff>
    </xdr:to>
    <xdr:sp macro="" textlink="">
      <xdr:nvSpPr>
        <xdr:cNvPr id="42" name="正方形/長方形 41"/>
        <xdr:cNvSpPr/>
      </xdr:nvSpPr>
      <xdr:spPr bwMode="auto">
        <a:xfrm>
          <a:off x="6298407" y="40211339"/>
          <a:ext cx="2161403" cy="1080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【B-2】</a:t>
          </a: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（株）オ－エムシ－</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1.0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32</xdr:col>
      <xdr:colOff>71437</xdr:colOff>
      <xdr:row>164</xdr:row>
      <xdr:rowOff>138870</xdr:rowOff>
    </xdr:from>
    <xdr:to>
      <xdr:col>41</xdr:col>
      <xdr:colOff>47624</xdr:colOff>
      <xdr:row>166</xdr:row>
      <xdr:rowOff>10467</xdr:rowOff>
    </xdr:to>
    <xdr:sp macro="" textlink="">
      <xdr:nvSpPr>
        <xdr:cNvPr id="43" name="大かっこ 42"/>
        <xdr:cNvSpPr/>
      </xdr:nvSpPr>
      <xdr:spPr>
        <a:xfrm>
          <a:off x="6548437" y="41465464"/>
          <a:ext cx="1797843" cy="585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rgbClr xmlns:mc="http://schemas.openxmlformats.org/markup-compatibility/2006" xmlns:a14="http://schemas.microsoft.com/office/drawing/2010/main" val="000000" mc:Ignorable="a14" a14:legacySpreadsheetColorIndex="8"/>
              </a:solidFill>
            </a:rPr>
            <a:t>平成２６年度文教施設研究講演会支援業務一式</a:t>
          </a:r>
        </a:p>
      </xdr:txBody>
    </xdr:sp>
    <xdr:clientData/>
  </xdr:twoCellAnchor>
  <xdr:twoCellAnchor editAs="absolute">
    <xdr:from>
      <xdr:col>11</xdr:col>
      <xdr:colOff>35719</xdr:colOff>
      <xdr:row>167</xdr:row>
      <xdr:rowOff>178572</xdr:rowOff>
    </xdr:from>
    <xdr:to>
      <xdr:col>46</xdr:col>
      <xdr:colOff>105056</xdr:colOff>
      <xdr:row>168</xdr:row>
      <xdr:rowOff>105038</xdr:rowOff>
    </xdr:to>
    <xdr:sp macro="" textlink="">
      <xdr:nvSpPr>
        <xdr:cNvPr id="44" name="テキスト ボックス 43"/>
        <xdr:cNvSpPr txBox="1"/>
      </xdr:nvSpPr>
      <xdr:spPr>
        <a:xfrm>
          <a:off x="2262188" y="42576728"/>
          <a:ext cx="7153556" cy="28365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このほか試験研究費（庁費の類）による執行は印刷製本費等であり，１件百万円以上の支出はない。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2" zoomScale="80" zoomScaleNormal="75" zoomScaleSheetLayoutView="80" zoomScalePageLayoutView="80"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06" t="s">
        <v>461</v>
      </c>
      <c r="AR2" s="106"/>
      <c r="AS2" s="68" t="str">
        <f>IF(OR(AQ2="　", AQ2=""), "", "-")</f>
        <v/>
      </c>
      <c r="AT2" s="107">
        <v>102</v>
      </c>
      <c r="AU2" s="107"/>
      <c r="AV2" s="69" t="str">
        <f>IF(AW2="", "", "-")</f>
        <v/>
      </c>
      <c r="AW2" s="111"/>
      <c r="AX2" s="111"/>
    </row>
    <row r="3" spans="1:50" ht="21" customHeight="1" thickBot="1" x14ac:dyDescent="0.2">
      <c r="A3" s="299" t="s">
        <v>215</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89</v>
      </c>
      <c r="AJ3" s="301" t="s">
        <v>467</v>
      </c>
      <c r="AK3" s="301"/>
      <c r="AL3" s="301"/>
      <c r="AM3" s="301"/>
      <c r="AN3" s="301"/>
      <c r="AO3" s="301"/>
      <c r="AP3" s="301"/>
      <c r="AQ3" s="301"/>
      <c r="AR3" s="301"/>
      <c r="AS3" s="301"/>
      <c r="AT3" s="301"/>
      <c r="AU3" s="301"/>
      <c r="AV3" s="301"/>
      <c r="AW3" s="301"/>
      <c r="AX3" s="36" t="s">
        <v>90</v>
      </c>
    </row>
    <row r="4" spans="1:50" ht="24.75" customHeight="1" x14ac:dyDescent="0.15">
      <c r="A4" s="532" t="s">
        <v>30</v>
      </c>
      <c r="B4" s="533"/>
      <c r="C4" s="533"/>
      <c r="D4" s="533"/>
      <c r="E4" s="533"/>
      <c r="F4" s="533"/>
      <c r="G4" s="506" t="s">
        <v>469</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470</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92</v>
      </c>
      <c r="B5" s="517"/>
      <c r="C5" s="517"/>
      <c r="D5" s="517"/>
      <c r="E5" s="517"/>
      <c r="F5" s="518"/>
      <c r="G5" s="336" t="s">
        <v>204</v>
      </c>
      <c r="H5" s="337"/>
      <c r="I5" s="337"/>
      <c r="J5" s="337"/>
      <c r="K5" s="337"/>
      <c r="L5" s="337"/>
      <c r="M5" s="338" t="s">
        <v>91</v>
      </c>
      <c r="N5" s="339"/>
      <c r="O5" s="339"/>
      <c r="P5" s="339"/>
      <c r="Q5" s="339"/>
      <c r="R5" s="340"/>
      <c r="S5" s="341" t="s">
        <v>156</v>
      </c>
      <c r="T5" s="337"/>
      <c r="U5" s="337"/>
      <c r="V5" s="337"/>
      <c r="W5" s="337"/>
      <c r="X5" s="342"/>
      <c r="Y5" s="523" t="s">
        <v>3</v>
      </c>
      <c r="Z5" s="524"/>
      <c r="AA5" s="524"/>
      <c r="AB5" s="524"/>
      <c r="AC5" s="524"/>
      <c r="AD5" s="525"/>
      <c r="AE5" s="526" t="s">
        <v>471</v>
      </c>
      <c r="AF5" s="527"/>
      <c r="AG5" s="527"/>
      <c r="AH5" s="527"/>
      <c r="AI5" s="527"/>
      <c r="AJ5" s="527"/>
      <c r="AK5" s="527"/>
      <c r="AL5" s="527"/>
      <c r="AM5" s="527"/>
      <c r="AN5" s="527"/>
      <c r="AO5" s="527"/>
      <c r="AP5" s="528"/>
      <c r="AQ5" s="529" t="s">
        <v>472</v>
      </c>
      <c r="AR5" s="530"/>
      <c r="AS5" s="530"/>
      <c r="AT5" s="530"/>
      <c r="AU5" s="530"/>
      <c r="AV5" s="530"/>
      <c r="AW5" s="530"/>
      <c r="AX5" s="531"/>
    </row>
    <row r="6" spans="1:50" ht="51.75"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544</v>
      </c>
      <c r="AF6" s="541"/>
      <c r="AG6" s="541"/>
      <c r="AH6" s="541"/>
      <c r="AI6" s="541"/>
      <c r="AJ6" s="541"/>
      <c r="AK6" s="541"/>
      <c r="AL6" s="541"/>
      <c r="AM6" s="541"/>
      <c r="AN6" s="541"/>
      <c r="AO6" s="541"/>
      <c r="AP6" s="541"/>
      <c r="AQ6" s="124"/>
      <c r="AR6" s="124"/>
      <c r="AS6" s="124"/>
      <c r="AT6" s="124"/>
      <c r="AU6" s="124"/>
      <c r="AV6" s="124"/>
      <c r="AW6" s="124"/>
      <c r="AX6" s="542"/>
    </row>
    <row r="7" spans="1:50" ht="37.5" customHeight="1" x14ac:dyDescent="0.15">
      <c r="A7" s="462" t="s">
        <v>25</v>
      </c>
      <c r="B7" s="463"/>
      <c r="C7" s="463"/>
      <c r="D7" s="463"/>
      <c r="E7" s="463"/>
      <c r="F7" s="463"/>
      <c r="G7" s="464" t="s">
        <v>474</v>
      </c>
      <c r="H7" s="465"/>
      <c r="I7" s="465"/>
      <c r="J7" s="465"/>
      <c r="K7" s="465"/>
      <c r="L7" s="465"/>
      <c r="M7" s="465"/>
      <c r="N7" s="465"/>
      <c r="O7" s="465"/>
      <c r="P7" s="465"/>
      <c r="Q7" s="465"/>
      <c r="R7" s="465"/>
      <c r="S7" s="465"/>
      <c r="T7" s="465"/>
      <c r="U7" s="465"/>
      <c r="V7" s="466"/>
      <c r="W7" s="466"/>
      <c r="X7" s="466"/>
      <c r="Y7" s="467" t="s">
        <v>5</v>
      </c>
      <c r="Z7" s="403"/>
      <c r="AA7" s="403"/>
      <c r="AB7" s="403"/>
      <c r="AC7" s="403"/>
      <c r="AD7" s="405"/>
      <c r="AE7" s="468" t="s">
        <v>473</v>
      </c>
      <c r="AF7" s="469"/>
      <c r="AG7" s="469"/>
      <c r="AH7" s="469"/>
      <c r="AI7" s="469"/>
      <c r="AJ7" s="469"/>
      <c r="AK7" s="469"/>
      <c r="AL7" s="469"/>
      <c r="AM7" s="469"/>
      <c r="AN7" s="469"/>
      <c r="AO7" s="469"/>
      <c r="AP7" s="469"/>
      <c r="AQ7" s="469"/>
      <c r="AR7" s="469"/>
      <c r="AS7" s="469"/>
      <c r="AT7" s="469"/>
      <c r="AU7" s="469"/>
      <c r="AV7" s="469"/>
      <c r="AW7" s="469"/>
      <c r="AX7" s="470"/>
    </row>
    <row r="8" spans="1:50" ht="44.25" customHeight="1" x14ac:dyDescent="0.15">
      <c r="A8" s="365" t="s">
        <v>307</v>
      </c>
      <c r="B8" s="366"/>
      <c r="C8" s="366"/>
      <c r="D8" s="366"/>
      <c r="E8" s="366"/>
      <c r="F8" s="367"/>
      <c r="G8" s="362" t="str">
        <f>入力規則等!A26</f>
        <v>科学技術・イノベーション</v>
      </c>
      <c r="H8" s="363"/>
      <c r="I8" s="363"/>
      <c r="J8" s="363"/>
      <c r="K8" s="363"/>
      <c r="L8" s="363"/>
      <c r="M8" s="363"/>
      <c r="N8" s="363"/>
      <c r="O8" s="363"/>
      <c r="P8" s="363"/>
      <c r="Q8" s="363"/>
      <c r="R8" s="363"/>
      <c r="S8" s="363"/>
      <c r="T8" s="363"/>
      <c r="U8" s="363"/>
      <c r="V8" s="363"/>
      <c r="W8" s="363"/>
      <c r="X8" s="364"/>
      <c r="Y8" s="543" t="s">
        <v>78</v>
      </c>
      <c r="Z8" s="543"/>
      <c r="AA8" s="543"/>
      <c r="AB8" s="543"/>
      <c r="AC8" s="543"/>
      <c r="AD8" s="543"/>
      <c r="AE8" s="497" t="str">
        <f>入力規則等!K13</f>
        <v>文教及び科学振興</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1" t="s">
        <v>26</v>
      </c>
      <c r="B9" s="472"/>
      <c r="C9" s="472"/>
      <c r="D9" s="472"/>
      <c r="E9" s="472"/>
      <c r="F9" s="472"/>
      <c r="G9" s="500" t="s">
        <v>475</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82.5" customHeight="1" x14ac:dyDescent="0.15">
      <c r="A10" s="471" t="s">
        <v>36</v>
      </c>
      <c r="B10" s="472"/>
      <c r="C10" s="472"/>
      <c r="D10" s="472"/>
      <c r="E10" s="472"/>
      <c r="F10" s="472"/>
      <c r="G10" s="500" t="s">
        <v>542</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6.25" customHeight="1" x14ac:dyDescent="0.15">
      <c r="A11" s="471" t="s">
        <v>6</v>
      </c>
      <c r="B11" s="472"/>
      <c r="C11" s="472"/>
      <c r="D11" s="472"/>
      <c r="E11" s="472"/>
      <c r="F11" s="473"/>
      <c r="G11" s="520" t="str">
        <f>入力規則等!P10</f>
        <v>直接実施</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4" t="s">
        <v>27</v>
      </c>
      <c r="B12" s="475"/>
      <c r="C12" s="475"/>
      <c r="D12" s="475"/>
      <c r="E12" s="475"/>
      <c r="F12" s="476"/>
      <c r="G12" s="483"/>
      <c r="H12" s="484"/>
      <c r="I12" s="484"/>
      <c r="J12" s="484"/>
      <c r="K12" s="484"/>
      <c r="L12" s="484"/>
      <c r="M12" s="484"/>
      <c r="N12" s="484"/>
      <c r="O12" s="484"/>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87"/>
    </row>
    <row r="13" spans="1:50" ht="21" customHeight="1" x14ac:dyDescent="0.15">
      <c r="A13" s="477"/>
      <c r="B13" s="478"/>
      <c r="C13" s="478"/>
      <c r="D13" s="478"/>
      <c r="E13" s="478"/>
      <c r="F13" s="479"/>
      <c r="G13" s="488" t="s">
        <v>7</v>
      </c>
      <c r="H13" s="489"/>
      <c r="I13" s="494" t="s">
        <v>8</v>
      </c>
      <c r="J13" s="495"/>
      <c r="K13" s="495"/>
      <c r="L13" s="495"/>
      <c r="M13" s="495"/>
      <c r="N13" s="495"/>
      <c r="O13" s="496"/>
      <c r="P13" s="71">
        <v>18.399999999999999</v>
      </c>
      <c r="Q13" s="72"/>
      <c r="R13" s="72"/>
      <c r="S13" s="72"/>
      <c r="T13" s="72"/>
      <c r="U13" s="72"/>
      <c r="V13" s="73"/>
      <c r="W13" s="71">
        <v>16</v>
      </c>
      <c r="X13" s="72"/>
      <c r="Y13" s="72"/>
      <c r="Z13" s="72"/>
      <c r="AA13" s="72"/>
      <c r="AB13" s="72"/>
      <c r="AC13" s="73"/>
      <c r="AD13" s="71">
        <v>16.5</v>
      </c>
      <c r="AE13" s="72"/>
      <c r="AF13" s="72"/>
      <c r="AG13" s="72"/>
      <c r="AH13" s="72"/>
      <c r="AI13" s="72"/>
      <c r="AJ13" s="73"/>
      <c r="AK13" s="71">
        <v>14.7</v>
      </c>
      <c r="AL13" s="72"/>
      <c r="AM13" s="72"/>
      <c r="AN13" s="72"/>
      <c r="AO13" s="72"/>
      <c r="AP13" s="72"/>
      <c r="AQ13" s="73"/>
      <c r="AR13" s="683">
        <v>20.7</v>
      </c>
      <c r="AS13" s="684"/>
      <c r="AT13" s="684"/>
      <c r="AU13" s="684"/>
      <c r="AV13" s="684"/>
      <c r="AW13" s="684"/>
      <c r="AX13" s="685"/>
    </row>
    <row r="14" spans="1:50" ht="21" customHeight="1" x14ac:dyDescent="0.15">
      <c r="A14" s="477"/>
      <c r="B14" s="478"/>
      <c r="C14" s="478"/>
      <c r="D14" s="478"/>
      <c r="E14" s="478"/>
      <c r="F14" s="479"/>
      <c r="G14" s="490"/>
      <c r="H14" s="491"/>
      <c r="I14" s="353" t="s">
        <v>9</v>
      </c>
      <c r="J14" s="485"/>
      <c r="K14" s="485"/>
      <c r="L14" s="485"/>
      <c r="M14" s="485"/>
      <c r="N14" s="485"/>
      <c r="O14" s="486"/>
      <c r="P14" s="71" t="s">
        <v>487</v>
      </c>
      <c r="Q14" s="72"/>
      <c r="R14" s="72"/>
      <c r="S14" s="72"/>
      <c r="T14" s="72"/>
      <c r="U14" s="72"/>
      <c r="V14" s="73"/>
      <c r="W14" s="71" t="s">
        <v>487</v>
      </c>
      <c r="X14" s="72"/>
      <c r="Y14" s="72"/>
      <c r="Z14" s="72"/>
      <c r="AA14" s="72"/>
      <c r="AB14" s="72"/>
      <c r="AC14" s="73"/>
      <c r="AD14" s="71" t="s">
        <v>488</v>
      </c>
      <c r="AE14" s="72"/>
      <c r="AF14" s="72"/>
      <c r="AG14" s="72"/>
      <c r="AH14" s="72"/>
      <c r="AI14" s="72"/>
      <c r="AJ14" s="73"/>
      <c r="AK14" s="71" t="s">
        <v>487</v>
      </c>
      <c r="AL14" s="72"/>
      <c r="AM14" s="72"/>
      <c r="AN14" s="72"/>
      <c r="AO14" s="72"/>
      <c r="AP14" s="72"/>
      <c r="AQ14" s="73"/>
      <c r="AR14" s="681"/>
      <c r="AS14" s="681"/>
      <c r="AT14" s="681"/>
      <c r="AU14" s="681"/>
      <c r="AV14" s="681"/>
      <c r="AW14" s="681"/>
      <c r="AX14" s="682"/>
    </row>
    <row r="15" spans="1:50" ht="21" customHeight="1" x14ac:dyDescent="0.15">
      <c r="A15" s="477"/>
      <c r="B15" s="478"/>
      <c r="C15" s="478"/>
      <c r="D15" s="478"/>
      <c r="E15" s="478"/>
      <c r="F15" s="479"/>
      <c r="G15" s="490"/>
      <c r="H15" s="491"/>
      <c r="I15" s="353" t="s">
        <v>62</v>
      </c>
      <c r="J15" s="354"/>
      <c r="K15" s="354"/>
      <c r="L15" s="354"/>
      <c r="M15" s="354"/>
      <c r="N15" s="354"/>
      <c r="O15" s="355"/>
      <c r="P15" s="71" t="s">
        <v>487</v>
      </c>
      <c r="Q15" s="72"/>
      <c r="R15" s="72"/>
      <c r="S15" s="72"/>
      <c r="T15" s="72"/>
      <c r="U15" s="72"/>
      <c r="V15" s="73"/>
      <c r="W15" s="71" t="s">
        <v>487</v>
      </c>
      <c r="X15" s="72"/>
      <c r="Y15" s="72"/>
      <c r="Z15" s="72"/>
      <c r="AA15" s="72"/>
      <c r="AB15" s="72"/>
      <c r="AC15" s="73"/>
      <c r="AD15" s="71" t="s">
        <v>488</v>
      </c>
      <c r="AE15" s="72"/>
      <c r="AF15" s="72"/>
      <c r="AG15" s="72"/>
      <c r="AH15" s="72"/>
      <c r="AI15" s="72"/>
      <c r="AJ15" s="73"/>
      <c r="AK15" s="71" t="s">
        <v>487</v>
      </c>
      <c r="AL15" s="72"/>
      <c r="AM15" s="72"/>
      <c r="AN15" s="72"/>
      <c r="AO15" s="72"/>
      <c r="AP15" s="72"/>
      <c r="AQ15" s="73"/>
      <c r="AR15" s="71"/>
      <c r="AS15" s="72"/>
      <c r="AT15" s="72"/>
      <c r="AU15" s="72"/>
      <c r="AV15" s="72"/>
      <c r="AW15" s="72"/>
      <c r="AX15" s="680"/>
    </row>
    <row r="16" spans="1:50" ht="21" customHeight="1" x14ac:dyDescent="0.15">
      <c r="A16" s="477"/>
      <c r="B16" s="478"/>
      <c r="C16" s="478"/>
      <c r="D16" s="478"/>
      <c r="E16" s="478"/>
      <c r="F16" s="479"/>
      <c r="G16" s="490"/>
      <c r="H16" s="491"/>
      <c r="I16" s="353" t="s">
        <v>63</v>
      </c>
      <c r="J16" s="354"/>
      <c r="K16" s="354"/>
      <c r="L16" s="354"/>
      <c r="M16" s="354"/>
      <c r="N16" s="354"/>
      <c r="O16" s="355"/>
      <c r="P16" s="71" t="s">
        <v>487</v>
      </c>
      <c r="Q16" s="72"/>
      <c r="R16" s="72"/>
      <c r="S16" s="72"/>
      <c r="T16" s="72"/>
      <c r="U16" s="72"/>
      <c r="V16" s="73"/>
      <c r="W16" s="71" t="s">
        <v>487</v>
      </c>
      <c r="X16" s="72"/>
      <c r="Y16" s="72"/>
      <c r="Z16" s="72"/>
      <c r="AA16" s="72"/>
      <c r="AB16" s="72"/>
      <c r="AC16" s="73"/>
      <c r="AD16" s="71" t="s">
        <v>488</v>
      </c>
      <c r="AE16" s="72"/>
      <c r="AF16" s="72"/>
      <c r="AG16" s="72"/>
      <c r="AH16" s="72"/>
      <c r="AI16" s="72"/>
      <c r="AJ16" s="73"/>
      <c r="AK16" s="71" t="s">
        <v>487</v>
      </c>
      <c r="AL16" s="72"/>
      <c r="AM16" s="72"/>
      <c r="AN16" s="72"/>
      <c r="AO16" s="72"/>
      <c r="AP16" s="72"/>
      <c r="AQ16" s="73"/>
      <c r="AR16" s="457"/>
      <c r="AS16" s="458"/>
      <c r="AT16" s="458"/>
      <c r="AU16" s="458"/>
      <c r="AV16" s="458"/>
      <c r="AW16" s="458"/>
      <c r="AX16" s="459"/>
    </row>
    <row r="17" spans="1:50" ht="24.75" customHeight="1" x14ac:dyDescent="0.15">
      <c r="A17" s="477"/>
      <c r="B17" s="478"/>
      <c r="C17" s="478"/>
      <c r="D17" s="478"/>
      <c r="E17" s="478"/>
      <c r="F17" s="479"/>
      <c r="G17" s="490"/>
      <c r="H17" s="491"/>
      <c r="I17" s="353" t="s">
        <v>61</v>
      </c>
      <c r="J17" s="485"/>
      <c r="K17" s="485"/>
      <c r="L17" s="485"/>
      <c r="M17" s="485"/>
      <c r="N17" s="485"/>
      <c r="O17" s="486"/>
      <c r="P17" s="71" t="s">
        <v>487</v>
      </c>
      <c r="Q17" s="72"/>
      <c r="R17" s="72"/>
      <c r="S17" s="72"/>
      <c r="T17" s="72"/>
      <c r="U17" s="72"/>
      <c r="V17" s="73"/>
      <c r="W17" s="71" t="s">
        <v>487</v>
      </c>
      <c r="X17" s="72"/>
      <c r="Y17" s="72"/>
      <c r="Z17" s="72"/>
      <c r="AA17" s="72"/>
      <c r="AB17" s="72"/>
      <c r="AC17" s="73"/>
      <c r="AD17" s="71" t="s">
        <v>488</v>
      </c>
      <c r="AE17" s="72"/>
      <c r="AF17" s="72"/>
      <c r="AG17" s="72"/>
      <c r="AH17" s="72"/>
      <c r="AI17" s="72"/>
      <c r="AJ17" s="73"/>
      <c r="AK17" s="71" t="s">
        <v>487</v>
      </c>
      <c r="AL17" s="72"/>
      <c r="AM17" s="72"/>
      <c r="AN17" s="72"/>
      <c r="AO17" s="72"/>
      <c r="AP17" s="72"/>
      <c r="AQ17" s="73"/>
      <c r="AR17" s="460"/>
      <c r="AS17" s="460"/>
      <c r="AT17" s="460"/>
      <c r="AU17" s="460"/>
      <c r="AV17" s="460"/>
      <c r="AW17" s="460"/>
      <c r="AX17" s="461"/>
    </row>
    <row r="18" spans="1:50" ht="24.75" customHeight="1" x14ac:dyDescent="0.15">
      <c r="A18" s="477"/>
      <c r="B18" s="478"/>
      <c r="C18" s="478"/>
      <c r="D18" s="478"/>
      <c r="E18" s="478"/>
      <c r="F18" s="479"/>
      <c r="G18" s="492"/>
      <c r="H18" s="493"/>
      <c r="I18" s="356" t="s">
        <v>22</v>
      </c>
      <c r="J18" s="357"/>
      <c r="K18" s="357"/>
      <c r="L18" s="357"/>
      <c r="M18" s="357"/>
      <c r="N18" s="357"/>
      <c r="O18" s="358"/>
      <c r="P18" s="317">
        <f>SUM(P13:V17)</f>
        <v>18.399999999999999</v>
      </c>
      <c r="Q18" s="318"/>
      <c r="R18" s="318"/>
      <c r="S18" s="318"/>
      <c r="T18" s="318"/>
      <c r="U18" s="318"/>
      <c r="V18" s="319"/>
      <c r="W18" s="317">
        <f>SUM(W13:AC17)</f>
        <v>16</v>
      </c>
      <c r="X18" s="318"/>
      <c r="Y18" s="318"/>
      <c r="Z18" s="318"/>
      <c r="AA18" s="318"/>
      <c r="AB18" s="318"/>
      <c r="AC18" s="319"/>
      <c r="AD18" s="317">
        <f t="shared" ref="AD18" si="0">SUM(AD13:AJ17)</f>
        <v>16.5</v>
      </c>
      <c r="AE18" s="318"/>
      <c r="AF18" s="318"/>
      <c r="AG18" s="318"/>
      <c r="AH18" s="318"/>
      <c r="AI18" s="318"/>
      <c r="AJ18" s="319"/>
      <c r="AK18" s="317">
        <f t="shared" ref="AK18" si="1">SUM(AK13:AQ17)</f>
        <v>14.7</v>
      </c>
      <c r="AL18" s="318"/>
      <c r="AM18" s="318"/>
      <c r="AN18" s="318"/>
      <c r="AO18" s="318"/>
      <c r="AP18" s="318"/>
      <c r="AQ18" s="319"/>
      <c r="AR18" s="317">
        <f t="shared" ref="AR18" si="2">SUM(AR13:AX17)</f>
        <v>20.7</v>
      </c>
      <c r="AS18" s="318"/>
      <c r="AT18" s="318"/>
      <c r="AU18" s="318"/>
      <c r="AV18" s="318"/>
      <c r="AW18" s="318"/>
      <c r="AX18" s="320"/>
    </row>
    <row r="19" spans="1:50" ht="24.75" customHeight="1" x14ac:dyDescent="0.15">
      <c r="A19" s="477"/>
      <c r="B19" s="478"/>
      <c r="C19" s="478"/>
      <c r="D19" s="478"/>
      <c r="E19" s="478"/>
      <c r="F19" s="479"/>
      <c r="G19" s="314" t="s">
        <v>10</v>
      </c>
      <c r="H19" s="315"/>
      <c r="I19" s="315"/>
      <c r="J19" s="315"/>
      <c r="K19" s="315"/>
      <c r="L19" s="315"/>
      <c r="M19" s="315"/>
      <c r="N19" s="315"/>
      <c r="O19" s="315"/>
      <c r="P19" s="71">
        <v>17.8</v>
      </c>
      <c r="Q19" s="72"/>
      <c r="R19" s="72"/>
      <c r="S19" s="72"/>
      <c r="T19" s="72"/>
      <c r="U19" s="72"/>
      <c r="V19" s="73"/>
      <c r="W19" s="71">
        <v>15.7</v>
      </c>
      <c r="X19" s="72"/>
      <c r="Y19" s="72"/>
      <c r="Z19" s="72"/>
      <c r="AA19" s="72"/>
      <c r="AB19" s="72"/>
      <c r="AC19" s="73"/>
      <c r="AD19" s="71">
        <v>15.7</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80"/>
      <c r="B20" s="481"/>
      <c r="C20" s="481"/>
      <c r="D20" s="481"/>
      <c r="E20" s="481"/>
      <c r="F20" s="482"/>
      <c r="G20" s="314" t="s">
        <v>11</v>
      </c>
      <c r="H20" s="315"/>
      <c r="I20" s="315"/>
      <c r="J20" s="315"/>
      <c r="K20" s="315"/>
      <c r="L20" s="315"/>
      <c r="M20" s="315"/>
      <c r="N20" s="315"/>
      <c r="O20" s="315"/>
      <c r="P20" s="322">
        <f>IF(P18=0, "-", P19/P18)</f>
        <v>0.96739130434782616</v>
      </c>
      <c r="Q20" s="322"/>
      <c r="R20" s="322"/>
      <c r="S20" s="322"/>
      <c r="T20" s="322"/>
      <c r="U20" s="322"/>
      <c r="V20" s="322"/>
      <c r="W20" s="322">
        <f>IF(W18=0, "-", W19/W18)</f>
        <v>0.98124999999999996</v>
      </c>
      <c r="X20" s="322"/>
      <c r="Y20" s="322"/>
      <c r="Z20" s="322"/>
      <c r="AA20" s="322"/>
      <c r="AB20" s="322"/>
      <c r="AC20" s="322"/>
      <c r="AD20" s="322">
        <f>IF(AD18=0, "-", AD19/AD18)</f>
        <v>0.95151515151515142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318</v>
      </c>
      <c r="H21" s="223"/>
      <c r="I21" s="223"/>
      <c r="J21" s="223"/>
      <c r="K21" s="223"/>
      <c r="L21" s="223"/>
      <c r="M21" s="223"/>
      <c r="N21" s="223"/>
      <c r="O21" s="224"/>
      <c r="P21" s="242" t="s">
        <v>82</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302</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t="s">
        <v>487</v>
      </c>
      <c r="AV22" s="110"/>
      <c r="AW22" s="108" t="s">
        <v>359</v>
      </c>
      <c r="AX22" s="109"/>
    </row>
    <row r="23" spans="1:50" ht="32.25" customHeight="1" x14ac:dyDescent="0.15">
      <c r="A23" s="218"/>
      <c r="B23" s="216"/>
      <c r="C23" s="216"/>
      <c r="D23" s="216"/>
      <c r="E23" s="216"/>
      <c r="F23" s="217"/>
      <c r="G23" s="323" t="s">
        <v>551</v>
      </c>
      <c r="H23" s="290"/>
      <c r="I23" s="290"/>
      <c r="J23" s="290"/>
      <c r="K23" s="290"/>
      <c r="L23" s="290"/>
      <c r="M23" s="290"/>
      <c r="N23" s="290"/>
      <c r="O23" s="291"/>
      <c r="P23" s="327" t="s">
        <v>548</v>
      </c>
      <c r="Q23" s="256"/>
      <c r="R23" s="256"/>
      <c r="S23" s="256"/>
      <c r="T23" s="256"/>
      <c r="U23" s="256"/>
      <c r="V23" s="256"/>
      <c r="W23" s="256"/>
      <c r="X23" s="328"/>
      <c r="Y23" s="295" t="s">
        <v>14</v>
      </c>
      <c r="Z23" s="296"/>
      <c r="AA23" s="297"/>
      <c r="AB23" s="676" t="s">
        <v>547</v>
      </c>
      <c r="AC23" s="298"/>
      <c r="AD23" s="298"/>
      <c r="AE23" s="93" t="s">
        <v>487</v>
      </c>
      <c r="AF23" s="94"/>
      <c r="AG23" s="94"/>
      <c r="AH23" s="94"/>
      <c r="AI23" s="95"/>
      <c r="AJ23" s="93" t="s">
        <v>487</v>
      </c>
      <c r="AK23" s="94"/>
      <c r="AL23" s="94"/>
      <c r="AM23" s="94"/>
      <c r="AN23" s="95"/>
      <c r="AO23" s="93">
        <v>175</v>
      </c>
      <c r="AP23" s="94"/>
      <c r="AQ23" s="94"/>
      <c r="AR23" s="94"/>
      <c r="AS23" s="95"/>
      <c r="AT23" s="228"/>
      <c r="AU23" s="228"/>
      <c r="AV23" s="228"/>
      <c r="AW23" s="228"/>
      <c r="AX23" s="229"/>
    </row>
    <row r="24" spans="1:50" ht="32.25" customHeight="1" x14ac:dyDescent="0.15">
      <c r="A24" s="219"/>
      <c r="B24" s="220"/>
      <c r="C24" s="220"/>
      <c r="D24" s="220"/>
      <c r="E24" s="220"/>
      <c r="F24" s="221"/>
      <c r="G24" s="292"/>
      <c r="H24" s="293"/>
      <c r="I24" s="293"/>
      <c r="J24" s="293"/>
      <c r="K24" s="293"/>
      <c r="L24" s="293"/>
      <c r="M24" s="293"/>
      <c r="N24" s="293"/>
      <c r="O24" s="294"/>
      <c r="P24" s="329"/>
      <c r="Q24" s="330"/>
      <c r="R24" s="330"/>
      <c r="S24" s="330"/>
      <c r="T24" s="330"/>
      <c r="U24" s="330"/>
      <c r="V24" s="330"/>
      <c r="W24" s="330"/>
      <c r="X24" s="331"/>
      <c r="Y24" s="177" t="s">
        <v>65</v>
      </c>
      <c r="Z24" s="121"/>
      <c r="AA24" s="173"/>
      <c r="AB24" s="346" t="s">
        <v>547</v>
      </c>
      <c r="AC24" s="288"/>
      <c r="AD24" s="288"/>
      <c r="AE24" s="93" t="s">
        <v>487</v>
      </c>
      <c r="AF24" s="94"/>
      <c r="AG24" s="94"/>
      <c r="AH24" s="94"/>
      <c r="AI24" s="95"/>
      <c r="AJ24" s="93" t="s">
        <v>489</v>
      </c>
      <c r="AK24" s="94"/>
      <c r="AL24" s="94"/>
      <c r="AM24" s="94"/>
      <c r="AN24" s="95"/>
      <c r="AO24" s="93">
        <v>150</v>
      </c>
      <c r="AP24" s="94"/>
      <c r="AQ24" s="94"/>
      <c r="AR24" s="94"/>
      <c r="AS24" s="95"/>
      <c r="AT24" s="93">
        <v>150</v>
      </c>
      <c r="AU24" s="94"/>
      <c r="AV24" s="94"/>
      <c r="AW24" s="94"/>
      <c r="AX24" s="96"/>
    </row>
    <row r="25" spans="1:50" ht="28.5" customHeight="1" x14ac:dyDescent="0.15">
      <c r="A25" s="686"/>
      <c r="B25" s="687"/>
      <c r="C25" s="687"/>
      <c r="D25" s="687"/>
      <c r="E25" s="687"/>
      <c r="F25" s="688"/>
      <c r="G25" s="324"/>
      <c r="H25" s="325"/>
      <c r="I25" s="325"/>
      <c r="J25" s="325"/>
      <c r="K25" s="325"/>
      <c r="L25" s="325"/>
      <c r="M25" s="325"/>
      <c r="N25" s="325"/>
      <c r="O25" s="326"/>
      <c r="P25" s="332"/>
      <c r="Q25" s="333"/>
      <c r="R25" s="333"/>
      <c r="S25" s="333"/>
      <c r="T25" s="333"/>
      <c r="U25" s="333"/>
      <c r="V25" s="333"/>
      <c r="W25" s="333"/>
      <c r="X25" s="334"/>
      <c r="Y25" s="120" t="s">
        <v>15</v>
      </c>
      <c r="Z25" s="121"/>
      <c r="AA25" s="173"/>
      <c r="AB25" s="698" t="s">
        <v>363</v>
      </c>
      <c r="AC25" s="266"/>
      <c r="AD25" s="266"/>
      <c r="AE25" s="93" t="s">
        <v>487</v>
      </c>
      <c r="AF25" s="94"/>
      <c r="AG25" s="94"/>
      <c r="AH25" s="94"/>
      <c r="AI25" s="95"/>
      <c r="AJ25" s="93" t="s">
        <v>487</v>
      </c>
      <c r="AK25" s="94"/>
      <c r="AL25" s="94"/>
      <c r="AM25" s="94"/>
      <c r="AN25" s="95"/>
      <c r="AO25" s="93">
        <v>117</v>
      </c>
      <c r="AP25" s="94"/>
      <c r="AQ25" s="94"/>
      <c r="AR25" s="94"/>
      <c r="AS25" s="95"/>
      <c r="AT25" s="270"/>
      <c r="AU25" s="271"/>
      <c r="AV25" s="271"/>
      <c r="AW25" s="271"/>
      <c r="AX25" s="272"/>
    </row>
    <row r="26" spans="1:50" ht="28.5" customHeight="1" x14ac:dyDescent="0.15">
      <c r="A26" s="215" t="s">
        <v>13</v>
      </c>
      <c r="B26" s="216"/>
      <c r="C26" s="216"/>
      <c r="D26" s="216"/>
      <c r="E26" s="216"/>
      <c r="F26" s="217"/>
      <c r="G26" s="222" t="s">
        <v>318</v>
      </c>
      <c r="H26" s="223"/>
      <c r="I26" s="223"/>
      <c r="J26" s="223"/>
      <c r="K26" s="223"/>
      <c r="L26" s="223"/>
      <c r="M26" s="223"/>
      <c r="N26" s="223"/>
      <c r="O26" s="224"/>
      <c r="P26" s="242" t="s">
        <v>82</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77" t="s">
        <v>302</v>
      </c>
      <c r="AU26" s="678"/>
      <c r="AV26" s="678"/>
      <c r="AW26" s="678"/>
      <c r="AX26" s="679"/>
    </row>
    <row r="27" spans="1:50" ht="28.5"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t="s">
        <v>546</v>
      </c>
      <c r="AV27" s="110"/>
      <c r="AW27" s="108" t="s">
        <v>359</v>
      </c>
      <c r="AX27" s="109"/>
    </row>
    <row r="28" spans="1:50" ht="28.5" customHeight="1" x14ac:dyDescent="0.15">
      <c r="A28" s="218"/>
      <c r="B28" s="216"/>
      <c r="C28" s="216"/>
      <c r="D28" s="216"/>
      <c r="E28" s="216"/>
      <c r="F28" s="217"/>
      <c r="G28" s="323" t="s">
        <v>550</v>
      </c>
      <c r="H28" s="290"/>
      <c r="I28" s="290"/>
      <c r="J28" s="290"/>
      <c r="K28" s="290"/>
      <c r="L28" s="290"/>
      <c r="M28" s="290"/>
      <c r="N28" s="290"/>
      <c r="O28" s="291"/>
      <c r="P28" s="327" t="s">
        <v>549</v>
      </c>
      <c r="Q28" s="256"/>
      <c r="R28" s="256"/>
      <c r="S28" s="256"/>
      <c r="T28" s="256"/>
      <c r="U28" s="256"/>
      <c r="V28" s="256"/>
      <c r="W28" s="256"/>
      <c r="X28" s="328"/>
      <c r="Y28" s="295" t="s">
        <v>14</v>
      </c>
      <c r="Z28" s="296"/>
      <c r="AA28" s="297"/>
      <c r="AB28" s="335" t="s">
        <v>16</v>
      </c>
      <c r="AC28" s="335"/>
      <c r="AD28" s="335"/>
      <c r="AE28" s="93" t="s">
        <v>546</v>
      </c>
      <c r="AF28" s="94"/>
      <c r="AG28" s="94"/>
      <c r="AH28" s="94"/>
      <c r="AI28" s="95"/>
      <c r="AJ28" s="93" t="s">
        <v>546</v>
      </c>
      <c r="AK28" s="94"/>
      <c r="AL28" s="94"/>
      <c r="AM28" s="94"/>
      <c r="AN28" s="95"/>
      <c r="AO28" s="93">
        <v>91</v>
      </c>
      <c r="AP28" s="94"/>
      <c r="AQ28" s="94"/>
      <c r="AR28" s="94"/>
      <c r="AS28" s="95"/>
      <c r="AT28" s="228"/>
      <c r="AU28" s="228"/>
      <c r="AV28" s="228"/>
      <c r="AW28" s="228"/>
      <c r="AX28" s="229"/>
    </row>
    <row r="29" spans="1:50" ht="28.5" customHeight="1" x14ac:dyDescent="0.15">
      <c r="A29" s="219"/>
      <c r="B29" s="220"/>
      <c r="C29" s="220"/>
      <c r="D29" s="220"/>
      <c r="E29" s="220"/>
      <c r="F29" s="221"/>
      <c r="G29" s="292"/>
      <c r="H29" s="293"/>
      <c r="I29" s="293"/>
      <c r="J29" s="293"/>
      <c r="K29" s="293"/>
      <c r="L29" s="293"/>
      <c r="M29" s="293"/>
      <c r="N29" s="293"/>
      <c r="O29" s="294"/>
      <c r="P29" s="329"/>
      <c r="Q29" s="330"/>
      <c r="R29" s="330"/>
      <c r="S29" s="330"/>
      <c r="T29" s="330"/>
      <c r="U29" s="330"/>
      <c r="V29" s="330"/>
      <c r="W29" s="330"/>
      <c r="X29" s="331"/>
      <c r="Y29" s="177" t="s">
        <v>65</v>
      </c>
      <c r="Z29" s="121"/>
      <c r="AA29" s="173"/>
      <c r="AB29" s="335" t="s">
        <v>16</v>
      </c>
      <c r="AC29" s="335"/>
      <c r="AD29" s="335"/>
      <c r="AE29" s="93" t="s">
        <v>546</v>
      </c>
      <c r="AF29" s="94"/>
      <c r="AG29" s="94"/>
      <c r="AH29" s="94"/>
      <c r="AI29" s="95"/>
      <c r="AJ29" s="93" t="s">
        <v>546</v>
      </c>
      <c r="AK29" s="94"/>
      <c r="AL29" s="94"/>
      <c r="AM29" s="94"/>
      <c r="AN29" s="95"/>
      <c r="AO29" s="93">
        <v>90</v>
      </c>
      <c r="AP29" s="94"/>
      <c r="AQ29" s="94"/>
      <c r="AR29" s="94"/>
      <c r="AS29" s="95"/>
      <c r="AT29" s="93">
        <v>90</v>
      </c>
      <c r="AU29" s="94"/>
      <c r="AV29" s="94"/>
      <c r="AW29" s="94"/>
      <c r="AX29" s="96"/>
    </row>
    <row r="30" spans="1:50" ht="28.5" customHeight="1" x14ac:dyDescent="0.15">
      <c r="A30" s="686"/>
      <c r="B30" s="687"/>
      <c r="C30" s="687"/>
      <c r="D30" s="687"/>
      <c r="E30" s="687"/>
      <c r="F30" s="688"/>
      <c r="G30" s="324"/>
      <c r="H30" s="325"/>
      <c r="I30" s="325"/>
      <c r="J30" s="325"/>
      <c r="K30" s="325"/>
      <c r="L30" s="325"/>
      <c r="M30" s="325"/>
      <c r="N30" s="325"/>
      <c r="O30" s="326"/>
      <c r="P30" s="332"/>
      <c r="Q30" s="333"/>
      <c r="R30" s="333"/>
      <c r="S30" s="333"/>
      <c r="T30" s="333"/>
      <c r="U30" s="333"/>
      <c r="V30" s="333"/>
      <c r="W30" s="333"/>
      <c r="X30" s="334"/>
      <c r="Y30" s="120" t="s">
        <v>15</v>
      </c>
      <c r="Z30" s="121"/>
      <c r="AA30" s="173"/>
      <c r="AB30" s="266" t="s">
        <v>16</v>
      </c>
      <c r="AC30" s="266"/>
      <c r="AD30" s="266"/>
      <c r="AE30" s="93" t="s">
        <v>546</v>
      </c>
      <c r="AF30" s="94"/>
      <c r="AG30" s="94"/>
      <c r="AH30" s="94"/>
      <c r="AI30" s="95"/>
      <c r="AJ30" s="93" t="s">
        <v>546</v>
      </c>
      <c r="AK30" s="94"/>
      <c r="AL30" s="94"/>
      <c r="AM30" s="94"/>
      <c r="AN30" s="95"/>
      <c r="AO30" s="93">
        <v>101</v>
      </c>
      <c r="AP30" s="94"/>
      <c r="AQ30" s="94"/>
      <c r="AR30" s="94"/>
      <c r="AS30" s="95"/>
      <c r="AT30" s="270"/>
      <c r="AU30" s="271"/>
      <c r="AV30" s="271"/>
      <c r="AW30" s="271"/>
      <c r="AX30" s="272"/>
    </row>
    <row r="31" spans="1:50" ht="28.5" hidden="1" customHeight="1" x14ac:dyDescent="0.15">
      <c r="A31" s="215" t="s">
        <v>13</v>
      </c>
      <c r="B31" s="216"/>
      <c r="C31" s="216"/>
      <c r="D31" s="216"/>
      <c r="E31" s="216"/>
      <c r="F31" s="217"/>
      <c r="G31" s="222" t="s">
        <v>318</v>
      </c>
      <c r="H31" s="223"/>
      <c r="I31" s="223"/>
      <c r="J31" s="223"/>
      <c r="K31" s="223"/>
      <c r="L31" s="223"/>
      <c r="M31" s="223"/>
      <c r="N31" s="223"/>
      <c r="O31" s="224"/>
      <c r="P31" s="242" t="s">
        <v>82</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302</v>
      </c>
      <c r="AU31" s="274"/>
      <c r="AV31" s="274"/>
      <c r="AW31" s="274"/>
      <c r="AX31" s="275"/>
    </row>
    <row r="32" spans="1:50" ht="28.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359</v>
      </c>
      <c r="AX32" s="109"/>
    </row>
    <row r="33" spans="1:50" ht="28.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8.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8.5" hidden="1" customHeight="1" x14ac:dyDescent="0.15">
      <c r="A35" s="686"/>
      <c r="B35" s="687"/>
      <c r="C35" s="687"/>
      <c r="D35" s="687"/>
      <c r="E35" s="687"/>
      <c r="F35" s="688"/>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4.5" hidden="1" customHeight="1" x14ac:dyDescent="0.15">
      <c r="A36" s="215" t="s">
        <v>13</v>
      </c>
      <c r="B36" s="216"/>
      <c r="C36" s="216"/>
      <c r="D36" s="216"/>
      <c r="E36" s="216"/>
      <c r="F36" s="217"/>
      <c r="G36" s="222" t="s">
        <v>318</v>
      </c>
      <c r="H36" s="223"/>
      <c r="I36" s="223"/>
      <c r="J36" s="223"/>
      <c r="K36" s="223"/>
      <c r="L36" s="223"/>
      <c r="M36" s="223"/>
      <c r="N36" s="223"/>
      <c r="O36" s="224"/>
      <c r="P36" s="242" t="s">
        <v>82</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302</v>
      </c>
      <c r="AU36" s="274"/>
      <c r="AV36" s="274"/>
      <c r="AW36" s="274"/>
      <c r="AX36" s="275"/>
    </row>
    <row r="37" spans="1:50" ht="28.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359</v>
      </c>
      <c r="AX37" s="109"/>
    </row>
    <row r="38" spans="1:50" ht="28.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8.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8.5" hidden="1" customHeight="1" x14ac:dyDescent="0.15">
      <c r="A40" s="686"/>
      <c r="B40" s="687"/>
      <c r="C40" s="687"/>
      <c r="D40" s="687"/>
      <c r="E40" s="687"/>
      <c r="F40" s="688"/>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28.5" hidden="1" customHeight="1" x14ac:dyDescent="0.15">
      <c r="A41" s="215" t="s">
        <v>13</v>
      </c>
      <c r="B41" s="216"/>
      <c r="C41" s="216"/>
      <c r="D41" s="216"/>
      <c r="E41" s="216"/>
      <c r="F41" s="217"/>
      <c r="G41" s="222" t="s">
        <v>318</v>
      </c>
      <c r="H41" s="223"/>
      <c r="I41" s="223"/>
      <c r="J41" s="223"/>
      <c r="K41" s="223"/>
      <c r="L41" s="223"/>
      <c r="M41" s="223"/>
      <c r="N41" s="223"/>
      <c r="O41" s="224"/>
      <c r="P41" s="242" t="s">
        <v>82</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302</v>
      </c>
      <c r="AU41" s="274"/>
      <c r="AV41" s="274"/>
      <c r="AW41" s="274"/>
      <c r="AX41" s="275"/>
    </row>
    <row r="42" spans="1:50" ht="28.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359</v>
      </c>
      <c r="AX42" s="109"/>
    </row>
    <row r="43" spans="1:50" ht="28.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8.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8.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8.5" customHeight="1" x14ac:dyDescent="0.15">
      <c r="A46" s="699" t="s">
        <v>321</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36" t="s">
        <v>319</v>
      </c>
      <c r="B47" s="701" t="s">
        <v>316</v>
      </c>
      <c r="C47" s="238"/>
      <c r="D47" s="238"/>
      <c r="E47" s="238"/>
      <c r="F47" s="239"/>
      <c r="G47" s="638" t="s">
        <v>310</v>
      </c>
      <c r="H47" s="638"/>
      <c r="I47" s="638"/>
      <c r="J47" s="638"/>
      <c r="K47" s="638"/>
      <c r="L47" s="638"/>
      <c r="M47" s="638"/>
      <c r="N47" s="638"/>
      <c r="O47" s="638"/>
      <c r="P47" s="638"/>
      <c r="Q47" s="638"/>
      <c r="R47" s="638"/>
      <c r="S47" s="638"/>
      <c r="T47" s="638"/>
      <c r="U47" s="638"/>
      <c r="V47" s="638"/>
      <c r="W47" s="638"/>
      <c r="X47" s="638"/>
      <c r="Y47" s="638"/>
      <c r="Z47" s="638"/>
      <c r="AA47" s="706"/>
      <c r="AB47" s="637" t="s">
        <v>309</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36"/>
      <c r="B48" s="701"/>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701"/>
      <c r="C49" s="238"/>
      <c r="D49" s="238"/>
      <c r="E49" s="238"/>
      <c r="F49" s="239"/>
      <c r="G49" s="347"/>
      <c r="H49" s="347"/>
      <c r="I49" s="347"/>
      <c r="J49" s="347"/>
      <c r="K49" s="347"/>
      <c r="L49" s="347"/>
      <c r="M49" s="347"/>
      <c r="N49" s="347"/>
      <c r="O49" s="347"/>
      <c r="P49" s="347"/>
      <c r="Q49" s="347"/>
      <c r="R49" s="347"/>
      <c r="S49" s="347"/>
      <c r="T49" s="347"/>
      <c r="U49" s="347"/>
      <c r="V49" s="347"/>
      <c r="W49" s="347"/>
      <c r="X49" s="347"/>
      <c r="Y49" s="347"/>
      <c r="Z49" s="347"/>
      <c r="AA49" s="348"/>
      <c r="AB49" s="631"/>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2"/>
    </row>
    <row r="50" spans="1:50" ht="22.5" hidden="1" customHeight="1" x14ac:dyDescent="0.15">
      <c r="A50" s="236"/>
      <c r="B50" s="701"/>
      <c r="C50" s="238"/>
      <c r="D50" s="238"/>
      <c r="E50" s="238"/>
      <c r="F50" s="239"/>
      <c r="G50" s="349"/>
      <c r="H50" s="349"/>
      <c r="I50" s="349"/>
      <c r="J50" s="349"/>
      <c r="K50" s="349"/>
      <c r="L50" s="349"/>
      <c r="M50" s="349"/>
      <c r="N50" s="349"/>
      <c r="O50" s="349"/>
      <c r="P50" s="349"/>
      <c r="Q50" s="349"/>
      <c r="R50" s="349"/>
      <c r="S50" s="349"/>
      <c r="T50" s="349"/>
      <c r="U50" s="349"/>
      <c r="V50" s="349"/>
      <c r="W50" s="349"/>
      <c r="X50" s="349"/>
      <c r="Y50" s="349"/>
      <c r="Z50" s="349"/>
      <c r="AA50" s="350"/>
      <c r="AB50" s="633"/>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4"/>
    </row>
    <row r="51" spans="1:50" ht="22.5" hidden="1" customHeight="1" x14ac:dyDescent="0.15">
      <c r="A51" s="236"/>
      <c r="B51" s="702"/>
      <c r="C51" s="240"/>
      <c r="D51" s="240"/>
      <c r="E51" s="240"/>
      <c r="F51" s="241"/>
      <c r="G51" s="351"/>
      <c r="H51" s="351"/>
      <c r="I51" s="351"/>
      <c r="J51" s="351"/>
      <c r="K51" s="351"/>
      <c r="L51" s="351"/>
      <c r="M51" s="351"/>
      <c r="N51" s="351"/>
      <c r="O51" s="351"/>
      <c r="P51" s="351"/>
      <c r="Q51" s="351"/>
      <c r="R51" s="351"/>
      <c r="S51" s="351"/>
      <c r="T51" s="351"/>
      <c r="U51" s="351"/>
      <c r="V51" s="351"/>
      <c r="W51" s="351"/>
      <c r="X51" s="351"/>
      <c r="Y51" s="351"/>
      <c r="Z51" s="351"/>
      <c r="AA51" s="352"/>
      <c r="AB51" s="635"/>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6"/>
    </row>
    <row r="52" spans="1:50" ht="18.75" hidden="1" customHeight="1" x14ac:dyDescent="0.15">
      <c r="A52" s="236"/>
      <c r="B52" s="238" t="s">
        <v>317</v>
      </c>
      <c r="C52" s="238"/>
      <c r="D52" s="238"/>
      <c r="E52" s="238"/>
      <c r="F52" s="239"/>
      <c r="G52" s="222" t="s">
        <v>84</v>
      </c>
      <c r="H52" s="223"/>
      <c r="I52" s="223"/>
      <c r="J52" s="223"/>
      <c r="K52" s="223"/>
      <c r="L52" s="223"/>
      <c r="M52" s="223"/>
      <c r="N52" s="223"/>
      <c r="O52" s="224"/>
      <c r="P52" s="242" t="s">
        <v>88</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302</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359</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85</v>
      </c>
      <c r="Z54" s="264"/>
      <c r="AA54" s="265"/>
      <c r="AB54" s="37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74"/>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317</v>
      </c>
      <c r="C57" s="238"/>
      <c r="D57" s="238"/>
      <c r="E57" s="238"/>
      <c r="F57" s="239"/>
      <c r="G57" s="222" t="s">
        <v>84</v>
      </c>
      <c r="H57" s="223"/>
      <c r="I57" s="223"/>
      <c r="J57" s="223"/>
      <c r="K57" s="223"/>
      <c r="L57" s="223"/>
      <c r="M57" s="223"/>
      <c r="N57" s="223"/>
      <c r="O57" s="224"/>
      <c r="P57" s="242" t="s">
        <v>88</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302</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359</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85</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317</v>
      </c>
      <c r="C62" s="238"/>
      <c r="D62" s="238"/>
      <c r="E62" s="238"/>
      <c r="F62" s="239"/>
      <c r="G62" s="222" t="s">
        <v>84</v>
      </c>
      <c r="H62" s="223"/>
      <c r="I62" s="223"/>
      <c r="J62" s="223"/>
      <c r="K62" s="223"/>
      <c r="L62" s="223"/>
      <c r="M62" s="223"/>
      <c r="N62" s="223"/>
      <c r="O62" s="224"/>
      <c r="P62" s="242" t="s">
        <v>88</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302</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359</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85</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87</v>
      </c>
      <c r="B67" s="185"/>
      <c r="C67" s="185"/>
      <c r="D67" s="185"/>
      <c r="E67" s="185"/>
      <c r="F67" s="186"/>
      <c r="G67" s="193" t="s">
        <v>83</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75" t="s">
        <v>69</v>
      </c>
      <c r="AF67" s="118"/>
      <c r="AG67" s="118"/>
      <c r="AH67" s="118"/>
      <c r="AI67" s="118"/>
      <c r="AJ67" s="675" t="s">
        <v>70</v>
      </c>
      <c r="AK67" s="118"/>
      <c r="AL67" s="118"/>
      <c r="AM67" s="118"/>
      <c r="AN67" s="118"/>
      <c r="AO67" s="675"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518</v>
      </c>
      <c r="H68" s="197"/>
      <c r="I68" s="197"/>
      <c r="J68" s="197"/>
      <c r="K68" s="197"/>
      <c r="L68" s="197"/>
      <c r="M68" s="197"/>
      <c r="N68" s="197"/>
      <c r="O68" s="197"/>
      <c r="P68" s="197"/>
      <c r="Q68" s="197"/>
      <c r="R68" s="197"/>
      <c r="S68" s="197"/>
      <c r="T68" s="197"/>
      <c r="U68" s="197"/>
      <c r="V68" s="197"/>
      <c r="W68" s="197"/>
      <c r="X68" s="198"/>
      <c r="Y68" s="343" t="s">
        <v>66</v>
      </c>
      <c r="Z68" s="344"/>
      <c r="AA68" s="345"/>
      <c r="AB68" s="204" t="s">
        <v>517</v>
      </c>
      <c r="AC68" s="205"/>
      <c r="AD68" s="206"/>
      <c r="AE68" s="93">
        <v>8</v>
      </c>
      <c r="AF68" s="94"/>
      <c r="AG68" s="94"/>
      <c r="AH68" s="94"/>
      <c r="AI68" s="95"/>
      <c r="AJ68" s="93">
        <v>8</v>
      </c>
      <c r="AK68" s="94"/>
      <c r="AL68" s="94"/>
      <c r="AM68" s="94"/>
      <c r="AN68" s="95"/>
      <c r="AO68" s="93">
        <v>7</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517</v>
      </c>
      <c r="AC69" s="213"/>
      <c r="AD69" s="214"/>
      <c r="AE69" s="93">
        <v>6</v>
      </c>
      <c r="AF69" s="94"/>
      <c r="AG69" s="94"/>
      <c r="AH69" s="94"/>
      <c r="AI69" s="95"/>
      <c r="AJ69" s="93">
        <v>5</v>
      </c>
      <c r="AK69" s="94"/>
      <c r="AL69" s="94"/>
      <c r="AM69" s="94"/>
      <c r="AN69" s="95"/>
      <c r="AO69" s="93">
        <v>5</v>
      </c>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84" t="s">
        <v>87</v>
      </c>
      <c r="B70" s="185"/>
      <c r="C70" s="185"/>
      <c r="D70" s="185"/>
      <c r="E70" s="185"/>
      <c r="F70" s="186"/>
      <c r="G70" s="193" t="s">
        <v>83</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87</v>
      </c>
      <c r="B73" s="185"/>
      <c r="C73" s="185"/>
      <c r="D73" s="185"/>
      <c r="E73" s="185"/>
      <c r="F73" s="186"/>
      <c r="G73" s="193" t="s">
        <v>83</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87</v>
      </c>
      <c r="B76" s="185"/>
      <c r="C76" s="185"/>
      <c r="D76" s="185"/>
      <c r="E76" s="185"/>
      <c r="F76" s="186"/>
      <c r="G76" s="193" t="s">
        <v>83</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87</v>
      </c>
      <c r="B79" s="185"/>
      <c r="C79" s="185"/>
      <c r="D79" s="185"/>
      <c r="E79" s="185"/>
      <c r="F79" s="186"/>
      <c r="G79" s="193" t="s">
        <v>83</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3" t="s">
        <v>543</v>
      </c>
      <c r="AC83" s="150"/>
      <c r="AD83" s="151"/>
      <c r="AE83" s="152">
        <v>2</v>
      </c>
      <c r="AF83" s="153"/>
      <c r="AG83" s="153"/>
      <c r="AH83" s="153"/>
      <c r="AI83" s="153"/>
      <c r="AJ83" s="152">
        <v>2</v>
      </c>
      <c r="AK83" s="153"/>
      <c r="AL83" s="153"/>
      <c r="AM83" s="153"/>
      <c r="AN83" s="153"/>
      <c r="AO83" s="152">
        <v>2</v>
      </c>
      <c r="AP83" s="153"/>
      <c r="AQ83" s="153"/>
      <c r="AR83" s="153"/>
      <c r="AS83" s="153"/>
      <c r="AT83" s="93">
        <v>2</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3" t="s">
        <v>476</v>
      </c>
      <c r="AC84" s="150"/>
      <c r="AD84" s="151"/>
      <c r="AE84" s="157" t="s">
        <v>477</v>
      </c>
      <c r="AF84" s="158"/>
      <c r="AG84" s="158"/>
      <c r="AH84" s="158"/>
      <c r="AI84" s="159"/>
      <c r="AJ84" s="157" t="s">
        <v>525</v>
      </c>
      <c r="AK84" s="158"/>
      <c r="AL84" s="158"/>
      <c r="AM84" s="158"/>
      <c r="AN84" s="159"/>
      <c r="AO84" s="157" t="s">
        <v>478</v>
      </c>
      <c r="AP84" s="158"/>
      <c r="AQ84" s="158"/>
      <c r="AR84" s="158"/>
      <c r="AS84" s="159"/>
      <c r="AT84" s="157" t="s">
        <v>479</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6" t="s">
        <v>77</v>
      </c>
      <c r="B97" s="387"/>
      <c r="C97" s="359" t="s">
        <v>19</v>
      </c>
      <c r="D97" s="360"/>
      <c r="E97" s="360"/>
      <c r="F97" s="360"/>
      <c r="G97" s="360"/>
      <c r="H97" s="360"/>
      <c r="I97" s="360"/>
      <c r="J97" s="360"/>
      <c r="K97" s="361"/>
      <c r="L97" s="419" t="s">
        <v>76</v>
      </c>
      <c r="M97" s="419"/>
      <c r="N97" s="419"/>
      <c r="O97" s="419"/>
      <c r="P97" s="419"/>
      <c r="Q97" s="419"/>
      <c r="R97" s="420" t="s">
        <v>73</v>
      </c>
      <c r="S97" s="421"/>
      <c r="T97" s="421"/>
      <c r="U97" s="421"/>
      <c r="V97" s="421"/>
      <c r="W97" s="421"/>
      <c r="X97" s="422"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3"/>
    </row>
    <row r="98" spans="1:50" ht="23.1" customHeight="1" x14ac:dyDescent="0.15">
      <c r="A98" s="388"/>
      <c r="B98" s="389"/>
      <c r="C98" s="424" t="s">
        <v>481</v>
      </c>
      <c r="D98" s="425"/>
      <c r="E98" s="425"/>
      <c r="F98" s="425"/>
      <c r="G98" s="425"/>
      <c r="H98" s="425"/>
      <c r="I98" s="425"/>
      <c r="J98" s="425"/>
      <c r="K98" s="426"/>
      <c r="L98" s="427">
        <v>0.8</v>
      </c>
      <c r="M98" s="428"/>
      <c r="N98" s="428"/>
      <c r="O98" s="428"/>
      <c r="P98" s="428"/>
      <c r="Q98" s="428"/>
      <c r="R98" s="71">
        <v>0.9</v>
      </c>
      <c r="S98" s="72"/>
      <c r="T98" s="72"/>
      <c r="U98" s="72"/>
      <c r="V98" s="72"/>
      <c r="W98" s="73"/>
      <c r="X98" s="689"/>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88"/>
      <c r="B99" s="389"/>
      <c r="C99" s="163" t="s">
        <v>482</v>
      </c>
      <c r="D99" s="164"/>
      <c r="E99" s="164"/>
      <c r="F99" s="164"/>
      <c r="G99" s="164"/>
      <c r="H99" s="164"/>
      <c r="I99" s="164"/>
      <c r="J99" s="164"/>
      <c r="K99" s="165"/>
      <c r="L99" s="161">
        <v>0.6</v>
      </c>
      <c r="M99" s="162"/>
      <c r="N99" s="162"/>
      <c r="O99" s="162"/>
      <c r="P99" s="162"/>
      <c r="Q99" s="162"/>
      <c r="R99" s="71">
        <v>1.6</v>
      </c>
      <c r="S99" s="72"/>
      <c r="T99" s="72"/>
      <c r="U99" s="72"/>
      <c r="V99" s="72"/>
      <c r="W99" s="73"/>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88"/>
      <c r="B100" s="389"/>
      <c r="C100" s="163" t="s">
        <v>483</v>
      </c>
      <c r="D100" s="164"/>
      <c r="E100" s="164"/>
      <c r="F100" s="164"/>
      <c r="G100" s="164"/>
      <c r="H100" s="164"/>
      <c r="I100" s="164"/>
      <c r="J100" s="164"/>
      <c r="K100" s="165"/>
      <c r="L100" s="161">
        <v>0.9</v>
      </c>
      <c r="M100" s="162"/>
      <c r="N100" s="162"/>
      <c r="O100" s="162"/>
      <c r="P100" s="162"/>
      <c r="Q100" s="162"/>
      <c r="R100" s="71">
        <v>1.4</v>
      </c>
      <c r="S100" s="72"/>
      <c r="T100" s="72"/>
      <c r="U100" s="72"/>
      <c r="V100" s="72"/>
      <c r="W100" s="73"/>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88"/>
      <c r="B101" s="389"/>
      <c r="C101" s="163" t="s">
        <v>484</v>
      </c>
      <c r="D101" s="164"/>
      <c r="E101" s="164"/>
      <c r="F101" s="164"/>
      <c r="G101" s="164"/>
      <c r="H101" s="164"/>
      <c r="I101" s="164"/>
      <c r="J101" s="164"/>
      <c r="K101" s="165"/>
      <c r="L101" s="161">
        <v>0.9</v>
      </c>
      <c r="M101" s="162"/>
      <c r="N101" s="162"/>
      <c r="O101" s="162"/>
      <c r="P101" s="162"/>
      <c r="Q101" s="162"/>
      <c r="R101" s="71">
        <v>0.9</v>
      </c>
      <c r="S101" s="72"/>
      <c r="T101" s="72"/>
      <c r="U101" s="72"/>
      <c r="V101" s="72"/>
      <c r="W101" s="73"/>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88"/>
      <c r="B102" s="389"/>
      <c r="C102" s="163" t="s">
        <v>485</v>
      </c>
      <c r="D102" s="164"/>
      <c r="E102" s="164"/>
      <c r="F102" s="164"/>
      <c r="G102" s="164"/>
      <c r="H102" s="164"/>
      <c r="I102" s="164"/>
      <c r="J102" s="164"/>
      <c r="K102" s="165"/>
      <c r="L102" s="161">
        <v>11.2</v>
      </c>
      <c r="M102" s="162"/>
      <c r="N102" s="162"/>
      <c r="O102" s="162"/>
      <c r="P102" s="162"/>
      <c r="Q102" s="162"/>
      <c r="R102" s="71">
        <v>15.6</v>
      </c>
      <c r="S102" s="72"/>
      <c r="T102" s="72"/>
      <c r="U102" s="72"/>
      <c r="V102" s="72"/>
      <c r="W102" s="73"/>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88"/>
      <c r="B103" s="389"/>
      <c r="C103" s="392" t="s">
        <v>486</v>
      </c>
      <c r="D103" s="393"/>
      <c r="E103" s="393"/>
      <c r="F103" s="393"/>
      <c r="G103" s="393"/>
      <c r="H103" s="393"/>
      <c r="I103" s="393"/>
      <c r="J103" s="393"/>
      <c r="K103" s="394"/>
      <c r="L103" s="618">
        <v>0.3</v>
      </c>
      <c r="M103" s="619"/>
      <c r="N103" s="619"/>
      <c r="O103" s="619"/>
      <c r="P103" s="619"/>
      <c r="Q103" s="620"/>
      <c r="R103" s="71">
        <v>0.3</v>
      </c>
      <c r="S103" s="72"/>
      <c r="T103" s="72"/>
      <c r="U103" s="72"/>
      <c r="V103" s="72"/>
      <c r="W103" s="73"/>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90"/>
      <c r="B104" s="391"/>
      <c r="C104" s="380" t="s">
        <v>22</v>
      </c>
      <c r="D104" s="381"/>
      <c r="E104" s="381"/>
      <c r="F104" s="381"/>
      <c r="G104" s="381"/>
      <c r="H104" s="381"/>
      <c r="I104" s="381"/>
      <c r="J104" s="381"/>
      <c r="K104" s="382"/>
      <c r="L104" s="383">
        <f>SUM(L98:Q103)</f>
        <v>14.7</v>
      </c>
      <c r="M104" s="384"/>
      <c r="N104" s="384"/>
      <c r="O104" s="384"/>
      <c r="P104" s="384"/>
      <c r="Q104" s="385"/>
      <c r="R104" s="383">
        <f>SUM(R98:W103)</f>
        <v>20.7</v>
      </c>
      <c r="S104" s="384"/>
      <c r="T104" s="384"/>
      <c r="U104" s="384"/>
      <c r="V104" s="384"/>
      <c r="W104" s="385"/>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6" t="s">
        <v>38</v>
      </c>
      <c r="AH107" s="610"/>
      <c r="AI107" s="610"/>
      <c r="AJ107" s="610"/>
      <c r="AK107" s="610"/>
      <c r="AL107" s="610"/>
      <c r="AM107" s="610"/>
      <c r="AN107" s="610"/>
      <c r="AO107" s="610"/>
      <c r="AP107" s="610"/>
      <c r="AQ107" s="610"/>
      <c r="AR107" s="610"/>
      <c r="AS107" s="610"/>
      <c r="AT107" s="610"/>
      <c r="AU107" s="610"/>
      <c r="AV107" s="610"/>
      <c r="AW107" s="610"/>
      <c r="AX107" s="647"/>
    </row>
    <row r="108" spans="1:50" ht="26.25" customHeight="1" x14ac:dyDescent="0.15">
      <c r="A108" s="308" t="s">
        <v>311</v>
      </c>
      <c r="B108" s="309"/>
      <c r="C108" s="546" t="s">
        <v>312</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21" t="s">
        <v>537</v>
      </c>
      <c r="AE108" s="622"/>
      <c r="AF108" s="622"/>
      <c r="AG108" s="615" t="s">
        <v>527</v>
      </c>
      <c r="AH108" s="616"/>
      <c r="AI108" s="616"/>
      <c r="AJ108" s="616"/>
      <c r="AK108" s="616"/>
      <c r="AL108" s="616"/>
      <c r="AM108" s="616"/>
      <c r="AN108" s="616"/>
      <c r="AO108" s="616"/>
      <c r="AP108" s="616"/>
      <c r="AQ108" s="616"/>
      <c r="AR108" s="616"/>
      <c r="AS108" s="616"/>
      <c r="AT108" s="616"/>
      <c r="AU108" s="616"/>
      <c r="AV108" s="616"/>
      <c r="AW108" s="616"/>
      <c r="AX108" s="617"/>
    </row>
    <row r="109" spans="1:50" ht="26.25" customHeight="1" x14ac:dyDescent="0.15">
      <c r="A109" s="310"/>
      <c r="B109" s="311"/>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537</v>
      </c>
      <c r="AE109" s="455"/>
      <c r="AF109" s="455"/>
      <c r="AG109" s="305" t="s">
        <v>528</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39" t="s">
        <v>313</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7" t="s">
        <v>537</v>
      </c>
      <c r="AE110" s="598"/>
      <c r="AF110" s="598"/>
      <c r="AG110" s="332" t="s">
        <v>529</v>
      </c>
      <c r="AH110" s="199"/>
      <c r="AI110" s="199"/>
      <c r="AJ110" s="199"/>
      <c r="AK110" s="199"/>
      <c r="AL110" s="199"/>
      <c r="AM110" s="199"/>
      <c r="AN110" s="199"/>
      <c r="AO110" s="199"/>
      <c r="AP110" s="199"/>
      <c r="AQ110" s="199"/>
      <c r="AR110" s="199"/>
      <c r="AS110" s="199"/>
      <c r="AT110" s="199"/>
      <c r="AU110" s="199"/>
      <c r="AV110" s="199"/>
      <c r="AW110" s="199"/>
      <c r="AX110" s="544"/>
    </row>
    <row r="111" spans="1:50" ht="19.350000000000001" customHeight="1" x14ac:dyDescent="0.15">
      <c r="A111" s="563" t="s">
        <v>46</v>
      </c>
      <c r="B111" s="600"/>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599" t="s">
        <v>537</v>
      </c>
      <c r="AE111" s="451"/>
      <c r="AF111" s="451"/>
      <c r="AG111" s="302" t="s">
        <v>530</v>
      </c>
      <c r="AH111" s="303"/>
      <c r="AI111" s="303"/>
      <c r="AJ111" s="303"/>
      <c r="AK111" s="303"/>
      <c r="AL111" s="303"/>
      <c r="AM111" s="303"/>
      <c r="AN111" s="303"/>
      <c r="AO111" s="303"/>
      <c r="AP111" s="303"/>
      <c r="AQ111" s="303"/>
      <c r="AR111" s="303"/>
      <c r="AS111" s="303"/>
      <c r="AT111" s="303"/>
      <c r="AU111" s="303"/>
      <c r="AV111" s="303"/>
      <c r="AW111" s="303"/>
      <c r="AX111" s="304"/>
    </row>
    <row r="112" spans="1:50" ht="47.25" customHeight="1" x14ac:dyDescent="0.15">
      <c r="A112" s="601"/>
      <c r="B112" s="602"/>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526</v>
      </c>
      <c r="AE112" s="455"/>
      <c r="AF112" s="455"/>
      <c r="AG112" s="305" t="s">
        <v>545</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601"/>
      <c r="B113" s="602"/>
      <c r="C113" s="519" t="s">
        <v>314</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537</v>
      </c>
      <c r="AE113" s="455"/>
      <c r="AF113" s="455"/>
      <c r="AG113" s="305" t="s">
        <v>538</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01"/>
      <c r="B114" s="602"/>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6" t="s">
        <v>531</v>
      </c>
      <c r="AE114" s="455"/>
      <c r="AF114" s="455"/>
      <c r="AG114" s="54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601"/>
      <c r="B115" s="602"/>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5"/>
      <c r="AD115" s="456" t="s">
        <v>468</v>
      </c>
      <c r="AE115" s="455"/>
      <c r="AF115" s="455"/>
      <c r="AG115" s="305" t="s">
        <v>539</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601"/>
      <c r="B116" s="602"/>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5"/>
      <c r="AD116" s="650" t="s">
        <v>531</v>
      </c>
      <c r="AE116" s="651"/>
      <c r="AF116" s="651"/>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603"/>
      <c r="B117" s="604"/>
      <c r="C117" s="605" t="s">
        <v>81</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468</v>
      </c>
      <c r="AE117" s="598"/>
      <c r="AF117" s="609"/>
      <c r="AG117" s="613" t="s">
        <v>532</v>
      </c>
      <c r="AH117" s="448"/>
      <c r="AI117" s="448"/>
      <c r="AJ117" s="448"/>
      <c r="AK117" s="448"/>
      <c r="AL117" s="448"/>
      <c r="AM117" s="448"/>
      <c r="AN117" s="448"/>
      <c r="AO117" s="448"/>
      <c r="AP117" s="448"/>
      <c r="AQ117" s="448"/>
      <c r="AR117" s="448"/>
      <c r="AS117" s="448"/>
      <c r="AT117" s="448"/>
      <c r="AU117" s="448"/>
      <c r="AV117" s="448"/>
      <c r="AW117" s="448"/>
      <c r="AX117" s="614"/>
      <c r="BG117" s="10"/>
      <c r="BH117" s="10"/>
      <c r="BI117" s="10"/>
      <c r="BJ117" s="10"/>
    </row>
    <row r="118" spans="1:64" ht="58.5" customHeight="1" x14ac:dyDescent="0.15">
      <c r="A118" s="563" t="s">
        <v>47</v>
      </c>
      <c r="B118" s="600"/>
      <c r="C118" s="652" t="s">
        <v>80</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50" t="s">
        <v>468</v>
      </c>
      <c r="AE118" s="451"/>
      <c r="AF118" s="655"/>
      <c r="AG118" s="302" t="s">
        <v>533</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601"/>
      <c r="B119" s="602"/>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23" t="s">
        <v>468</v>
      </c>
      <c r="AE119" s="624"/>
      <c r="AF119" s="624"/>
      <c r="AG119" s="305" t="s">
        <v>534</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01"/>
      <c r="B120" s="602"/>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6" t="s">
        <v>468</v>
      </c>
      <c r="AE120" s="455"/>
      <c r="AF120" s="455"/>
      <c r="AG120" s="305" t="s">
        <v>535</v>
      </c>
      <c r="AH120" s="306"/>
      <c r="AI120" s="306"/>
      <c r="AJ120" s="306"/>
      <c r="AK120" s="306"/>
      <c r="AL120" s="306"/>
      <c r="AM120" s="306"/>
      <c r="AN120" s="306"/>
      <c r="AO120" s="306"/>
      <c r="AP120" s="306"/>
      <c r="AQ120" s="306"/>
      <c r="AR120" s="306"/>
      <c r="AS120" s="306"/>
      <c r="AT120" s="306"/>
      <c r="AU120" s="306"/>
      <c r="AV120" s="306"/>
      <c r="AW120" s="306"/>
      <c r="AX120" s="307"/>
    </row>
    <row r="121" spans="1:64" ht="31.5" customHeight="1" x14ac:dyDescent="0.15">
      <c r="A121" s="603"/>
      <c r="B121" s="604"/>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6" t="s">
        <v>468</v>
      </c>
      <c r="AE121" s="455"/>
      <c r="AF121" s="455"/>
      <c r="AG121" s="332" t="s">
        <v>536</v>
      </c>
      <c r="AH121" s="199"/>
      <c r="AI121" s="199"/>
      <c r="AJ121" s="199"/>
      <c r="AK121" s="199"/>
      <c r="AL121" s="199"/>
      <c r="AM121" s="199"/>
      <c r="AN121" s="199"/>
      <c r="AO121" s="199"/>
      <c r="AP121" s="199"/>
      <c r="AQ121" s="199"/>
      <c r="AR121" s="199"/>
      <c r="AS121" s="199"/>
      <c r="AT121" s="199"/>
      <c r="AU121" s="199"/>
      <c r="AV121" s="199"/>
      <c r="AW121" s="199"/>
      <c r="AX121" s="544"/>
    </row>
    <row r="122" spans="1:64" ht="33.6" customHeight="1" x14ac:dyDescent="0.15">
      <c r="A122" s="640" t="s">
        <v>79</v>
      </c>
      <c r="B122" s="641"/>
      <c r="C122" s="452" t="s">
        <v>315</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531</v>
      </c>
      <c r="AE122" s="451"/>
      <c r="AF122" s="451"/>
      <c r="AG122" s="327"/>
      <c r="AH122" s="197"/>
      <c r="AI122" s="197"/>
      <c r="AJ122" s="197"/>
      <c r="AK122" s="197"/>
      <c r="AL122" s="197"/>
      <c r="AM122" s="197"/>
      <c r="AN122" s="197"/>
      <c r="AO122" s="197"/>
      <c r="AP122" s="197"/>
      <c r="AQ122" s="197"/>
      <c r="AR122" s="197"/>
      <c r="AS122" s="197"/>
      <c r="AT122" s="197"/>
      <c r="AU122" s="197"/>
      <c r="AV122" s="197"/>
      <c r="AW122" s="197"/>
      <c r="AX122" s="590"/>
    </row>
    <row r="123" spans="1:64" ht="15.75" customHeight="1" x14ac:dyDescent="0.15">
      <c r="A123" s="642"/>
      <c r="B123" s="643"/>
      <c r="C123" s="669" t="s">
        <v>86</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1"/>
      <c r="AH123" s="278"/>
      <c r="AI123" s="278"/>
      <c r="AJ123" s="278"/>
      <c r="AK123" s="278"/>
      <c r="AL123" s="278"/>
      <c r="AM123" s="278"/>
      <c r="AN123" s="278"/>
      <c r="AO123" s="278"/>
      <c r="AP123" s="278"/>
      <c r="AQ123" s="278"/>
      <c r="AR123" s="278"/>
      <c r="AS123" s="278"/>
      <c r="AT123" s="278"/>
      <c r="AU123" s="278"/>
      <c r="AV123" s="278"/>
      <c r="AW123" s="278"/>
      <c r="AX123" s="592"/>
    </row>
    <row r="124" spans="1:64" ht="20.25" customHeight="1" x14ac:dyDescent="0.15">
      <c r="A124" s="642"/>
      <c r="B124" s="643"/>
      <c r="C124" s="656"/>
      <c r="D124" s="657"/>
      <c r="E124" s="657"/>
      <c r="F124" s="657"/>
      <c r="G124" s="657"/>
      <c r="H124" s="657"/>
      <c r="I124" s="657"/>
      <c r="J124" s="657"/>
      <c r="K124" s="657"/>
      <c r="L124" s="657"/>
      <c r="M124" s="657"/>
      <c r="N124" s="657"/>
      <c r="O124" s="658"/>
      <c r="P124" s="665"/>
      <c r="Q124" s="665"/>
      <c r="R124" s="665"/>
      <c r="S124" s="666"/>
      <c r="T124" s="648"/>
      <c r="U124" s="306"/>
      <c r="V124" s="306"/>
      <c r="W124" s="306"/>
      <c r="X124" s="306"/>
      <c r="Y124" s="306"/>
      <c r="Z124" s="306"/>
      <c r="AA124" s="306"/>
      <c r="AB124" s="306"/>
      <c r="AC124" s="306"/>
      <c r="AD124" s="306"/>
      <c r="AE124" s="306"/>
      <c r="AF124" s="649"/>
      <c r="AG124" s="591"/>
      <c r="AH124" s="278"/>
      <c r="AI124" s="278"/>
      <c r="AJ124" s="278"/>
      <c r="AK124" s="278"/>
      <c r="AL124" s="278"/>
      <c r="AM124" s="278"/>
      <c r="AN124" s="278"/>
      <c r="AO124" s="278"/>
      <c r="AP124" s="278"/>
      <c r="AQ124" s="278"/>
      <c r="AR124" s="278"/>
      <c r="AS124" s="278"/>
      <c r="AT124" s="278"/>
      <c r="AU124" s="278"/>
      <c r="AV124" s="278"/>
      <c r="AW124" s="278"/>
      <c r="AX124" s="592"/>
    </row>
    <row r="125" spans="1:64" ht="20.25" customHeight="1" x14ac:dyDescent="0.15">
      <c r="A125" s="644"/>
      <c r="B125" s="645"/>
      <c r="C125" s="659"/>
      <c r="D125" s="660"/>
      <c r="E125" s="660"/>
      <c r="F125" s="660"/>
      <c r="G125" s="660"/>
      <c r="H125" s="660"/>
      <c r="I125" s="660"/>
      <c r="J125" s="660"/>
      <c r="K125" s="660"/>
      <c r="L125" s="660"/>
      <c r="M125" s="660"/>
      <c r="N125" s="660"/>
      <c r="O125" s="661"/>
      <c r="P125" s="667"/>
      <c r="Q125" s="667"/>
      <c r="R125" s="667"/>
      <c r="S125" s="668"/>
      <c r="T125" s="447"/>
      <c r="U125" s="448"/>
      <c r="V125" s="448"/>
      <c r="W125" s="448"/>
      <c r="X125" s="448"/>
      <c r="Y125" s="448"/>
      <c r="Z125" s="448"/>
      <c r="AA125" s="448"/>
      <c r="AB125" s="448"/>
      <c r="AC125" s="448"/>
      <c r="AD125" s="448"/>
      <c r="AE125" s="448"/>
      <c r="AF125" s="449"/>
      <c r="AG125" s="593"/>
      <c r="AH125" s="199"/>
      <c r="AI125" s="199"/>
      <c r="AJ125" s="199"/>
      <c r="AK125" s="199"/>
      <c r="AL125" s="199"/>
      <c r="AM125" s="199"/>
      <c r="AN125" s="199"/>
      <c r="AO125" s="199"/>
      <c r="AP125" s="199"/>
      <c r="AQ125" s="199"/>
      <c r="AR125" s="199"/>
      <c r="AS125" s="199"/>
      <c r="AT125" s="199"/>
      <c r="AU125" s="199"/>
      <c r="AV125" s="199"/>
      <c r="AW125" s="199"/>
      <c r="AX125" s="544"/>
    </row>
    <row r="126" spans="1:64" ht="141.75" customHeight="1" x14ac:dyDescent="0.15">
      <c r="A126" s="563" t="s">
        <v>58</v>
      </c>
      <c r="B126" s="564"/>
      <c r="C126" s="402" t="s">
        <v>64</v>
      </c>
      <c r="D126" s="586"/>
      <c r="E126" s="586"/>
      <c r="F126" s="587"/>
      <c r="G126" s="557" t="s">
        <v>540</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71" t="s">
        <v>68</v>
      </c>
      <c r="D127" s="372"/>
      <c r="E127" s="372"/>
      <c r="F127" s="373"/>
      <c r="G127" s="374" t="s">
        <v>541</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57.75" customHeight="1" thickBot="1" x14ac:dyDescent="0.2">
      <c r="A129" s="585" t="s">
        <v>552</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x14ac:dyDescent="0.2">
      <c r="A131" s="560" t="s">
        <v>306</v>
      </c>
      <c r="B131" s="561"/>
      <c r="C131" s="561"/>
      <c r="D131" s="561"/>
      <c r="E131" s="562"/>
      <c r="F131" s="579" t="s">
        <v>553</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95" customHeight="1" thickBot="1" x14ac:dyDescent="0.2">
      <c r="A133" s="444" t="s">
        <v>554</v>
      </c>
      <c r="B133" s="445"/>
      <c r="C133" s="445"/>
      <c r="D133" s="445"/>
      <c r="E133" s="446"/>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99.95" customHeight="1" thickBot="1" x14ac:dyDescent="0.2">
      <c r="A135" s="625" t="s">
        <v>519</v>
      </c>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5" t="s">
        <v>223</v>
      </c>
      <c r="B137" s="416"/>
      <c r="C137" s="416"/>
      <c r="D137" s="416"/>
      <c r="E137" s="416"/>
      <c r="F137" s="416"/>
      <c r="G137" s="431" t="s">
        <v>520</v>
      </c>
      <c r="H137" s="432"/>
      <c r="I137" s="432"/>
      <c r="J137" s="432"/>
      <c r="K137" s="432"/>
      <c r="L137" s="432"/>
      <c r="M137" s="432"/>
      <c r="N137" s="432"/>
      <c r="O137" s="432"/>
      <c r="P137" s="433"/>
      <c r="Q137" s="416" t="s">
        <v>224</v>
      </c>
      <c r="R137" s="416"/>
      <c r="S137" s="416"/>
      <c r="T137" s="416"/>
      <c r="U137" s="416"/>
      <c r="V137" s="416"/>
      <c r="W137" s="431" t="s">
        <v>521</v>
      </c>
      <c r="X137" s="432"/>
      <c r="Y137" s="432"/>
      <c r="Z137" s="432"/>
      <c r="AA137" s="432"/>
      <c r="AB137" s="432"/>
      <c r="AC137" s="432"/>
      <c r="AD137" s="432"/>
      <c r="AE137" s="432"/>
      <c r="AF137" s="433"/>
      <c r="AG137" s="416" t="s">
        <v>225</v>
      </c>
      <c r="AH137" s="416"/>
      <c r="AI137" s="416"/>
      <c r="AJ137" s="416"/>
      <c r="AK137" s="416"/>
      <c r="AL137" s="416"/>
      <c r="AM137" s="412" t="s">
        <v>522</v>
      </c>
      <c r="AN137" s="413"/>
      <c r="AO137" s="413"/>
      <c r="AP137" s="413"/>
      <c r="AQ137" s="413"/>
      <c r="AR137" s="413"/>
      <c r="AS137" s="413"/>
      <c r="AT137" s="413"/>
      <c r="AU137" s="413"/>
      <c r="AV137" s="414"/>
      <c r="AW137" s="12"/>
      <c r="AX137" s="13"/>
    </row>
    <row r="138" spans="1:50" ht="19.899999999999999" customHeight="1" thickBot="1" x14ac:dyDescent="0.2">
      <c r="A138" s="417" t="s">
        <v>226</v>
      </c>
      <c r="B138" s="418"/>
      <c r="C138" s="418"/>
      <c r="D138" s="418"/>
      <c r="E138" s="418"/>
      <c r="F138" s="418"/>
      <c r="G138" s="434" t="s">
        <v>523</v>
      </c>
      <c r="H138" s="435"/>
      <c r="I138" s="435"/>
      <c r="J138" s="435"/>
      <c r="K138" s="435"/>
      <c r="L138" s="435"/>
      <c r="M138" s="435"/>
      <c r="N138" s="435"/>
      <c r="O138" s="435"/>
      <c r="P138" s="436"/>
      <c r="Q138" s="418" t="s">
        <v>227</v>
      </c>
      <c r="R138" s="418"/>
      <c r="S138" s="418"/>
      <c r="T138" s="418"/>
      <c r="U138" s="418"/>
      <c r="V138" s="418"/>
      <c r="W138" s="434" t="s">
        <v>524</v>
      </c>
      <c r="X138" s="435"/>
      <c r="Y138" s="435"/>
      <c r="Z138" s="435"/>
      <c r="AA138" s="435"/>
      <c r="AB138" s="435"/>
      <c r="AC138" s="435"/>
      <c r="AD138" s="435"/>
      <c r="AE138" s="435"/>
      <c r="AF138" s="436"/>
      <c r="AG138" s="588"/>
      <c r="AH138" s="589"/>
      <c r="AI138" s="589"/>
      <c r="AJ138" s="589"/>
      <c r="AK138" s="589"/>
      <c r="AL138" s="589"/>
      <c r="AM138" s="628"/>
      <c r="AN138" s="629"/>
      <c r="AO138" s="629"/>
      <c r="AP138" s="629"/>
      <c r="AQ138" s="629"/>
      <c r="AR138" s="629"/>
      <c r="AS138" s="629"/>
      <c r="AT138" s="629"/>
      <c r="AU138" s="629"/>
      <c r="AV138" s="630"/>
      <c r="AW138" s="28"/>
      <c r="AX138" s="29"/>
    </row>
    <row r="139" spans="1:50" ht="23.65" customHeight="1" x14ac:dyDescent="0.15">
      <c r="A139" s="570" t="s">
        <v>28</v>
      </c>
      <c r="B139" s="571"/>
      <c r="C139" s="571"/>
      <c r="D139" s="571"/>
      <c r="E139" s="571"/>
      <c r="F139" s="57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7"/>
      <c r="B140" s="478"/>
      <c r="C140" s="478"/>
      <c r="D140" s="478"/>
      <c r="E140" s="478"/>
      <c r="F140" s="479"/>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5.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9" t="s">
        <v>34</v>
      </c>
      <c r="B178" s="550"/>
      <c r="C178" s="550"/>
      <c r="D178" s="550"/>
      <c r="E178" s="550"/>
      <c r="F178" s="551"/>
      <c r="G178" s="411" t="s">
        <v>490</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460</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3.25" customHeight="1" x14ac:dyDescent="0.15">
      <c r="A179" s="126"/>
      <c r="B179" s="552"/>
      <c r="C179" s="552"/>
      <c r="D179" s="552"/>
      <c r="E179" s="552"/>
      <c r="F179" s="553"/>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3.25" customHeight="1" x14ac:dyDescent="0.15">
      <c r="A180" s="126"/>
      <c r="B180" s="552"/>
      <c r="C180" s="552"/>
      <c r="D180" s="552"/>
      <c r="E180" s="552"/>
      <c r="F180" s="553"/>
      <c r="G180" s="97" t="s">
        <v>493</v>
      </c>
      <c r="H180" s="98"/>
      <c r="I180" s="98"/>
      <c r="J180" s="98"/>
      <c r="K180" s="99"/>
      <c r="L180" s="100" t="s">
        <v>494</v>
      </c>
      <c r="M180" s="101"/>
      <c r="N180" s="101"/>
      <c r="O180" s="101"/>
      <c r="P180" s="101"/>
      <c r="Q180" s="101"/>
      <c r="R180" s="101"/>
      <c r="S180" s="101"/>
      <c r="T180" s="101"/>
      <c r="U180" s="101"/>
      <c r="V180" s="101"/>
      <c r="W180" s="101"/>
      <c r="X180" s="102"/>
      <c r="Y180" s="103">
        <v>3.9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0"/>
    </row>
    <row r="181" spans="1:50" ht="23.25" customHeight="1" x14ac:dyDescent="0.15">
      <c r="A181" s="126"/>
      <c r="B181" s="552"/>
      <c r="C181" s="552"/>
      <c r="D181" s="552"/>
      <c r="E181" s="552"/>
      <c r="F181" s="553"/>
      <c r="G181" s="74" t="s">
        <v>491</v>
      </c>
      <c r="H181" s="75"/>
      <c r="I181" s="75"/>
      <c r="J181" s="75"/>
      <c r="K181" s="76"/>
      <c r="L181" s="77" t="s">
        <v>492</v>
      </c>
      <c r="M181" s="78"/>
      <c r="N181" s="78"/>
      <c r="O181" s="78"/>
      <c r="P181" s="78"/>
      <c r="Q181" s="78"/>
      <c r="R181" s="78"/>
      <c r="S181" s="78"/>
      <c r="T181" s="78"/>
      <c r="U181" s="78"/>
      <c r="V181" s="78"/>
      <c r="W181" s="78"/>
      <c r="X181" s="79"/>
      <c r="Y181" s="80">
        <v>2.9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52"/>
      <c r="C182" s="552"/>
      <c r="D182" s="552"/>
      <c r="E182" s="552"/>
      <c r="F182" s="553"/>
      <c r="G182" s="74" t="s">
        <v>495</v>
      </c>
      <c r="H182" s="75"/>
      <c r="I182" s="75"/>
      <c r="J182" s="75"/>
      <c r="K182" s="76"/>
      <c r="L182" s="77" t="s">
        <v>496</v>
      </c>
      <c r="M182" s="78"/>
      <c r="N182" s="78"/>
      <c r="O182" s="78"/>
      <c r="P182" s="78"/>
      <c r="Q182" s="78"/>
      <c r="R182" s="78"/>
      <c r="S182" s="78"/>
      <c r="T182" s="78"/>
      <c r="U182" s="78"/>
      <c r="V182" s="78"/>
      <c r="W182" s="78"/>
      <c r="X182" s="79"/>
      <c r="Y182" s="80">
        <v>1.1000000000000001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52"/>
      <c r="C183" s="552"/>
      <c r="D183" s="552"/>
      <c r="E183" s="552"/>
      <c r="F183" s="553"/>
      <c r="G183" s="74" t="s">
        <v>497</v>
      </c>
      <c r="H183" s="75"/>
      <c r="I183" s="75"/>
      <c r="J183" s="75"/>
      <c r="K183" s="76"/>
      <c r="L183" s="77" t="s">
        <v>498</v>
      </c>
      <c r="M183" s="78"/>
      <c r="N183" s="78"/>
      <c r="O183" s="78"/>
      <c r="P183" s="78"/>
      <c r="Q183" s="78"/>
      <c r="R183" s="78"/>
      <c r="S183" s="78"/>
      <c r="T183" s="78"/>
      <c r="U183" s="78"/>
      <c r="V183" s="78"/>
      <c r="W183" s="78"/>
      <c r="X183" s="79"/>
      <c r="Y183" s="80">
        <v>0.4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52"/>
      <c r="C184" s="552"/>
      <c r="D184" s="552"/>
      <c r="E184" s="552"/>
      <c r="F184" s="553"/>
      <c r="G184" s="74" t="s">
        <v>499</v>
      </c>
      <c r="H184" s="75"/>
      <c r="I184" s="75"/>
      <c r="J184" s="75"/>
      <c r="K184" s="76"/>
      <c r="L184" s="77" t="s">
        <v>500</v>
      </c>
      <c r="M184" s="78"/>
      <c r="N184" s="78"/>
      <c r="O184" s="78"/>
      <c r="P184" s="78"/>
      <c r="Q184" s="78"/>
      <c r="R184" s="78"/>
      <c r="S184" s="78"/>
      <c r="T184" s="78"/>
      <c r="U184" s="78"/>
      <c r="V184" s="78"/>
      <c r="W184" s="78"/>
      <c r="X184" s="79"/>
      <c r="Y184" s="80">
        <v>0.2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52"/>
      <c r="C185" s="552"/>
      <c r="D185" s="552"/>
      <c r="E185" s="552"/>
      <c r="F185" s="553"/>
      <c r="G185" s="74" t="s">
        <v>501</v>
      </c>
      <c r="H185" s="75"/>
      <c r="I185" s="75"/>
      <c r="J185" s="75"/>
      <c r="K185" s="76"/>
      <c r="L185" s="77" t="s">
        <v>502</v>
      </c>
      <c r="M185" s="78"/>
      <c r="N185" s="78"/>
      <c r="O185" s="78"/>
      <c r="P185" s="78"/>
      <c r="Q185" s="78"/>
      <c r="R185" s="78"/>
      <c r="S185" s="78"/>
      <c r="T185" s="78"/>
      <c r="U185" s="78"/>
      <c r="V185" s="78"/>
      <c r="W185" s="78"/>
      <c r="X185" s="79"/>
      <c r="Y185" s="80">
        <v>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8.6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4.5" customHeight="1" x14ac:dyDescent="0.15">
      <c r="A191" s="126"/>
      <c r="B191" s="552"/>
      <c r="C191" s="552"/>
      <c r="D191" s="552"/>
      <c r="E191" s="552"/>
      <c r="F191" s="553"/>
      <c r="G191" s="411" t="s">
        <v>503</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364</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3.25" customHeight="1" x14ac:dyDescent="0.15">
      <c r="A192" s="126"/>
      <c r="B192" s="552"/>
      <c r="C192" s="552"/>
      <c r="D192" s="552"/>
      <c r="E192" s="552"/>
      <c r="F192" s="553"/>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3.25" customHeight="1" x14ac:dyDescent="0.15">
      <c r="A193" s="126"/>
      <c r="B193" s="552"/>
      <c r="C193" s="552"/>
      <c r="D193" s="552"/>
      <c r="E193" s="552"/>
      <c r="F193" s="553"/>
      <c r="G193" s="97" t="s">
        <v>491</v>
      </c>
      <c r="H193" s="98"/>
      <c r="I193" s="98"/>
      <c r="J193" s="98"/>
      <c r="K193" s="99"/>
      <c r="L193" s="100" t="s">
        <v>504</v>
      </c>
      <c r="M193" s="101"/>
      <c r="N193" s="101"/>
      <c r="O193" s="101"/>
      <c r="P193" s="101"/>
      <c r="Q193" s="101"/>
      <c r="R193" s="101"/>
      <c r="S193" s="101"/>
      <c r="T193" s="101"/>
      <c r="U193" s="101"/>
      <c r="V193" s="101"/>
      <c r="W193" s="101"/>
      <c r="X193" s="102"/>
      <c r="Y193" s="103">
        <v>1.5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0"/>
    </row>
    <row r="194" spans="1:50" ht="23.25" customHeight="1" x14ac:dyDescent="0.15">
      <c r="A194" s="126"/>
      <c r="B194" s="552"/>
      <c r="C194" s="552"/>
      <c r="D194" s="552"/>
      <c r="E194" s="552"/>
      <c r="F194" s="553"/>
      <c r="G194" s="74" t="s">
        <v>501</v>
      </c>
      <c r="H194" s="75"/>
      <c r="I194" s="75"/>
      <c r="J194" s="75"/>
      <c r="K194" s="76"/>
      <c r="L194" s="77" t="s">
        <v>505</v>
      </c>
      <c r="M194" s="78"/>
      <c r="N194" s="78"/>
      <c r="O194" s="78"/>
      <c r="P194" s="78"/>
      <c r="Q194" s="78"/>
      <c r="R194" s="78"/>
      <c r="S194" s="78"/>
      <c r="T194" s="78"/>
      <c r="U194" s="78"/>
      <c r="V194" s="78"/>
      <c r="W194" s="78"/>
      <c r="X194" s="79"/>
      <c r="Y194" s="80">
        <v>1.4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52"/>
      <c r="C195" s="552"/>
      <c r="D195" s="552"/>
      <c r="E195" s="552"/>
      <c r="F195" s="553"/>
      <c r="G195" s="74" t="s">
        <v>495</v>
      </c>
      <c r="H195" s="75"/>
      <c r="I195" s="75"/>
      <c r="J195" s="75"/>
      <c r="K195" s="76"/>
      <c r="L195" s="77" t="s">
        <v>506</v>
      </c>
      <c r="M195" s="78"/>
      <c r="N195" s="78"/>
      <c r="O195" s="78"/>
      <c r="P195" s="78"/>
      <c r="Q195" s="78"/>
      <c r="R195" s="78"/>
      <c r="S195" s="78"/>
      <c r="T195" s="78"/>
      <c r="U195" s="78"/>
      <c r="V195" s="78"/>
      <c r="W195" s="78"/>
      <c r="X195" s="79"/>
      <c r="Y195" s="80">
        <v>0.8</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52"/>
      <c r="C196" s="552"/>
      <c r="D196" s="552"/>
      <c r="E196" s="552"/>
      <c r="F196" s="553"/>
      <c r="G196" s="74" t="s">
        <v>497</v>
      </c>
      <c r="H196" s="75"/>
      <c r="I196" s="75"/>
      <c r="J196" s="75"/>
      <c r="K196" s="76"/>
      <c r="L196" s="77" t="s">
        <v>507</v>
      </c>
      <c r="M196" s="78"/>
      <c r="N196" s="78"/>
      <c r="O196" s="78"/>
      <c r="P196" s="78"/>
      <c r="Q196" s="78"/>
      <c r="R196" s="78"/>
      <c r="S196" s="78"/>
      <c r="T196" s="78"/>
      <c r="U196" s="78"/>
      <c r="V196" s="78"/>
      <c r="W196" s="78"/>
      <c r="X196" s="79"/>
      <c r="Y196" s="80">
        <v>0.4</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4.1000000000000005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52"/>
      <c r="C204" s="552"/>
      <c r="D204" s="552"/>
      <c r="E204" s="552"/>
      <c r="F204" s="553"/>
      <c r="G204" s="398" t="s">
        <v>510</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365</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3.25" customHeight="1" x14ac:dyDescent="0.15">
      <c r="A205" s="126"/>
      <c r="B205" s="552"/>
      <c r="C205" s="552"/>
      <c r="D205" s="552"/>
      <c r="E205" s="552"/>
      <c r="F205" s="553"/>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3.25" customHeight="1" x14ac:dyDescent="0.15">
      <c r="A206" s="126"/>
      <c r="B206" s="552"/>
      <c r="C206" s="552"/>
      <c r="D206" s="552"/>
      <c r="E206" s="552"/>
      <c r="F206" s="553"/>
      <c r="G206" s="97" t="s">
        <v>501</v>
      </c>
      <c r="H206" s="98"/>
      <c r="I206" s="98"/>
      <c r="J206" s="98"/>
      <c r="K206" s="99"/>
      <c r="L206" s="100" t="s">
        <v>508</v>
      </c>
      <c r="M206" s="101"/>
      <c r="N206" s="101"/>
      <c r="O206" s="101"/>
      <c r="P206" s="101"/>
      <c r="Q206" s="101"/>
      <c r="R206" s="101"/>
      <c r="S206" s="101"/>
      <c r="T206" s="101"/>
      <c r="U206" s="101"/>
      <c r="V206" s="101"/>
      <c r="W206" s="101"/>
      <c r="X206" s="102"/>
      <c r="Y206" s="103">
        <v>1.4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0"/>
    </row>
    <row r="207" spans="1:50" ht="23.25" customHeight="1" x14ac:dyDescent="0.15">
      <c r="A207" s="126"/>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1.4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52"/>
      <c r="C217" s="552"/>
      <c r="D217" s="552"/>
      <c r="E217" s="552"/>
      <c r="F217" s="553"/>
      <c r="G217" s="398" t="s">
        <v>509</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366</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3.25" customHeight="1" x14ac:dyDescent="0.15">
      <c r="A218" s="126"/>
      <c r="B218" s="552"/>
      <c r="C218" s="552"/>
      <c r="D218" s="552"/>
      <c r="E218" s="552"/>
      <c r="F218" s="553"/>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3.25" customHeight="1" x14ac:dyDescent="0.15">
      <c r="A219" s="126"/>
      <c r="B219" s="552"/>
      <c r="C219" s="552"/>
      <c r="D219" s="552"/>
      <c r="E219" s="552"/>
      <c r="F219" s="553"/>
      <c r="G219" s="97" t="s">
        <v>491</v>
      </c>
      <c r="H219" s="98"/>
      <c r="I219" s="98"/>
      <c r="J219" s="98"/>
      <c r="K219" s="99"/>
      <c r="L219" s="100" t="s">
        <v>515</v>
      </c>
      <c r="M219" s="101"/>
      <c r="N219" s="101"/>
      <c r="O219" s="101"/>
      <c r="P219" s="101"/>
      <c r="Q219" s="101"/>
      <c r="R219" s="101"/>
      <c r="S219" s="101"/>
      <c r="T219" s="101"/>
      <c r="U219" s="101"/>
      <c r="V219" s="101"/>
      <c r="W219" s="101"/>
      <c r="X219" s="102"/>
      <c r="Y219" s="103">
        <v>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0"/>
    </row>
    <row r="220" spans="1:50" ht="23.25" customHeight="1" x14ac:dyDescent="0.15">
      <c r="A220" s="126"/>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5" t="s">
        <v>320</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511</v>
      </c>
      <c r="D269" s="113"/>
      <c r="E269" s="113"/>
      <c r="F269" s="113"/>
      <c r="G269" s="113"/>
      <c r="H269" s="113"/>
      <c r="I269" s="113"/>
      <c r="J269" s="113"/>
      <c r="K269" s="113"/>
      <c r="L269" s="113"/>
      <c r="M269" s="117" t="s">
        <v>512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1.4</v>
      </c>
      <c r="AL269" s="115"/>
      <c r="AM269" s="115"/>
      <c r="AN269" s="115"/>
      <c r="AO269" s="115"/>
      <c r="AP269" s="116"/>
      <c r="AQ269" s="117" t="s">
        <v>513</v>
      </c>
      <c r="AR269" s="113"/>
      <c r="AS269" s="113"/>
      <c r="AT269" s="113"/>
      <c r="AU269" s="114"/>
      <c r="AV269" s="115"/>
      <c r="AW269" s="115"/>
      <c r="AX269" s="116"/>
    </row>
    <row r="270" spans="1:50" ht="24" customHeight="1" x14ac:dyDescent="0.15">
      <c r="A270" s="112">
        <v>2</v>
      </c>
      <c r="B270" s="112">
        <v>1</v>
      </c>
      <c r="C270" s="117" t="s">
        <v>514</v>
      </c>
      <c r="D270" s="113"/>
      <c r="E270" s="113"/>
      <c r="F270" s="113"/>
      <c r="G270" s="113"/>
      <c r="H270" s="113"/>
      <c r="I270" s="113"/>
      <c r="J270" s="113"/>
      <c r="K270" s="113"/>
      <c r="L270" s="113"/>
      <c r="M270" s="117" t="s">
        <v>516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v>
      </c>
      <c r="AL270" s="115"/>
      <c r="AM270" s="115"/>
      <c r="AN270" s="115"/>
      <c r="AO270" s="115"/>
      <c r="AP270" s="116"/>
      <c r="AQ270" s="117">
        <v>4</v>
      </c>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3" t="s">
        <v>322</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AR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P15:AQ15">
    <cfRule type="expression" dxfId="749" priority="5">
      <formula>IF(RIGHT(TEXT(P15,"0.#"),1)=".",FALSE,TRUE)</formula>
    </cfRule>
    <cfRule type="expression" dxfId="748" priority="6">
      <formula>IF(RIGHT(TEXT(P15,"0.#"),1)=".",TRUE,FALSE)</formula>
    </cfRule>
  </conditionalFormatting>
  <conditionalFormatting sqref="P16:AQ16">
    <cfRule type="expression" dxfId="747" priority="3">
      <formula>IF(RIGHT(TEXT(P16,"0.#"),1)=".",FALSE,TRUE)</formula>
    </cfRule>
    <cfRule type="expression" dxfId="746" priority="4">
      <formula>IF(RIGHT(TEXT(P16,"0.#"),1)=".",TRUE,FALSE)</formula>
    </cfRule>
  </conditionalFormatting>
  <conditionalFormatting sqref="P17:AQ17">
    <cfRule type="expression" dxfId="745" priority="1">
      <formula>IF(RIGHT(TEXT(P17,"0.#"),1)=".",FALSE,TRUE)</formula>
    </cfRule>
    <cfRule type="expression" dxfId="744"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468</v>
      </c>
      <c r="H2" s="15" t="str">
        <f>IF(G2="","",F2)</f>
        <v>一般会計</v>
      </c>
      <c r="I2" s="15" t="str">
        <f>IF(H2="","",IF(I1&lt;&gt;"",CONCATENATE(I1,"、",H2),H2))</f>
        <v>一般会計</v>
      </c>
      <c r="K2" s="16" t="s">
        <v>257</v>
      </c>
      <c r="L2" s="17"/>
      <c r="M2" s="15" t="str">
        <f>IF(L2="","",K2)</f>
        <v/>
      </c>
      <c r="N2" s="15" t="str">
        <f>IF(M2="","",IF(N1&lt;&gt;"",CONCATENATE(N1,"、",M2),M2))</f>
        <v/>
      </c>
      <c r="O2" s="15"/>
      <c r="P2" s="14" t="s">
        <v>216</v>
      </c>
      <c r="Q2" s="19" t="s">
        <v>468</v>
      </c>
      <c r="R2" s="15" t="str">
        <f>IF(Q2="","",P2)</f>
        <v>直接実施</v>
      </c>
      <c r="S2" s="15" t="str">
        <f>IF(R2="","",IF(S1&lt;&gt;"",CONCATENATE(S1,"、",R2),R2))</f>
        <v>直接実施</v>
      </c>
      <c r="T2" s="15"/>
      <c r="U2" s="44" t="s">
        <v>458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468</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t="s">
        <v>468</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F59" sqref="F5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318</v>
      </c>
      <c r="H2" s="223"/>
      <c r="I2" s="223"/>
      <c r="J2" s="223"/>
      <c r="K2" s="223"/>
      <c r="L2" s="223"/>
      <c r="M2" s="223"/>
      <c r="N2" s="223"/>
      <c r="O2" s="224"/>
      <c r="P2" s="242" t="s">
        <v>82</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302</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462</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76"/>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46"/>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6"/>
      <c r="B6" s="687"/>
      <c r="C6" s="687"/>
      <c r="D6" s="687"/>
      <c r="E6" s="687"/>
      <c r="F6" s="688"/>
      <c r="G6" s="324"/>
      <c r="H6" s="325"/>
      <c r="I6" s="325"/>
      <c r="J6" s="325"/>
      <c r="K6" s="325"/>
      <c r="L6" s="325"/>
      <c r="M6" s="325"/>
      <c r="N6" s="325"/>
      <c r="O6" s="326"/>
      <c r="P6" s="199"/>
      <c r="Q6" s="199"/>
      <c r="R6" s="199"/>
      <c r="S6" s="199"/>
      <c r="T6" s="199"/>
      <c r="U6" s="199"/>
      <c r="V6" s="199"/>
      <c r="W6" s="199"/>
      <c r="X6" s="200"/>
      <c r="Y6" s="120" t="s">
        <v>15</v>
      </c>
      <c r="Z6" s="121"/>
      <c r="AA6" s="173"/>
      <c r="AB6" s="698" t="s">
        <v>463</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318</v>
      </c>
      <c r="H7" s="223"/>
      <c r="I7" s="223"/>
      <c r="J7" s="223"/>
      <c r="K7" s="223"/>
      <c r="L7" s="223"/>
      <c r="M7" s="223"/>
      <c r="N7" s="223"/>
      <c r="O7" s="224"/>
      <c r="P7" s="242" t="s">
        <v>82</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302</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359</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76"/>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46"/>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6"/>
      <c r="B11" s="687"/>
      <c r="C11" s="687"/>
      <c r="D11" s="687"/>
      <c r="E11" s="687"/>
      <c r="F11" s="688"/>
      <c r="G11" s="324"/>
      <c r="H11" s="325"/>
      <c r="I11" s="325"/>
      <c r="J11" s="325"/>
      <c r="K11" s="325"/>
      <c r="L11" s="325"/>
      <c r="M11" s="325"/>
      <c r="N11" s="325"/>
      <c r="O11" s="326"/>
      <c r="P11" s="199"/>
      <c r="Q11" s="199"/>
      <c r="R11" s="199"/>
      <c r="S11" s="199"/>
      <c r="T11" s="199"/>
      <c r="U11" s="199"/>
      <c r="V11" s="199"/>
      <c r="W11" s="199"/>
      <c r="X11" s="200"/>
      <c r="Y11" s="120" t="s">
        <v>15</v>
      </c>
      <c r="Z11" s="121"/>
      <c r="AA11" s="173"/>
      <c r="AB11" s="698"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318</v>
      </c>
      <c r="H12" s="223"/>
      <c r="I12" s="223"/>
      <c r="J12" s="223"/>
      <c r="K12" s="223"/>
      <c r="L12" s="223"/>
      <c r="M12" s="223"/>
      <c r="N12" s="223"/>
      <c r="O12" s="224"/>
      <c r="P12" s="242" t="s">
        <v>82</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302</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359</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76"/>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46"/>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6"/>
      <c r="B16" s="687"/>
      <c r="C16" s="687"/>
      <c r="D16" s="687"/>
      <c r="E16" s="687"/>
      <c r="F16" s="688"/>
      <c r="G16" s="324"/>
      <c r="H16" s="325"/>
      <c r="I16" s="325"/>
      <c r="J16" s="325"/>
      <c r="K16" s="325"/>
      <c r="L16" s="325"/>
      <c r="M16" s="325"/>
      <c r="N16" s="325"/>
      <c r="O16" s="326"/>
      <c r="P16" s="199"/>
      <c r="Q16" s="199"/>
      <c r="R16" s="199"/>
      <c r="S16" s="199"/>
      <c r="T16" s="199"/>
      <c r="U16" s="199"/>
      <c r="V16" s="199"/>
      <c r="W16" s="199"/>
      <c r="X16" s="200"/>
      <c r="Y16" s="120" t="s">
        <v>15</v>
      </c>
      <c r="Z16" s="121"/>
      <c r="AA16" s="173"/>
      <c r="AB16" s="698"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318</v>
      </c>
      <c r="H17" s="223"/>
      <c r="I17" s="223"/>
      <c r="J17" s="223"/>
      <c r="K17" s="223"/>
      <c r="L17" s="223"/>
      <c r="M17" s="223"/>
      <c r="N17" s="223"/>
      <c r="O17" s="224"/>
      <c r="P17" s="242" t="s">
        <v>82</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302</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359</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76"/>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46"/>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6"/>
      <c r="B21" s="687"/>
      <c r="C21" s="687"/>
      <c r="D21" s="687"/>
      <c r="E21" s="687"/>
      <c r="F21" s="688"/>
      <c r="G21" s="324"/>
      <c r="H21" s="325"/>
      <c r="I21" s="325"/>
      <c r="J21" s="325"/>
      <c r="K21" s="325"/>
      <c r="L21" s="325"/>
      <c r="M21" s="325"/>
      <c r="N21" s="325"/>
      <c r="O21" s="326"/>
      <c r="P21" s="199"/>
      <c r="Q21" s="199"/>
      <c r="R21" s="199"/>
      <c r="S21" s="199"/>
      <c r="T21" s="199"/>
      <c r="U21" s="199"/>
      <c r="V21" s="199"/>
      <c r="W21" s="199"/>
      <c r="X21" s="200"/>
      <c r="Y21" s="120" t="s">
        <v>15</v>
      </c>
      <c r="Z21" s="121"/>
      <c r="AA21" s="173"/>
      <c r="AB21" s="698" t="s">
        <v>464</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318</v>
      </c>
      <c r="H22" s="223"/>
      <c r="I22" s="223"/>
      <c r="J22" s="223"/>
      <c r="K22" s="223"/>
      <c r="L22" s="223"/>
      <c r="M22" s="223"/>
      <c r="N22" s="223"/>
      <c r="O22" s="224"/>
      <c r="P22" s="242" t="s">
        <v>82</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302</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465</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76"/>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46"/>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6"/>
      <c r="B26" s="687"/>
      <c r="C26" s="687"/>
      <c r="D26" s="687"/>
      <c r="E26" s="687"/>
      <c r="F26" s="688"/>
      <c r="G26" s="324"/>
      <c r="H26" s="325"/>
      <c r="I26" s="325"/>
      <c r="J26" s="325"/>
      <c r="K26" s="325"/>
      <c r="L26" s="325"/>
      <c r="M26" s="325"/>
      <c r="N26" s="325"/>
      <c r="O26" s="326"/>
      <c r="P26" s="199"/>
      <c r="Q26" s="199"/>
      <c r="R26" s="199"/>
      <c r="S26" s="199"/>
      <c r="T26" s="199"/>
      <c r="U26" s="199"/>
      <c r="V26" s="199"/>
      <c r="W26" s="199"/>
      <c r="X26" s="200"/>
      <c r="Y26" s="120" t="s">
        <v>15</v>
      </c>
      <c r="Z26" s="121"/>
      <c r="AA26" s="173"/>
      <c r="AB26" s="698" t="s">
        <v>464</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318</v>
      </c>
      <c r="H27" s="223"/>
      <c r="I27" s="223"/>
      <c r="J27" s="223"/>
      <c r="K27" s="223"/>
      <c r="L27" s="223"/>
      <c r="M27" s="223"/>
      <c r="N27" s="223"/>
      <c r="O27" s="224"/>
      <c r="P27" s="242" t="s">
        <v>82</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302</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462</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76"/>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46"/>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6"/>
      <c r="B31" s="687"/>
      <c r="C31" s="687"/>
      <c r="D31" s="687"/>
      <c r="E31" s="687"/>
      <c r="F31" s="688"/>
      <c r="G31" s="324"/>
      <c r="H31" s="325"/>
      <c r="I31" s="325"/>
      <c r="J31" s="325"/>
      <c r="K31" s="325"/>
      <c r="L31" s="325"/>
      <c r="M31" s="325"/>
      <c r="N31" s="325"/>
      <c r="O31" s="326"/>
      <c r="P31" s="199"/>
      <c r="Q31" s="199"/>
      <c r="R31" s="199"/>
      <c r="S31" s="199"/>
      <c r="T31" s="199"/>
      <c r="U31" s="199"/>
      <c r="V31" s="199"/>
      <c r="W31" s="199"/>
      <c r="X31" s="200"/>
      <c r="Y31" s="120" t="s">
        <v>15</v>
      </c>
      <c r="Z31" s="121"/>
      <c r="AA31" s="173"/>
      <c r="AB31" s="698" t="s">
        <v>463</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318</v>
      </c>
      <c r="H32" s="223"/>
      <c r="I32" s="223"/>
      <c r="J32" s="223"/>
      <c r="K32" s="223"/>
      <c r="L32" s="223"/>
      <c r="M32" s="223"/>
      <c r="N32" s="223"/>
      <c r="O32" s="224"/>
      <c r="P32" s="242" t="s">
        <v>82</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302</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465</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76"/>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46"/>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6"/>
      <c r="B36" s="687"/>
      <c r="C36" s="687"/>
      <c r="D36" s="687"/>
      <c r="E36" s="687"/>
      <c r="F36" s="688"/>
      <c r="G36" s="324"/>
      <c r="H36" s="325"/>
      <c r="I36" s="325"/>
      <c r="J36" s="325"/>
      <c r="K36" s="325"/>
      <c r="L36" s="325"/>
      <c r="M36" s="325"/>
      <c r="N36" s="325"/>
      <c r="O36" s="326"/>
      <c r="P36" s="199"/>
      <c r="Q36" s="199"/>
      <c r="R36" s="199"/>
      <c r="S36" s="199"/>
      <c r="T36" s="199"/>
      <c r="U36" s="199"/>
      <c r="V36" s="199"/>
      <c r="W36" s="199"/>
      <c r="X36" s="200"/>
      <c r="Y36" s="120" t="s">
        <v>15</v>
      </c>
      <c r="Z36" s="121"/>
      <c r="AA36" s="173"/>
      <c r="AB36" s="698" t="s">
        <v>464</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318</v>
      </c>
      <c r="H37" s="223"/>
      <c r="I37" s="223"/>
      <c r="J37" s="223"/>
      <c r="K37" s="223"/>
      <c r="L37" s="223"/>
      <c r="M37" s="223"/>
      <c r="N37" s="223"/>
      <c r="O37" s="224"/>
      <c r="P37" s="242" t="s">
        <v>82</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302</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465</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76"/>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46"/>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6"/>
      <c r="B41" s="687"/>
      <c r="C41" s="687"/>
      <c r="D41" s="687"/>
      <c r="E41" s="687"/>
      <c r="F41" s="688"/>
      <c r="G41" s="324"/>
      <c r="H41" s="325"/>
      <c r="I41" s="325"/>
      <c r="J41" s="325"/>
      <c r="K41" s="325"/>
      <c r="L41" s="325"/>
      <c r="M41" s="325"/>
      <c r="N41" s="325"/>
      <c r="O41" s="326"/>
      <c r="P41" s="199"/>
      <c r="Q41" s="199"/>
      <c r="R41" s="199"/>
      <c r="S41" s="199"/>
      <c r="T41" s="199"/>
      <c r="U41" s="199"/>
      <c r="V41" s="199"/>
      <c r="W41" s="199"/>
      <c r="X41" s="200"/>
      <c r="Y41" s="120" t="s">
        <v>15</v>
      </c>
      <c r="Z41" s="121"/>
      <c r="AA41" s="173"/>
      <c r="AB41" s="698" t="s">
        <v>464</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318</v>
      </c>
      <c r="H42" s="223"/>
      <c r="I42" s="223"/>
      <c r="J42" s="223"/>
      <c r="K42" s="223"/>
      <c r="L42" s="223"/>
      <c r="M42" s="223"/>
      <c r="N42" s="223"/>
      <c r="O42" s="224"/>
      <c r="P42" s="242" t="s">
        <v>82</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302</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465</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76"/>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46"/>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6"/>
      <c r="B46" s="687"/>
      <c r="C46" s="687"/>
      <c r="D46" s="687"/>
      <c r="E46" s="687"/>
      <c r="F46" s="688"/>
      <c r="G46" s="324"/>
      <c r="H46" s="325"/>
      <c r="I46" s="325"/>
      <c r="J46" s="325"/>
      <c r="K46" s="325"/>
      <c r="L46" s="325"/>
      <c r="M46" s="325"/>
      <c r="N46" s="325"/>
      <c r="O46" s="326"/>
      <c r="P46" s="199"/>
      <c r="Q46" s="199"/>
      <c r="R46" s="199"/>
      <c r="S46" s="199"/>
      <c r="T46" s="199"/>
      <c r="U46" s="199"/>
      <c r="V46" s="199"/>
      <c r="W46" s="199"/>
      <c r="X46" s="200"/>
      <c r="Y46" s="120" t="s">
        <v>15</v>
      </c>
      <c r="Z46" s="121"/>
      <c r="AA46" s="173"/>
      <c r="AB46" s="698" t="s">
        <v>464</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318</v>
      </c>
      <c r="H47" s="223"/>
      <c r="I47" s="223"/>
      <c r="J47" s="223"/>
      <c r="K47" s="223"/>
      <c r="L47" s="223"/>
      <c r="M47" s="223"/>
      <c r="N47" s="223"/>
      <c r="O47" s="224"/>
      <c r="P47" s="242" t="s">
        <v>82</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302</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462</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76"/>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46"/>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6"/>
      <c r="B51" s="687"/>
      <c r="C51" s="687"/>
      <c r="D51" s="687"/>
      <c r="E51" s="687"/>
      <c r="F51" s="688"/>
      <c r="G51" s="324"/>
      <c r="H51" s="325"/>
      <c r="I51" s="325"/>
      <c r="J51" s="325"/>
      <c r="K51" s="325"/>
      <c r="L51" s="325"/>
      <c r="M51" s="325"/>
      <c r="N51" s="325"/>
      <c r="O51" s="326"/>
      <c r="P51" s="199"/>
      <c r="Q51" s="199"/>
      <c r="R51" s="199"/>
      <c r="S51" s="199"/>
      <c r="T51" s="199"/>
      <c r="U51" s="199"/>
      <c r="V51" s="199"/>
      <c r="W51" s="199"/>
      <c r="X51" s="200"/>
      <c r="Y51" s="120" t="s">
        <v>15</v>
      </c>
      <c r="Z51" s="121"/>
      <c r="AA51" s="173"/>
      <c r="AB51" s="707" t="s">
        <v>463</v>
      </c>
      <c r="AC51" s="708"/>
      <c r="AD51" s="708"/>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98" t="s">
        <v>369</v>
      </c>
      <c r="H2" s="399"/>
      <c r="I2" s="399"/>
      <c r="J2" s="399"/>
      <c r="K2" s="399"/>
      <c r="L2" s="399"/>
      <c r="M2" s="399"/>
      <c r="N2" s="399"/>
      <c r="O2" s="399"/>
      <c r="P2" s="399"/>
      <c r="Q2" s="399"/>
      <c r="R2" s="399"/>
      <c r="S2" s="399"/>
      <c r="T2" s="399"/>
      <c r="U2" s="399"/>
      <c r="V2" s="399"/>
      <c r="W2" s="399"/>
      <c r="X2" s="399"/>
      <c r="Y2" s="399"/>
      <c r="Z2" s="399"/>
      <c r="AA2" s="399"/>
      <c r="AB2" s="400"/>
      <c r="AC2" s="398" t="s">
        <v>459</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12"/>
      <c r="B3" s="713"/>
      <c r="C3" s="713"/>
      <c r="D3" s="713"/>
      <c r="E3" s="713"/>
      <c r="F3" s="714"/>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12"/>
      <c r="B4" s="713"/>
      <c r="C4" s="713"/>
      <c r="D4" s="713"/>
      <c r="E4" s="713"/>
      <c r="F4" s="71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0"/>
    </row>
    <row r="5" spans="1:50" ht="24.75" customHeight="1" x14ac:dyDescent="0.15">
      <c r="A5" s="712"/>
      <c r="B5" s="713"/>
      <c r="C5" s="713"/>
      <c r="D5" s="713"/>
      <c r="E5" s="713"/>
      <c r="F5" s="71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2"/>
      <c r="B6" s="713"/>
      <c r="C6" s="713"/>
      <c r="D6" s="713"/>
      <c r="E6" s="713"/>
      <c r="F6" s="71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2"/>
      <c r="B7" s="713"/>
      <c r="C7" s="713"/>
      <c r="D7" s="713"/>
      <c r="E7" s="713"/>
      <c r="F7" s="71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2"/>
      <c r="B8" s="713"/>
      <c r="C8" s="713"/>
      <c r="D8" s="713"/>
      <c r="E8" s="713"/>
      <c r="F8" s="71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2"/>
      <c r="B9" s="713"/>
      <c r="C9" s="713"/>
      <c r="D9" s="713"/>
      <c r="E9" s="713"/>
      <c r="F9" s="71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2"/>
      <c r="B10" s="713"/>
      <c r="C10" s="713"/>
      <c r="D10" s="713"/>
      <c r="E10" s="713"/>
      <c r="F10" s="71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2"/>
      <c r="B11" s="713"/>
      <c r="C11" s="713"/>
      <c r="D11" s="713"/>
      <c r="E11" s="713"/>
      <c r="F11" s="71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2"/>
      <c r="B12" s="713"/>
      <c r="C12" s="713"/>
      <c r="D12" s="713"/>
      <c r="E12" s="713"/>
      <c r="F12" s="71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2"/>
      <c r="B13" s="713"/>
      <c r="C13" s="713"/>
      <c r="D13" s="713"/>
      <c r="E13" s="713"/>
      <c r="F13" s="71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2"/>
      <c r="B14" s="713"/>
      <c r="C14" s="713"/>
      <c r="D14" s="713"/>
      <c r="E14" s="713"/>
      <c r="F14" s="71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2"/>
      <c r="B15" s="713"/>
      <c r="C15" s="713"/>
      <c r="D15" s="713"/>
      <c r="E15" s="713"/>
      <c r="F15" s="714"/>
      <c r="G15" s="398" t="s">
        <v>370</v>
      </c>
      <c r="H15" s="399"/>
      <c r="I15" s="399"/>
      <c r="J15" s="399"/>
      <c r="K15" s="399"/>
      <c r="L15" s="399"/>
      <c r="M15" s="399"/>
      <c r="N15" s="399"/>
      <c r="O15" s="399"/>
      <c r="P15" s="399"/>
      <c r="Q15" s="399"/>
      <c r="R15" s="399"/>
      <c r="S15" s="399"/>
      <c r="T15" s="399"/>
      <c r="U15" s="399"/>
      <c r="V15" s="399"/>
      <c r="W15" s="399"/>
      <c r="X15" s="399"/>
      <c r="Y15" s="399"/>
      <c r="Z15" s="399"/>
      <c r="AA15" s="399"/>
      <c r="AB15" s="400"/>
      <c r="AC15" s="398" t="s">
        <v>371</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12"/>
      <c r="B16" s="713"/>
      <c r="C16" s="713"/>
      <c r="D16" s="713"/>
      <c r="E16" s="713"/>
      <c r="F16" s="714"/>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12"/>
      <c r="B17" s="713"/>
      <c r="C17" s="713"/>
      <c r="D17" s="713"/>
      <c r="E17" s="713"/>
      <c r="F17" s="71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0"/>
    </row>
    <row r="18" spans="1:50" ht="24.75" customHeight="1" x14ac:dyDescent="0.15">
      <c r="A18" s="712"/>
      <c r="B18" s="713"/>
      <c r="C18" s="713"/>
      <c r="D18" s="713"/>
      <c r="E18" s="713"/>
      <c r="F18" s="71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2"/>
      <c r="B19" s="713"/>
      <c r="C19" s="713"/>
      <c r="D19" s="713"/>
      <c r="E19" s="713"/>
      <c r="F19" s="71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2"/>
      <c r="B20" s="713"/>
      <c r="C20" s="713"/>
      <c r="D20" s="713"/>
      <c r="E20" s="713"/>
      <c r="F20" s="71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2"/>
      <c r="B21" s="713"/>
      <c r="C21" s="713"/>
      <c r="D21" s="713"/>
      <c r="E21" s="713"/>
      <c r="F21" s="71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2"/>
      <c r="B22" s="713"/>
      <c r="C22" s="713"/>
      <c r="D22" s="713"/>
      <c r="E22" s="713"/>
      <c r="F22" s="71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2"/>
      <c r="B23" s="713"/>
      <c r="C23" s="713"/>
      <c r="D23" s="713"/>
      <c r="E23" s="713"/>
      <c r="F23" s="71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2"/>
      <c r="B24" s="713"/>
      <c r="C24" s="713"/>
      <c r="D24" s="713"/>
      <c r="E24" s="713"/>
      <c r="F24" s="71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2"/>
      <c r="B25" s="713"/>
      <c r="C25" s="713"/>
      <c r="D25" s="713"/>
      <c r="E25" s="713"/>
      <c r="F25" s="71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2"/>
      <c r="B26" s="713"/>
      <c r="C26" s="713"/>
      <c r="D26" s="713"/>
      <c r="E26" s="713"/>
      <c r="F26" s="71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2"/>
      <c r="B27" s="713"/>
      <c r="C27" s="713"/>
      <c r="D27" s="713"/>
      <c r="E27" s="713"/>
      <c r="F27" s="71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2"/>
      <c r="B28" s="713"/>
      <c r="C28" s="713"/>
      <c r="D28" s="713"/>
      <c r="E28" s="713"/>
      <c r="F28" s="714"/>
      <c r="G28" s="398" t="s">
        <v>372</v>
      </c>
      <c r="H28" s="399"/>
      <c r="I28" s="399"/>
      <c r="J28" s="399"/>
      <c r="K28" s="399"/>
      <c r="L28" s="399"/>
      <c r="M28" s="399"/>
      <c r="N28" s="399"/>
      <c r="O28" s="399"/>
      <c r="P28" s="399"/>
      <c r="Q28" s="399"/>
      <c r="R28" s="399"/>
      <c r="S28" s="399"/>
      <c r="T28" s="399"/>
      <c r="U28" s="399"/>
      <c r="V28" s="399"/>
      <c r="W28" s="399"/>
      <c r="X28" s="399"/>
      <c r="Y28" s="399"/>
      <c r="Z28" s="399"/>
      <c r="AA28" s="399"/>
      <c r="AB28" s="400"/>
      <c r="AC28" s="398" t="s">
        <v>373</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12"/>
      <c r="B29" s="713"/>
      <c r="C29" s="713"/>
      <c r="D29" s="713"/>
      <c r="E29" s="713"/>
      <c r="F29" s="714"/>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12"/>
      <c r="B30" s="713"/>
      <c r="C30" s="713"/>
      <c r="D30" s="713"/>
      <c r="E30" s="713"/>
      <c r="F30" s="71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0"/>
    </row>
    <row r="31" spans="1:50" ht="24.75" customHeight="1" x14ac:dyDescent="0.15">
      <c r="A31" s="712"/>
      <c r="B31" s="713"/>
      <c r="C31" s="713"/>
      <c r="D31" s="713"/>
      <c r="E31" s="713"/>
      <c r="F31" s="71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2"/>
      <c r="B32" s="713"/>
      <c r="C32" s="713"/>
      <c r="D32" s="713"/>
      <c r="E32" s="713"/>
      <c r="F32" s="71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2"/>
      <c r="B33" s="713"/>
      <c r="C33" s="713"/>
      <c r="D33" s="713"/>
      <c r="E33" s="713"/>
      <c r="F33" s="71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2"/>
      <c r="B34" s="713"/>
      <c r="C34" s="713"/>
      <c r="D34" s="713"/>
      <c r="E34" s="713"/>
      <c r="F34" s="71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2"/>
      <c r="B35" s="713"/>
      <c r="C35" s="713"/>
      <c r="D35" s="713"/>
      <c r="E35" s="713"/>
      <c r="F35" s="71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2"/>
      <c r="B36" s="713"/>
      <c r="C36" s="713"/>
      <c r="D36" s="713"/>
      <c r="E36" s="713"/>
      <c r="F36" s="71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2"/>
      <c r="B37" s="713"/>
      <c r="C37" s="713"/>
      <c r="D37" s="713"/>
      <c r="E37" s="713"/>
      <c r="F37" s="71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2"/>
      <c r="B38" s="713"/>
      <c r="C38" s="713"/>
      <c r="D38" s="713"/>
      <c r="E38" s="713"/>
      <c r="F38" s="71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2"/>
      <c r="B39" s="713"/>
      <c r="C39" s="713"/>
      <c r="D39" s="713"/>
      <c r="E39" s="713"/>
      <c r="F39" s="71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2"/>
      <c r="B40" s="713"/>
      <c r="C40" s="713"/>
      <c r="D40" s="713"/>
      <c r="E40" s="713"/>
      <c r="F40" s="71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2"/>
      <c r="B41" s="713"/>
      <c r="C41" s="713"/>
      <c r="D41" s="713"/>
      <c r="E41" s="713"/>
      <c r="F41" s="714"/>
      <c r="G41" s="398" t="s">
        <v>374</v>
      </c>
      <c r="H41" s="399"/>
      <c r="I41" s="399"/>
      <c r="J41" s="399"/>
      <c r="K41" s="399"/>
      <c r="L41" s="399"/>
      <c r="M41" s="399"/>
      <c r="N41" s="399"/>
      <c r="O41" s="399"/>
      <c r="P41" s="399"/>
      <c r="Q41" s="399"/>
      <c r="R41" s="399"/>
      <c r="S41" s="399"/>
      <c r="T41" s="399"/>
      <c r="U41" s="399"/>
      <c r="V41" s="399"/>
      <c r="W41" s="399"/>
      <c r="X41" s="399"/>
      <c r="Y41" s="399"/>
      <c r="Z41" s="399"/>
      <c r="AA41" s="399"/>
      <c r="AB41" s="400"/>
      <c r="AC41" s="398" t="s">
        <v>375</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12"/>
      <c r="B42" s="713"/>
      <c r="C42" s="713"/>
      <c r="D42" s="713"/>
      <c r="E42" s="713"/>
      <c r="F42" s="714"/>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12"/>
      <c r="B43" s="713"/>
      <c r="C43" s="713"/>
      <c r="D43" s="713"/>
      <c r="E43" s="713"/>
      <c r="F43" s="71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0"/>
    </row>
    <row r="44" spans="1:50" ht="24.75" customHeight="1" x14ac:dyDescent="0.15">
      <c r="A44" s="712"/>
      <c r="B44" s="713"/>
      <c r="C44" s="713"/>
      <c r="D44" s="713"/>
      <c r="E44" s="713"/>
      <c r="F44" s="71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2"/>
      <c r="B45" s="713"/>
      <c r="C45" s="713"/>
      <c r="D45" s="713"/>
      <c r="E45" s="713"/>
      <c r="F45" s="71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2"/>
      <c r="B46" s="713"/>
      <c r="C46" s="713"/>
      <c r="D46" s="713"/>
      <c r="E46" s="713"/>
      <c r="F46" s="71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2"/>
      <c r="B47" s="713"/>
      <c r="C47" s="713"/>
      <c r="D47" s="713"/>
      <c r="E47" s="713"/>
      <c r="F47" s="71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2"/>
      <c r="B48" s="713"/>
      <c r="C48" s="713"/>
      <c r="D48" s="713"/>
      <c r="E48" s="713"/>
      <c r="F48" s="71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2"/>
      <c r="B49" s="713"/>
      <c r="C49" s="713"/>
      <c r="D49" s="713"/>
      <c r="E49" s="713"/>
      <c r="F49" s="71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2"/>
      <c r="B50" s="713"/>
      <c r="C50" s="713"/>
      <c r="D50" s="713"/>
      <c r="E50" s="713"/>
      <c r="F50" s="71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2"/>
      <c r="B51" s="713"/>
      <c r="C51" s="713"/>
      <c r="D51" s="713"/>
      <c r="E51" s="713"/>
      <c r="F51" s="71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2"/>
      <c r="B52" s="713"/>
      <c r="C52" s="713"/>
      <c r="D52" s="713"/>
      <c r="E52" s="713"/>
      <c r="F52" s="71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398" t="s">
        <v>376</v>
      </c>
      <c r="H55" s="399"/>
      <c r="I55" s="399"/>
      <c r="J55" s="399"/>
      <c r="K55" s="399"/>
      <c r="L55" s="399"/>
      <c r="M55" s="399"/>
      <c r="N55" s="399"/>
      <c r="O55" s="399"/>
      <c r="P55" s="399"/>
      <c r="Q55" s="399"/>
      <c r="R55" s="399"/>
      <c r="S55" s="399"/>
      <c r="T55" s="399"/>
      <c r="U55" s="399"/>
      <c r="V55" s="399"/>
      <c r="W55" s="399"/>
      <c r="X55" s="399"/>
      <c r="Y55" s="399"/>
      <c r="Z55" s="399"/>
      <c r="AA55" s="399"/>
      <c r="AB55" s="400"/>
      <c r="AC55" s="398" t="s">
        <v>377</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712"/>
      <c r="B56" s="713"/>
      <c r="C56" s="713"/>
      <c r="D56" s="713"/>
      <c r="E56" s="713"/>
      <c r="F56" s="714"/>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712"/>
      <c r="B57" s="713"/>
      <c r="C57" s="713"/>
      <c r="D57" s="713"/>
      <c r="E57" s="713"/>
      <c r="F57" s="71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0"/>
    </row>
    <row r="58" spans="1:50" ht="24.75" customHeight="1" x14ac:dyDescent="0.15">
      <c r="A58" s="712"/>
      <c r="B58" s="713"/>
      <c r="C58" s="713"/>
      <c r="D58" s="713"/>
      <c r="E58" s="713"/>
      <c r="F58" s="71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2"/>
      <c r="B59" s="713"/>
      <c r="C59" s="713"/>
      <c r="D59" s="713"/>
      <c r="E59" s="713"/>
      <c r="F59" s="71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2"/>
      <c r="B60" s="713"/>
      <c r="C60" s="713"/>
      <c r="D60" s="713"/>
      <c r="E60" s="713"/>
      <c r="F60" s="71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2"/>
      <c r="B61" s="713"/>
      <c r="C61" s="713"/>
      <c r="D61" s="713"/>
      <c r="E61" s="713"/>
      <c r="F61" s="71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2"/>
      <c r="B62" s="713"/>
      <c r="C62" s="713"/>
      <c r="D62" s="713"/>
      <c r="E62" s="713"/>
      <c r="F62" s="71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2"/>
      <c r="B63" s="713"/>
      <c r="C63" s="713"/>
      <c r="D63" s="713"/>
      <c r="E63" s="713"/>
      <c r="F63" s="71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2"/>
      <c r="B64" s="713"/>
      <c r="C64" s="713"/>
      <c r="D64" s="713"/>
      <c r="E64" s="713"/>
      <c r="F64" s="71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2"/>
      <c r="B65" s="713"/>
      <c r="C65" s="713"/>
      <c r="D65" s="713"/>
      <c r="E65" s="713"/>
      <c r="F65" s="71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2"/>
      <c r="B66" s="713"/>
      <c r="C66" s="713"/>
      <c r="D66" s="713"/>
      <c r="E66" s="713"/>
      <c r="F66" s="71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2"/>
      <c r="B67" s="713"/>
      <c r="C67" s="713"/>
      <c r="D67" s="713"/>
      <c r="E67" s="713"/>
      <c r="F67" s="71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2"/>
      <c r="B68" s="713"/>
      <c r="C68" s="713"/>
      <c r="D68" s="713"/>
      <c r="E68" s="713"/>
      <c r="F68" s="714"/>
      <c r="G68" s="398" t="s">
        <v>378</v>
      </c>
      <c r="H68" s="399"/>
      <c r="I68" s="399"/>
      <c r="J68" s="399"/>
      <c r="K68" s="399"/>
      <c r="L68" s="399"/>
      <c r="M68" s="399"/>
      <c r="N68" s="399"/>
      <c r="O68" s="399"/>
      <c r="P68" s="399"/>
      <c r="Q68" s="399"/>
      <c r="R68" s="399"/>
      <c r="S68" s="399"/>
      <c r="T68" s="399"/>
      <c r="U68" s="399"/>
      <c r="V68" s="399"/>
      <c r="W68" s="399"/>
      <c r="X68" s="399"/>
      <c r="Y68" s="399"/>
      <c r="Z68" s="399"/>
      <c r="AA68" s="399"/>
      <c r="AB68" s="400"/>
      <c r="AC68" s="398" t="s">
        <v>379</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712"/>
      <c r="B69" s="713"/>
      <c r="C69" s="713"/>
      <c r="D69" s="713"/>
      <c r="E69" s="713"/>
      <c r="F69" s="714"/>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712"/>
      <c r="B70" s="713"/>
      <c r="C70" s="713"/>
      <c r="D70" s="713"/>
      <c r="E70" s="713"/>
      <c r="F70" s="71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0"/>
    </row>
    <row r="71" spans="1:50" ht="24.75" customHeight="1" x14ac:dyDescent="0.15">
      <c r="A71" s="712"/>
      <c r="B71" s="713"/>
      <c r="C71" s="713"/>
      <c r="D71" s="713"/>
      <c r="E71" s="713"/>
      <c r="F71" s="71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2"/>
      <c r="B72" s="713"/>
      <c r="C72" s="713"/>
      <c r="D72" s="713"/>
      <c r="E72" s="713"/>
      <c r="F72" s="71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2"/>
      <c r="B73" s="713"/>
      <c r="C73" s="713"/>
      <c r="D73" s="713"/>
      <c r="E73" s="713"/>
      <c r="F73" s="71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2"/>
      <c r="B74" s="713"/>
      <c r="C74" s="713"/>
      <c r="D74" s="713"/>
      <c r="E74" s="713"/>
      <c r="F74" s="71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2"/>
      <c r="B75" s="713"/>
      <c r="C75" s="713"/>
      <c r="D75" s="713"/>
      <c r="E75" s="713"/>
      <c r="F75" s="71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2"/>
      <c r="B76" s="713"/>
      <c r="C76" s="713"/>
      <c r="D76" s="713"/>
      <c r="E76" s="713"/>
      <c r="F76" s="71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2"/>
      <c r="B77" s="713"/>
      <c r="C77" s="713"/>
      <c r="D77" s="713"/>
      <c r="E77" s="713"/>
      <c r="F77" s="71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2"/>
      <c r="B78" s="713"/>
      <c r="C78" s="713"/>
      <c r="D78" s="713"/>
      <c r="E78" s="713"/>
      <c r="F78" s="71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2"/>
      <c r="B79" s="713"/>
      <c r="C79" s="713"/>
      <c r="D79" s="713"/>
      <c r="E79" s="713"/>
      <c r="F79" s="71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2"/>
      <c r="B80" s="713"/>
      <c r="C80" s="713"/>
      <c r="D80" s="713"/>
      <c r="E80" s="713"/>
      <c r="F80" s="71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2"/>
      <c r="B81" s="713"/>
      <c r="C81" s="713"/>
      <c r="D81" s="713"/>
      <c r="E81" s="713"/>
      <c r="F81" s="714"/>
      <c r="G81" s="398" t="s">
        <v>380</v>
      </c>
      <c r="H81" s="399"/>
      <c r="I81" s="399"/>
      <c r="J81" s="399"/>
      <c r="K81" s="399"/>
      <c r="L81" s="399"/>
      <c r="M81" s="399"/>
      <c r="N81" s="399"/>
      <c r="O81" s="399"/>
      <c r="P81" s="399"/>
      <c r="Q81" s="399"/>
      <c r="R81" s="399"/>
      <c r="S81" s="399"/>
      <c r="T81" s="399"/>
      <c r="U81" s="399"/>
      <c r="V81" s="399"/>
      <c r="W81" s="399"/>
      <c r="X81" s="399"/>
      <c r="Y81" s="399"/>
      <c r="Z81" s="399"/>
      <c r="AA81" s="399"/>
      <c r="AB81" s="400"/>
      <c r="AC81" s="398" t="s">
        <v>381</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712"/>
      <c r="B82" s="713"/>
      <c r="C82" s="713"/>
      <c r="D82" s="713"/>
      <c r="E82" s="713"/>
      <c r="F82" s="714"/>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712"/>
      <c r="B83" s="713"/>
      <c r="C83" s="713"/>
      <c r="D83" s="713"/>
      <c r="E83" s="713"/>
      <c r="F83" s="71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0"/>
    </row>
    <row r="84" spans="1:50" ht="24.75" customHeight="1" x14ac:dyDescent="0.15">
      <c r="A84" s="712"/>
      <c r="B84" s="713"/>
      <c r="C84" s="713"/>
      <c r="D84" s="713"/>
      <c r="E84" s="713"/>
      <c r="F84" s="71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2"/>
      <c r="B85" s="713"/>
      <c r="C85" s="713"/>
      <c r="D85" s="713"/>
      <c r="E85" s="713"/>
      <c r="F85" s="71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2"/>
      <c r="B86" s="713"/>
      <c r="C86" s="713"/>
      <c r="D86" s="713"/>
      <c r="E86" s="713"/>
      <c r="F86" s="71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2"/>
      <c r="B87" s="713"/>
      <c r="C87" s="713"/>
      <c r="D87" s="713"/>
      <c r="E87" s="713"/>
      <c r="F87" s="71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2"/>
      <c r="B88" s="713"/>
      <c r="C88" s="713"/>
      <c r="D88" s="713"/>
      <c r="E88" s="713"/>
      <c r="F88" s="71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2"/>
      <c r="B89" s="713"/>
      <c r="C89" s="713"/>
      <c r="D89" s="713"/>
      <c r="E89" s="713"/>
      <c r="F89" s="71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2"/>
      <c r="B90" s="713"/>
      <c r="C90" s="713"/>
      <c r="D90" s="713"/>
      <c r="E90" s="713"/>
      <c r="F90" s="71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2"/>
      <c r="B91" s="713"/>
      <c r="C91" s="713"/>
      <c r="D91" s="713"/>
      <c r="E91" s="713"/>
      <c r="F91" s="71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2"/>
      <c r="B92" s="713"/>
      <c r="C92" s="713"/>
      <c r="D92" s="713"/>
      <c r="E92" s="713"/>
      <c r="F92" s="71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2"/>
      <c r="B93" s="713"/>
      <c r="C93" s="713"/>
      <c r="D93" s="713"/>
      <c r="E93" s="713"/>
      <c r="F93" s="71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2"/>
      <c r="B94" s="713"/>
      <c r="C94" s="713"/>
      <c r="D94" s="713"/>
      <c r="E94" s="713"/>
      <c r="F94" s="714"/>
      <c r="G94" s="398" t="s">
        <v>382</v>
      </c>
      <c r="H94" s="399"/>
      <c r="I94" s="399"/>
      <c r="J94" s="399"/>
      <c r="K94" s="399"/>
      <c r="L94" s="399"/>
      <c r="M94" s="399"/>
      <c r="N94" s="399"/>
      <c r="O94" s="399"/>
      <c r="P94" s="399"/>
      <c r="Q94" s="399"/>
      <c r="R94" s="399"/>
      <c r="S94" s="399"/>
      <c r="T94" s="399"/>
      <c r="U94" s="399"/>
      <c r="V94" s="399"/>
      <c r="W94" s="399"/>
      <c r="X94" s="399"/>
      <c r="Y94" s="399"/>
      <c r="Z94" s="399"/>
      <c r="AA94" s="399"/>
      <c r="AB94" s="400"/>
      <c r="AC94" s="398" t="s">
        <v>383</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712"/>
      <c r="B95" s="713"/>
      <c r="C95" s="713"/>
      <c r="D95" s="713"/>
      <c r="E95" s="713"/>
      <c r="F95" s="714"/>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712"/>
      <c r="B96" s="713"/>
      <c r="C96" s="713"/>
      <c r="D96" s="713"/>
      <c r="E96" s="713"/>
      <c r="F96" s="71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0"/>
    </row>
    <row r="97" spans="1:50" ht="24.75" customHeight="1" x14ac:dyDescent="0.15">
      <c r="A97" s="712"/>
      <c r="B97" s="713"/>
      <c r="C97" s="713"/>
      <c r="D97" s="713"/>
      <c r="E97" s="713"/>
      <c r="F97" s="71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2"/>
      <c r="B98" s="713"/>
      <c r="C98" s="713"/>
      <c r="D98" s="713"/>
      <c r="E98" s="713"/>
      <c r="F98" s="71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2"/>
      <c r="B99" s="713"/>
      <c r="C99" s="713"/>
      <c r="D99" s="713"/>
      <c r="E99" s="713"/>
      <c r="F99" s="71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2"/>
      <c r="B100" s="713"/>
      <c r="C100" s="713"/>
      <c r="D100" s="713"/>
      <c r="E100" s="713"/>
      <c r="F100" s="71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2"/>
      <c r="B101" s="713"/>
      <c r="C101" s="713"/>
      <c r="D101" s="713"/>
      <c r="E101" s="713"/>
      <c r="F101" s="71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2"/>
      <c r="B102" s="713"/>
      <c r="C102" s="713"/>
      <c r="D102" s="713"/>
      <c r="E102" s="713"/>
      <c r="F102" s="71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2"/>
      <c r="B103" s="713"/>
      <c r="C103" s="713"/>
      <c r="D103" s="713"/>
      <c r="E103" s="713"/>
      <c r="F103" s="71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2"/>
      <c r="B104" s="713"/>
      <c r="C104" s="713"/>
      <c r="D104" s="713"/>
      <c r="E104" s="713"/>
      <c r="F104" s="71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2"/>
      <c r="B105" s="713"/>
      <c r="C105" s="713"/>
      <c r="D105" s="713"/>
      <c r="E105" s="713"/>
      <c r="F105" s="71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398" t="s">
        <v>384</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385</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712"/>
      <c r="B109" s="713"/>
      <c r="C109" s="713"/>
      <c r="D109" s="713"/>
      <c r="E109" s="713"/>
      <c r="F109" s="714"/>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712"/>
      <c r="B110" s="713"/>
      <c r="C110" s="713"/>
      <c r="D110" s="713"/>
      <c r="E110" s="713"/>
      <c r="F110" s="71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0"/>
    </row>
    <row r="111" spans="1:50" ht="24.75" customHeight="1" x14ac:dyDescent="0.15">
      <c r="A111" s="712"/>
      <c r="B111" s="713"/>
      <c r="C111" s="713"/>
      <c r="D111" s="713"/>
      <c r="E111" s="713"/>
      <c r="F111" s="71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2"/>
      <c r="B112" s="713"/>
      <c r="C112" s="713"/>
      <c r="D112" s="713"/>
      <c r="E112" s="713"/>
      <c r="F112" s="71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2"/>
      <c r="B113" s="713"/>
      <c r="C113" s="713"/>
      <c r="D113" s="713"/>
      <c r="E113" s="713"/>
      <c r="F113" s="71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2"/>
      <c r="B114" s="713"/>
      <c r="C114" s="713"/>
      <c r="D114" s="713"/>
      <c r="E114" s="713"/>
      <c r="F114" s="71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2"/>
      <c r="B115" s="713"/>
      <c r="C115" s="713"/>
      <c r="D115" s="713"/>
      <c r="E115" s="713"/>
      <c r="F115" s="71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2"/>
      <c r="B116" s="713"/>
      <c r="C116" s="713"/>
      <c r="D116" s="713"/>
      <c r="E116" s="713"/>
      <c r="F116" s="71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2"/>
      <c r="B117" s="713"/>
      <c r="C117" s="713"/>
      <c r="D117" s="713"/>
      <c r="E117" s="713"/>
      <c r="F117" s="71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2"/>
      <c r="B118" s="713"/>
      <c r="C118" s="713"/>
      <c r="D118" s="713"/>
      <c r="E118" s="713"/>
      <c r="F118" s="71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2"/>
      <c r="B119" s="713"/>
      <c r="C119" s="713"/>
      <c r="D119" s="713"/>
      <c r="E119" s="713"/>
      <c r="F119" s="71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2"/>
      <c r="B120" s="713"/>
      <c r="C120" s="713"/>
      <c r="D120" s="713"/>
      <c r="E120" s="713"/>
      <c r="F120" s="71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2"/>
      <c r="B121" s="713"/>
      <c r="C121" s="713"/>
      <c r="D121" s="713"/>
      <c r="E121" s="713"/>
      <c r="F121" s="714"/>
      <c r="G121" s="398" t="s">
        <v>406</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386</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712"/>
      <c r="B122" s="713"/>
      <c r="C122" s="713"/>
      <c r="D122" s="713"/>
      <c r="E122" s="713"/>
      <c r="F122" s="714"/>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712"/>
      <c r="B123" s="713"/>
      <c r="C123" s="713"/>
      <c r="D123" s="713"/>
      <c r="E123" s="713"/>
      <c r="F123" s="71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0"/>
    </row>
    <row r="124" spans="1:50" ht="24.75" customHeight="1" x14ac:dyDescent="0.15">
      <c r="A124" s="712"/>
      <c r="B124" s="713"/>
      <c r="C124" s="713"/>
      <c r="D124" s="713"/>
      <c r="E124" s="713"/>
      <c r="F124" s="71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2"/>
      <c r="B125" s="713"/>
      <c r="C125" s="713"/>
      <c r="D125" s="713"/>
      <c r="E125" s="713"/>
      <c r="F125" s="71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2"/>
      <c r="B126" s="713"/>
      <c r="C126" s="713"/>
      <c r="D126" s="713"/>
      <c r="E126" s="713"/>
      <c r="F126" s="71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2"/>
      <c r="B127" s="713"/>
      <c r="C127" s="713"/>
      <c r="D127" s="713"/>
      <c r="E127" s="713"/>
      <c r="F127" s="71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2"/>
      <c r="B128" s="713"/>
      <c r="C128" s="713"/>
      <c r="D128" s="713"/>
      <c r="E128" s="713"/>
      <c r="F128" s="71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2"/>
      <c r="B129" s="713"/>
      <c r="C129" s="713"/>
      <c r="D129" s="713"/>
      <c r="E129" s="713"/>
      <c r="F129" s="71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2"/>
      <c r="B130" s="713"/>
      <c r="C130" s="713"/>
      <c r="D130" s="713"/>
      <c r="E130" s="713"/>
      <c r="F130" s="71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2"/>
      <c r="B131" s="713"/>
      <c r="C131" s="713"/>
      <c r="D131" s="713"/>
      <c r="E131" s="713"/>
      <c r="F131" s="71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2"/>
      <c r="B132" s="713"/>
      <c r="C132" s="713"/>
      <c r="D132" s="713"/>
      <c r="E132" s="713"/>
      <c r="F132" s="71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2"/>
      <c r="B133" s="713"/>
      <c r="C133" s="713"/>
      <c r="D133" s="713"/>
      <c r="E133" s="713"/>
      <c r="F133" s="71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2"/>
      <c r="B134" s="713"/>
      <c r="C134" s="713"/>
      <c r="D134" s="713"/>
      <c r="E134" s="713"/>
      <c r="F134" s="714"/>
      <c r="G134" s="398" t="s">
        <v>387</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388</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712"/>
      <c r="B135" s="713"/>
      <c r="C135" s="713"/>
      <c r="D135" s="713"/>
      <c r="E135" s="713"/>
      <c r="F135" s="714"/>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712"/>
      <c r="B136" s="713"/>
      <c r="C136" s="713"/>
      <c r="D136" s="713"/>
      <c r="E136" s="713"/>
      <c r="F136" s="71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0"/>
    </row>
    <row r="137" spans="1:50" ht="24.75" customHeight="1" x14ac:dyDescent="0.15">
      <c r="A137" s="712"/>
      <c r="B137" s="713"/>
      <c r="C137" s="713"/>
      <c r="D137" s="713"/>
      <c r="E137" s="713"/>
      <c r="F137" s="71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2"/>
      <c r="B138" s="713"/>
      <c r="C138" s="713"/>
      <c r="D138" s="713"/>
      <c r="E138" s="713"/>
      <c r="F138" s="71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2"/>
      <c r="B139" s="713"/>
      <c r="C139" s="713"/>
      <c r="D139" s="713"/>
      <c r="E139" s="713"/>
      <c r="F139" s="71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2"/>
      <c r="B140" s="713"/>
      <c r="C140" s="713"/>
      <c r="D140" s="713"/>
      <c r="E140" s="713"/>
      <c r="F140" s="71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2"/>
      <c r="B141" s="713"/>
      <c r="C141" s="713"/>
      <c r="D141" s="713"/>
      <c r="E141" s="713"/>
      <c r="F141" s="71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2"/>
      <c r="B142" s="713"/>
      <c r="C142" s="713"/>
      <c r="D142" s="713"/>
      <c r="E142" s="713"/>
      <c r="F142" s="71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2"/>
      <c r="B143" s="713"/>
      <c r="C143" s="713"/>
      <c r="D143" s="713"/>
      <c r="E143" s="713"/>
      <c r="F143" s="71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2"/>
      <c r="B144" s="713"/>
      <c r="C144" s="713"/>
      <c r="D144" s="713"/>
      <c r="E144" s="713"/>
      <c r="F144" s="71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2"/>
      <c r="B145" s="713"/>
      <c r="C145" s="713"/>
      <c r="D145" s="713"/>
      <c r="E145" s="713"/>
      <c r="F145" s="71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2"/>
      <c r="B146" s="713"/>
      <c r="C146" s="713"/>
      <c r="D146" s="713"/>
      <c r="E146" s="713"/>
      <c r="F146" s="71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2"/>
      <c r="B147" s="713"/>
      <c r="C147" s="713"/>
      <c r="D147" s="713"/>
      <c r="E147" s="713"/>
      <c r="F147" s="714"/>
      <c r="G147" s="398" t="s">
        <v>389</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390</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712"/>
      <c r="B148" s="713"/>
      <c r="C148" s="713"/>
      <c r="D148" s="713"/>
      <c r="E148" s="713"/>
      <c r="F148" s="714"/>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712"/>
      <c r="B149" s="713"/>
      <c r="C149" s="713"/>
      <c r="D149" s="713"/>
      <c r="E149" s="713"/>
      <c r="F149" s="71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0"/>
    </row>
    <row r="150" spans="1:50" ht="24.75" customHeight="1" x14ac:dyDescent="0.15">
      <c r="A150" s="712"/>
      <c r="B150" s="713"/>
      <c r="C150" s="713"/>
      <c r="D150" s="713"/>
      <c r="E150" s="713"/>
      <c r="F150" s="71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2"/>
      <c r="B151" s="713"/>
      <c r="C151" s="713"/>
      <c r="D151" s="713"/>
      <c r="E151" s="713"/>
      <c r="F151" s="71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2"/>
      <c r="B152" s="713"/>
      <c r="C152" s="713"/>
      <c r="D152" s="713"/>
      <c r="E152" s="713"/>
      <c r="F152" s="71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2"/>
      <c r="B153" s="713"/>
      <c r="C153" s="713"/>
      <c r="D153" s="713"/>
      <c r="E153" s="713"/>
      <c r="F153" s="71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2"/>
      <c r="B154" s="713"/>
      <c r="C154" s="713"/>
      <c r="D154" s="713"/>
      <c r="E154" s="713"/>
      <c r="F154" s="71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2"/>
      <c r="B155" s="713"/>
      <c r="C155" s="713"/>
      <c r="D155" s="713"/>
      <c r="E155" s="713"/>
      <c r="F155" s="71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2"/>
      <c r="B156" s="713"/>
      <c r="C156" s="713"/>
      <c r="D156" s="713"/>
      <c r="E156" s="713"/>
      <c r="F156" s="71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2"/>
      <c r="B157" s="713"/>
      <c r="C157" s="713"/>
      <c r="D157" s="713"/>
      <c r="E157" s="713"/>
      <c r="F157" s="71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2"/>
      <c r="B158" s="713"/>
      <c r="C158" s="713"/>
      <c r="D158" s="713"/>
      <c r="E158" s="713"/>
      <c r="F158" s="71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398" t="s">
        <v>391</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392</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712"/>
      <c r="B162" s="713"/>
      <c r="C162" s="713"/>
      <c r="D162" s="713"/>
      <c r="E162" s="713"/>
      <c r="F162" s="714"/>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712"/>
      <c r="B163" s="713"/>
      <c r="C163" s="713"/>
      <c r="D163" s="713"/>
      <c r="E163" s="713"/>
      <c r="F163" s="71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0"/>
    </row>
    <row r="164" spans="1:50" ht="24.75" customHeight="1" x14ac:dyDescent="0.15">
      <c r="A164" s="712"/>
      <c r="B164" s="713"/>
      <c r="C164" s="713"/>
      <c r="D164" s="713"/>
      <c r="E164" s="713"/>
      <c r="F164" s="71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2"/>
      <c r="B165" s="713"/>
      <c r="C165" s="713"/>
      <c r="D165" s="713"/>
      <c r="E165" s="713"/>
      <c r="F165" s="71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2"/>
      <c r="B166" s="713"/>
      <c r="C166" s="713"/>
      <c r="D166" s="713"/>
      <c r="E166" s="713"/>
      <c r="F166" s="71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2"/>
      <c r="B167" s="713"/>
      <c r="C167" s="713"/>
      <c r="D167" s="713"/>
      <c r="E167" s="713"/>
      <c r="F167" s="71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2"/>
      <c r="B168" s="713"/>
      <c r="C168" s="713"/>
      <c r="D168" s="713"/>
      <c r="E168" s="713"/>
      <c r="F168" s="71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2"/>
      <c r="B169" s="713"/>
      <c r="C169" s="713"/>
      <c r="D169" s="713"/>
      <c r="E169" s="713"/>
      <c r="F169" s="71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2"/>
      <c r="B170" s="713"/>
      <c r="C170" s="713"/>
      <c r="D170" s="713"/>
      <c r="E170" s="713"/>
      <c r="F170" s="71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2"/>
      <c r="B171" s="713"/>
      <c r="C171" s="713"/>
      <c r="D171" s="713"/>
      <c r="E171" s="713"/>
      <c r="F171" s="71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2"/>
      <c r="B172" s="713"/>
      <c r="C172" s="713"/>
      <c r="D172" s="713"/>
      <c r="E172" s="713"/>
      <c r="F172" s="71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2"/>
      <c r="B173" s="713"/>
      <c r="C173" s="713"/>
      <c r="D173" s="713"/>
      <c r="E173" s="713"/>
      <c r="F173" s="71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2"/>
      <c r="B174" s="713"/>
      <c r="C174" s="713"/>
      <c r="D174" s="713"/>
      <c r="E174" s="713"/>
      <c r="F174" s="714"/>
      <c r="G174" s="398" t="s">
        <v>393</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394</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712"/>
      <c r="B175" s="713"/>
      <c r="C175" s="713"/>
      <c r="D175" s="713"/>
      <c r="E175" s="713"/>
      <c r="F175" s="714"/>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712"/>
      <c r="B176" s="713"/>
      <c r="C176" s="713"/>
      <c r="D176" s="713"/>
      <c r="E176" s="713"/>
      <c r="F176" s="71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0"/>
    </row>
    <row r="177" spans="1:50" ht="24.75" customHeight="1" x14ac:dyDescent="0.15">
      <c r="A177" s="712"/>
      <c r="B177" s="713"/>
      <c r="C177" s="713"/>
      <c r="D177" s="713"/>
      <c r="E177" s="713"/>
      <c r="F177" s="71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2"/>
      <c r="B178" s="713"/>
      <c r="C178" s="713"/>
      <c r="D178" s="713"/>
      <c r="E178" s="713"/>
      <c r="F178" s="71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2"/>
      <c r="B179" s="713"/>
      <c r="C179" s="713"/>
      <c r="D179" s="713"/>
      <c r="E179" s="713"/>
      <c r="F179" s="71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2"/>
      <c r="B180" s="713"/>
      <c r="C180" s="713"/>
      <c r="D180" s="713"/>
      <c r="E180" s="713"/>
      <c r="F180" s="71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2"/>
      <c r="B181" s="713"/>
      <c r="C181" s="713"/>
      <c r="D181" s="713"/>
      <c r="E181" s="713"/>
      <c r="F181" s="71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2"/>
      <c r="B182" s="713"/>
      <c r="C182" s="713"/>
      <c r="D182" s="713"/>
      <c r="E182" s="713"/>
      <c r="F182" s="71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2"/>
      <c r="B183" s="713"/>
      <c r="C183" s="713"/>
      <c r="D183" s="713"/>
      <c r="E183" s="713"/>
      <c r="F183" s="71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2"/>
      <c r="B184" s="713"/>
      <c r="C184" s="713"/>
      <c r="D184" s="713"/>
      <c r="E184" s="713"/>
      <c r="F184" s="71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2"/>
      <c r="B185" s="713"/>
      <c r="C185" s="713"/>
      <c r="D185" s="713"/>
      <c r="E185" s="713"/>
      <c r="F185" s="71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2"/>
      <c r="B186" s="713"/>
      <c r="C186" s="713"/>
      <c r="D186" s="713"/>
      <c r="E186" s="713"/>
      <c r="F186" s="71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2"/>
      <c r="B187" s="713"/>
      <c r="C187" s="713"/>
      <c r="D187" s="713"/>
      <c r="E187" s="713"/>
      <c r="F187" s="714"/>
      <c r="G187" s="398" t="s">
        <v>395</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396</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712"/>
      <c r="B188" s="713"/>
      <c r="C188" s="713"/>
      <c r="D188" s="713"/>
      <c r="E188" s="713"/>
      <c r="F188" s="714"/>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712"/>
      <c r="B189" s="713"/>
      <c r="C189" s="713"/>
      <c r="D189" s="713"/>
      <c r="E189" s="713"/>
      <c r="F189" s="71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0"/>
    </row>
    <row r="190" spans="1:50" ht="24.75" customHeight="1" x14ac:dyDescent="0.15">
      <c r="A190" s="712"/>
      <c r="B190" s="713"/>
      <c r="C190" s="713"/>
      <c r="D190" s="713"/>
      <c r="E190" s="713"/>
      <c r="F190" s="71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2"/>
      <c r="B191" s="713"/>
      <c r="C191" s="713"/>
      <c r="D191" s="713"/>
      <c r="E191" s="713"/>
      <c r="F191" s="71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2"/>
      <c r="B192" s="713"/>
      <c r="C192" s="713"/>
      <c r="D192" s="713"/>
      <c r="E192" s="713"/>
      <c r="F192" s="71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2"/>
      <c r="B193" s="713"/>
      <c r="C193" s="713"/>
      <c r="D193" s="713"/>
      <c r="E193" s="713"/>
      <c r="F193" s="71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2"/>
      <c r="B194" s="713"/>
      <c r="C194" s="713"/>
      <c r="D194" s="713"/>
      <c r="E194" s="713"/>
      <c r="F194" s="71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2"/>
      <c r="B195" s="713"/>
      <c r="C195" s="713"/>
      <c r="D195" s="713"/>
      <c r="E195" s="713"/>
      <c r="F195" s="71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2"/>
      <c r="B196" s="713"/>
      <c r="C196" s="713"/>
      <c r="D196" s="713"/>
      <c r="E196" s="713"/>
      <c r="F196" s="71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2"/>
      <c r="B197" s="713"/>
      <c r="C197" s="713"/>
      <c r="D197" s="713"/>
      <c r="E197" s="713"/>
      <c r="F197" s="71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2"/>
      <c r="B198" s="713"/>
      <c r="C198" s="713"/>
      <c r="D198" s="713"/>
      <c r="E198" s="713"/>
      <c r="F198" s="71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2"/>
      <c r="B199" s="713"/>
      <c r="C199" s="713"/>
      <c r="D199" s="713"/>
      <c r="E199" s="713"/>
      <c r="F199" s="71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2"/>
      <c r="B200" s="713"/>
      <c r="C200" s="713"/>
      <c r="D200" s="713"/>
      <c r="E200" s="713"/>
      <c r="F200" s="714"/>
      <c r="G200" s="398" t="s">
        <v>347</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397</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712"/>
      <c r="B201" s="713"/>
      <c r="C201" s="713"/>
      <c r="D201" s="713"/>
      <c r="E201" s="713"/>
      <c r="F201" s="714"/>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712"/>
      <c r="B202" s="713"/>
      <c r="C202" s="713"/>
      <c r="D202" s="713"/>
      <c r="E202" s="713"/>
      <c r="F202" s="71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0"/>
    </row>
    <row r="203" spans="1:50" ht="24.75" customHeight="1" x14ac:dyDescent="0.15">
      <c r="A203" s="712"/>
      <c r="B203" s="713"/>
      <c r="C203" s="713"/>
      <c r="D203" s="713"/>
      <c r="E203" s="713"/>
      <c r="F203" s="71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2"/>
      <c r="B204" s="713"/>
      <c r="C204" s="713"/>
      <c r="D204" s="713"/>
      <c r="E204" s="713"/>
      <c r="F204" s="71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2"/>
      <c r="B205" s="713"/>
      <c r="C205" s="713"/>
      <c r="D205" s="713"/>
      <c r="E205" s="713"/>
      <c r="F205" s="71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2"/>
      <c r="B206" s="713"/>
      <c r="C206" s="713"/>
      <c r="D206" s="713"/>
      <c r="E206" s="713"/>
      <c r="F206" s="71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2"/>
      <c r="B207" s="713"/>
      <c r="C207" s="713"/>
      <c r="D207" s="713"/>
      <c r="E207" s="713"/>
      <c r="F207" s="71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2"/>
      <c r="B208" s="713"/>
      <c r="C208" s="713"/>
      <c r="D208" s="713"/>
      <c r="E208" s="713"/>
      <c r="F208" s="71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2"/>
      <c r="B209" s="713"/>
      <c r="C209" s="713"/>
      <c r="D209" s="713"/>
      <c r="E209" s="713"/>
      <c r="F209" s="71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2"/>
      <c r="B210" s="713"/>
      <c r="C210" s="713"/>
      <c r="D210" s="713"/>
      <c r="E210" s="713"/>
      <c r="F210" s="71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2"/>
      <c r="B211" s="713"/>
      <c r="C211" s="713"/>
      <c r="D211" s="713"/>
      <c r="E211" s="713"/>
      <c r="F211" s="71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398" t="s">
        <v>398</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399</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712"/>
      <c r="B215" s="713"/>
      <c r="C215" s="713"/>
      <c r="D215" s="713"/>
      <c r="E215" s="713"/>
      <c r="F215" s="714"/>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712"/>
      <c r="B216" s="713"/>
      <c r="C216" s="713"/>
      <c r="D216" s="713"/>
      <c r="E216" s="713"/>
      <c r="F216" s="71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0"/>
    </row>
    <row r="217" spans="1:50" ht="24.75" customHeight="1" x14ac:dyDescent="0.15">
      <c r="A217" s="712"/>
      <c r="B217" s="713"/>
      <c r="C217" s="713"/>
      <c r="D217" s="713"/>
      <c r="E217" s="713"/>
      <c r="F217" s="71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2"/>
      <c r="B218" s="713"/>
      <c r="C218" s="713"/>
      <c r="D218" s="713"/>
      <c r="E218" s="713"/>
      <c r="F218" s="71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2"/>
      <c r="B219" s="713"/>
      <c r="C219" s="713"/>
      <c r="D219" s="713"/>
      <c r="E219" s="713"/>
      <c r="F219" s="71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2"/>
      <c r="B220" s="713"/>
      <c r="C220" s="713"/>
      <c r="D220" s="713"/>
      <c r="E220" s="713"/>
      <c r="F220" s="71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2"/>
      <c r="B221" s="713"/>
      <c r="C221" s="713"/>
      <c r="D221" s="713"/>
      <c r="E221" s="713"/>
      <c r="F221" s="71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2"/>
      <c r="B222" s="713"/>
      <c r="C222" s="713"/>
      <c r="D222" s="713"/>
      <c r="E222" s="713"/>
      <c r="F222" s="71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2"/>
      <c r="B223" s="713"/>
      <c r="C223" s="713"/>
      <c r="D223" s="713"/>
      <c r="E223" s="713"/>
      <c r="F223" s="71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2"/>
      <c r="B224" s="713"/>
      <c r="C224" s="713"/>
      <c r="D224" s="713"/>
      <c r="E224" s="713"/>
      <c r="F224" s="71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2"/>
      <c r="B225" s="713"/>
      <c r="C225" s="713"/>
      <c r="D225" s="713"/>
      <c r="E225" s="713"/>
      <c r="F225" s="71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2"/>
      <c r="B226" s="713"/>
      <c r="C226" s="713"/>
      <c r="D226" s="713"/>
      <c r="E226" s="713"/>
      <c r="F226" s="71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2"/>
      <c r="B227" s="713"/>
      <c r="C227" s="713"/>
      <c r="D227" s="713"/>
      <c r="E227" s="713"/>
      <c r="F227" s="714"/>
      <c r="G227" s="398" t="s">
        <v>400</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401</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712"/>
      <c r="B228" s="713"/>
      <c r="C228" s="713"/>
      <c r="D228" s="713"/>
      <c r="E228" s="713"/>
      <c r="F228" s="714"/>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712"/>
      <c r="B229" s="713"/>
      <c r="C229" s="713"/>
      <c r="D229" s="713"/>
      <c r="E229" s="713"/>
      <c r="F229" s="71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0"/>
    </row>
    <row r="230" spans="1:50" ht="24.75" customHeight="1" x14ac:dyDescent="0.15">
      <c r="A230" s="712"/>
      <c r="B230" s="713"/>
      <c r="C230" s="713"/>
      <c r="D230" s="713"/>
      <c r="E230" s="713"/>
      <c r="F230" s="71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2"/>
      <c r="B231" s="713"/>
      <c r="C231" s="713"/>
      <c r="D231" s="713"/>
      <c r="E231" s="713"/>
      <c r="F231" s="71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2"/>
      <c r="B232" s="713"/>
      <c r="C232" s="713"/>
      <c r="D232" s="713"/>
      <c r="E232" s="713"/>
      <c r="F232" s="71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2"/>
      <c r="B233" s="713"/>
      <c r="C233" s="713"/>
      <c r="D233" s="713"/>
      <c r="E233" s="713"/>
      <c r="F233" s="71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2"/>
      <c r="B234" s="713"/>
      <c r="C234" s="713"/>
      <c r="D234" s="713"/>
      <c r="E234" s="713"/>
      <c r="F234" s="71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2"/>
      <c r="B235" s="713"/>
      <c r="C235" s="713"/>
      <c r="D235" s="713"/>
      <c r="E235" s="713"/>
      <c r="F235" s="71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2"/>
      <c r="B236" s="713"/>
      <c r="C236" s="713"/>
      <c r="D236" s="713"/>
      <c r="E236" s="713"/>
      <c r="F236" s="71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2"/>
      <c r="B237" s="713"/>
      <c r="C237" s="713"/>
      <c r="D237" s="713"/>
      <c r="E237" s="713"/>
      <c r="F237" s="71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2"/>
      <c r="B238" s="713"/>
      <c r="C238" s="713"/>
      <c r="D238" s="713"/>
      <c r="E238" s="713"/>
      <c r="F238" s="71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2"/>
      <c r="B239" s="713"/>
      <c r="C239" s="713"/>
      <c r="D239" s="713"/>
      <c r="E239" s="713"/>
      <c r="F239" s="71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2"/>
      <c r="B240" s="713"/>
      <c r="C240" s="713"/>
      <c r="D240" s="713"/>
      <c r="E240" s="713"/>
      <c r="F240" s="714"/>
      <c r="G240" s="398" t="s">
        <v>402</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403</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712"/>
      <c r="B241" s="713"/>
      <c r="C241" s="713"/>
      <c r="D241" s="713"/>
      <c r="E241" s="713"/>
      <c r="F241" s="714"/>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712"/>
      <c r="B242" s="713"/>
      <c r="C242" s="713"/>
      <c r="D242" s="713"/>
      <c r="E242" s="713"/>
      <c r="F242" s="71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0"/>
    </row>
    <row r="243" spans="1:50" ht="24.75" customHeight="1" x14ac:dyDescent="0.15">
      <c r="A243" s="712"/>
      <c r="B243" s="713"/>
      <c r="C243" s="713"/>
      <c r="D243" s="713"/>
      <c r="E243" s="713"/>
      <c r="F243" s="71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2"/>
      <c r="B244" s="713"/>
      <c r="C244" s="713"/>
      <c r="D244" s="713"/>
      <c r="E244" s="713"/>
      <c r="F244" s="71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2"/>
      <c r="B245" s="713"/>
      <c r="C245" s="713"/>
      <c r="D245" s="713"/>
      <c r="E245" s="713"/>
      <c r="F245" s="71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2"/>
      <c r="B246" s="713"/>
      <c r="C246" s="713"/>
      <c r="D246" s="713"/>
      <c r="E246" s="713"/>
      <c r="F246" s="71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2"/>
      <c r="B247" s="713"/>
      <c r="C247" s="713"/>
      <c r="D247" s="713"/>
      <c r="E247" s="713"/>
      <c r="F247" s="71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2"/>
      <c r="B248" s="713"/>
      <c r="C248" s="713"/>
      <c r="D248" s="713"/>
      <c r="E248" s="713"/>
      <c r="F248" s="71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2"/>
      <c r="B249" s="713"/>
      <c r="C249" s="713"/>
      <c r="D249" s="713"/>
      <c r="E249" s="713"/>
      <c r="F249" s="71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2"/>
      <c r="B250" s="713"/>
      <c r="C250" s="713"/>
      <c r="D250" s="713"/>
      <c r="E250" s="713"/>
      <c r="F250" s="71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2"/>
      <c r="B251" s="713"/>
      <c r="C251" s="713"/>
      <c r="D251" s="713"/>
      <c r="E251" s="713"/>
      <c r="F251" s="71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2"/>
      <c r="B252" s="713"/>
      <c r="C252" s="713"/>
      <c r="D252" s="713"/>
      <c r="E252" s="713"/>
      <c r="F252" s="71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2"/>
      <c r="B253" s="713"/>
      <c r="C253" s="713"/>
      <c r="D253" s="713"/>
      <c r="E253" s="713"/>
      <c r="F253" s="714"/>
      <c r="G253" s="398" t="s">
        <v>404</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712"/>
      <c r="B254" s="713"/>
      <c r="C254" s="713"/>
      <c r="D254" s="713"/>
      <c r="E254" s="713"/>
      <c r="F254" s="714"/>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712"/>
      <c r="B255" s="713"/>
      <c r="C255" s="713"/>
      <c r="D255" s="713"/>
      <c r="E255" s="713"/>
      <c r="F255" s="71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0"/>
    </row>
    <row r="256" spans="1:50" ht="24.75" customHeight="1" x14ac:dyDescent="0.15">
      <c r="A256" s="712"/>
      <c r="B256" s="713"/>
      <c r="C256" s="713"/>
      <c r="D256" s="713"/>
      <c r="E256" s="713"/>
      <c r="F256" s="71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2"/>
      <c r="B257" s="713"/>
      <c r="C257" s="713"/>
      <c r="D257" s="713"/>
      <c r="E257" s="713"/>
      <c r="F257" s="71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2"/>
      <c r="B258" s="713"/>
      <c r="C258" s="713"/>
      <c r="D258" s="713"/>
      <c r="E258" s="713"/>
      <c r="F258" s="71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2"/>
      <c r="B259" s="713"/>
      <c r="C259" s="713"/>
      <c r="D259" s="713"/>
      <c r="E259" s="713"/>
      <c r="F259" s="71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2"/>
      <c r="B260" s="713"/>
      <c r="C260" s="713"/>
      <c r="D260" s="713"/>
      <c r="E260" s="713"/>
      <c r="F260" s="71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2"/>
      <c r="B261" s="713"/>
      <c r="C261" s="713"/>
      <c r="D261" s="713"/>
      <c r="E261" s="713"/>
      <c r="F261" s="71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2"/>
      <c r="B262" s="713"/>
      <c r="C262" s="713"/>
      <c r="D262" s="713"/>
      <c r="E262" s="713"/>
      <c r="F262" s="71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2"/>
      <c r="B263" s="713"/>
      <c r="C263" s="713"/>
      <c r="D263" s="713"/>
      <c r="E263" s="713"/>
      <c r="F263" s="71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2"/>
      <c r="B264" s="713"/>
      <c r="C264" s="713"/>
      <c r="D264" s="713"/>
      <c r="E264" s="713"/>
      <c r="F264" s="71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平成27年度行政事業レビュー_文教施設研究センター</dc:title>
  <dc:creator>文部科学省</dc:creator>
  <cp:lastModifiedBy>文部科学省</cp:lastModifiedBy>
  <cp:lastPrinted>2015-07-10T00:33:52Z</cp:lastPrinted>
  <dcterms:created xsi:type="dcterms:W3CDTF">2012-03-13T00:50:25Z</dcterms:created>
  <dcterms:modified xsi:type="dcterms:W3CDTF">2015-09-04T04:18:23Z</dcterms:modified>
</cp:coreProperties>
</file>