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20520" windowHeight="39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<sst xmlns="http://schemas.openxmlformats.org/spreadsheetml/2006/main" count="1540" uniqueCount="640">
  <si>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</si>
  <si>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</si>
  <si>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</si>
  <si>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</si>
  <si>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</si>
  <si>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</si>
  <si>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</si>
  <si>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</si>
  <si>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</si>
  <si>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</si>
  <si>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</si>
  <si>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</si>
  <si>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</si>
  <si>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</si>
  <si>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</si>
  <si>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</si>
  <si>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</si>
  <si>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</si>
  <si>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</si>
  <si>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</si>
  <si>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</si>
  <si>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</si>
  <si>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</si>
  <si>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</si>
  <si>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</si>
  <si>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</si>
  <si>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</si>
  <si>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</si>
  <si>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</si>
  <si>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</si>
  <si>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</si>
  <si>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</si>
  <si>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</si>
  <si>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</si>
  <si>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</si>
  <si>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</si>
  <si>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</si>
  <si>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</si>
  <si>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</si>
  <si>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</si>
  <si>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</si>
  <si>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</si>
  <si>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</si>
  <si>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</si>
  <si>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</si>
  <si>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</si>
  <si>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</si>
  <si>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</si>
  <si>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</si>
  <si>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</si>
  <si>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</si>
  <si>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</si>
  <si>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</si>
  <si>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</si>
  <si>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</si>
  <si>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</si>
  <si>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</si>
  <si>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</si>
  <si>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</si>
  <si>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</si>
  <si>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</si>
  <si>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</si>
  <si>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</si>
  <si>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</si>
  <si>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</si>
  <si>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</si>
  <si>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</si>
  <si>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</si>
  <si>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</si>
  <si>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</si>
  <si>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</si>
  <si>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</si>
  <si>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</si>
  <si>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</si>
  <si>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</si>
  <si>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</si>
  <si>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</si>
  <si>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</si>
  <si>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</si>
  <si>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</si>
  <si>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</si>
  <si>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</si>
  <si>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</si>
  <si>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</si>
  <si>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</si>
  <si>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</si>
  <si>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</si>
  <si>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</si>
  <si>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</si>
  <si>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</si>
  <si>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</si>
  <si>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</si>
  <si>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</si>
  <si>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</si>
  <si>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</si>
  <si>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</si>
  <si>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</si>
  <si>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</si>
  <si>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</si>
  <si>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</si>
  <si>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</si>
  <si>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</si>
  <si>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</si>
  <si>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</si>
  <si>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</si>
  <si>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</si>
  <si>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</si>
  <si>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</si>
  <si>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</si>
  <si>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</si>
  <si>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</si>
  <si>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</si>
  <si>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</si>
  <si>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</si>
  <si>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</si>
  <si>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</si>
  <si>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</si>
  <si>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</si>
  <si>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</si>
  <si>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</si>
  <si>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</si>
  <si>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</si>
  <si>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</si>
  <si>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</si>
  <si>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</si>
  <si>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</si>
  <si>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</si>
  <si>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</si>
  <si>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</si>
  <si>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</si>
  <si>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</si>
  <si>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</si>
  <si>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</si>
  <si>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</si>
  <si>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</si>
  <si>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</si>
  <si>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</si>
  <si>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</si>
  <si>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</si>
  <si>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</si>
  <si>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</si>
  <si>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</si>
  <si>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</si>
  <si>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</si>
  <si>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</si>
  <si>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</si>
  <si>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</si>
  <si>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</si>
  <si>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</si>
  <si>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</si>
  <si>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</si>
  <si>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</si>
  <si>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</si>
  <si>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</si>
  <si>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</si>
  <si>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</si>
  <si>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</si>
  <si>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</si>
  <si>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</si>
  <si>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</si>
  <si>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</si>
  <si>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</si>
  <si>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</si>
  <si>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</si>
  <si>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</si>
  <si>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</si>
  <si>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</si>
  <si>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</si>
  <si>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</si>
  <si>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</si>
  <si>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</si>
  <si>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</si>
  <si>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</si>
  <si>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</si>
  <si>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</si>
  <si>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</si>
  <si>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</si>
  <si>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</si>
  <si>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</si>
  <si>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</si>
  <si>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</si>
  <si>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</si>
  <si>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</si>
  <si>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</si>
  <si>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</si>
  <si>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</si>
  <si>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</si>
  <si>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</si>
  <si>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</si>
  <si>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</si>
  <si>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</si>
  <si>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</si>
  <si>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</si>
  <si>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</si>
  <si>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</si>
  <si>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</si>
  <si>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</si>
  <si>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</si>
  <si>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</si>
  <si>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</si>
  <si>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</si>
  <si>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</si>
  <si>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</si>
  <si>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</si>
  <si>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</si>
  <si>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</si>
  <si>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</si>
  <si>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</si>
  <si>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</si>
  <si>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</si>
  <si>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</si>
  <si>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</si>
  <si>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</si>
  <si>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</si>
  <si>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</si>
  <si>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</si>
  <si>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</si>
  <si>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</si>
  <si>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</si>
  <si>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</si>
  <si>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</si>
  <si>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</si>
  <si>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</si>
  <si>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</si>
  <si>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</si>
  <si>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</si>
  <si>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</si>
  <si>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</si>
  <si>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</si>
  <si>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</si>
  <si>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</si>
  <si>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</si>
  <si>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</si>
  <si>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</si>
  <si>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</si>
  <si>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</si>
  <si>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</si>
  <si>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</si>
  <si>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</si>
  <si>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</si>
  <si>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</si>
  <si>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</si>
  <si>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</si>
  <si>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</si>
  <si>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</si>
  <si>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</si>
  <si>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</si>
  <si>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</si>
  <si>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</si>
  <si>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</si>
  <si>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</si>
  <si>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</si>
  <si>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</si>
  <si>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</si>
  <si>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</si>
  <si>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</si>
  <si>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</si>
  <si>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</si>
  <si>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</si>
  <si>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</si>
  <si>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</si>
  <si>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</si>
  <si>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</si>
  <si>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</si>
  <si>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</si>
  <si>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</si>
  <si>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</si>
  <si>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</si>
  <si>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</si>
  <si>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</si>
  <si>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</si>
  <si>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</si>
  <si>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</si>
  <si>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</si>
  <si>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</si>
  <si>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</si>
  <si>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</si>
  <si>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</si>
  <si>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</si>
  <si>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</si>
  <si>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</si>
  <si>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</si>
  <si>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</si>
  <si>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</si>
  <si>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</si>
  <si>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</si>
  <si>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</si>
  <si>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</si>
  <si>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</si>
  <si>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</si>
  <si>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</si>
  <si>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</si>
  <si>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</si>
  <si>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</si>
  <si>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</si>
  <si>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</si>
  <si>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</si>
  <si>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</si>
  <si>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</si>
  <si>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</si>
  <si>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</si>
  <si>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</si>
  <si>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</si>
  <si>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</si>
  <si>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</si>
  <si>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</si>
  <si>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</si>
  <si>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</si>
  <si>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</si>
  <si>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</si>
  <si>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</si>
  <si>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</si>
  <si>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</si>
  <si>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</si>
  <si>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</si>
  <si>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</si>
  <si>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</si>
  <si>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</si>
  <si>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</si>
  <si>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</si>
  <si>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</si>
  <si>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</si>
  <si>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</si>
  <si>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</si>
  <si>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</si>
  <si>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</si>
  <si>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</si>
  <si>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</si>
  <si>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</si>
  <si>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</si>
  <si>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</si>
  <si>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</si>
  <si>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</si>
  <si>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</si>
  <si>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</si>
  <si>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</si>
  <si>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</si>
  <si>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</si>
  <si>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</si>
  <si>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</si>
  <si>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</si>
  <si>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</si>
  <si>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</si>
  <si>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</si>
  <si>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</si>
  <si>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</si>
  <si>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</si>
  <si>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</si>
  <si>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</si>
  <si>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</si>
  <si>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</si>
  <si>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</si>
  <si>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</si>
  <si>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</si>
  <si>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</si>
  <si>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</si>
  <si>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</si>
  <si>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</si>
  <si>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</si>
  <si>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</si>
  <si>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</si>
  <si>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</si>
  <si>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</si>
  <si>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</si>
  <si>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</si>
  <si>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</si>
  <si>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</si>
  <si>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</si>
  <si>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</si>
  <si>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</si>
  <si>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</si>
  <si>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</si>
  <si>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</si>
  <si>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</si>
  <si>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</si>
  <si>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</si>
  <si>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</si>
  <si>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</si>
  <si>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</si>
  <si>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</si>
  <si>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</si>
  <si>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</si>
  <si>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</si>
  <si>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</si>
  <si>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</si>
  <si>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</si>
  <si>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</si>
  <si>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</si>
  <si>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</si>
  <si>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</si>
  <si>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</si>
  <si>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</si>
  <si>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</si>
  <si>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</si>
  <si>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</si>
  <si>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</si>
  <si>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</si>
  <si>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</si>
  <si>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</si>
  <si>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</si>
  <si>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</si>
  <si>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</si>
  <si>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</si>
  <si>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</si>
  <si>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</si>
  <si>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</si>
  <si>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</si>
  <si>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</si>
  <si>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</si>
  <si>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</si>
  <si>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</si>
  <si>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</si>
  <si>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</si>
  <si>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</si>
  <si>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</si>
  <si>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</si>
  <si>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</si>
  <si>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</si>
  <si>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</si>
  <si>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</si>
  <si>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</si>
  <si>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</si>
  <si>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</si>
  <si>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</si>
  <si>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</si>
  <si>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</si>
  <si>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</si>
  <si>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</si>
  <si>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</si>
  <si>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</si>
  <si>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</si>
  <si>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</si>
  <si>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</si>
  <si>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</si>
  <si>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</si>
  <si>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</si>
  <si>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</si>
  <si>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</si>
  <si>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</si>
  <si>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</si>
  <si>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</si>
  <si>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</si>
  <si>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</si>
  <si>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</si>
  <si>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</si>
  <si>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</si>
  <si>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</si>
  <si>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</si>
  <si>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</si>
  <si>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</si>
  <si>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</si>
  <si>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</si>
  <si>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</si>
  <si>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</si>
  <si>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</si>
  <si>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</si>
  <si>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</si>
  <si>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</si>
  <si>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学校給食・食育総合支援事業</t>
    <rPh sb="0" eb="2">
      <t>ガッコウ</t>
    </rPh>
    <rPh sb="2" eb="4">
      <t>キュウショク</t>
    </rPh>
    <rPh sb="5" eb="7">
      <t>ショクイク</t>
    </rPh>
    <rPh sb="7" eb="9">
      <t>ソウゴウ</t>
    </rPh>
    <rPh sb="9" eb="11">
      <t>シエン</t>
    </rPh>
    <rPh sb="11" eb="13">
      <t>ジギョウ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</si>
  <si>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</si>
  <si>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</si>
  <si>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6">
      <t>キョウイク</t>
    </rPh>
    <rPh sb="6" eb="8">
      <t>カチョウ</t>
    </rPh>
    <rPh sb="9" eb="11">
      <t>ワダ</t>
    </rPh>
    <rPh sb="12" eb="14">
      <t>カツユキ</t>
    </rPh>
    <phoneticPr fontId="5"/>
  </si>
  <si>
    <t>○</t>
  </si>
  <si>
    <t>学校給食法第10条</t>
    <phoneticPr fontId="5"/>
  </si>
  <si>
    <t>・学校給食法改正附帯決議
（平成20年5月30日衆議院文部科学委員会）
（平成20年6月10日参議院文教科学委員会）
・教育振興基本計画（平成20年7月1日閣議決定）</t>
    <phoneticPr fontId="5"/>
  </si>
  <si>
    <t>-</t>
    <phoneticPr fontId="5"/>
  </si>
  <si>
    <t>-</t>
    <phoneticPr fontId="5"/>
  </si>
  <si>
    <t>％以上</t>
    <rPh sb="1" eb="3">
      <t>イジョウ</t>
    </rPh>
    <phoneticPr fontId="5"/>
  </si>
  <si>
    <t>-</t>
    <phoneticPr fontId="5"/>
  </si>
  <si>
    <t>教材の作成部数</t>
    <rPh sb="0" eb="2">
      <t>キョウザイ</t>
    </rPh>
    <rPh sb="3" eb="5">
      <t>サクセイ</t>
    </rPh>
    <rPh sb="5" eb="7">
      <t>ブスウ</t>
    </rPh>
    <phoneticPr fontId="5"/>
  </si>
  <si>
    <t>モデル事業実施箇所数</t>
    <rPh sb="3" eb="5">
      <t>ジギョウ</t>
    </rPh>
    <rPh sb="5" eb="7">
      <t>ジッシ</t>
    </rPh>
    <rPh sb="7" eb="9">
      <t>カショ</t>
    </rPh>
    <rPh sb="9" eb="10">
      <t>スウ</t>
    </rPh>
    <phoneticPr fontId="5"/>
  </si>
  <si>
    <t>学校給食の衛生管理等に関する指導者派遣実施件数</t>
    <rPh sb="0" eb="2">
      <t>ガッコウ</t>
    </rPh>
    <rPh sb="2" eb="4">
      <t>キュウショク</t>
    </rPh>
    <rPh sb="5" eb="7">
      <t>エイセイ</t>
    </rPh>
    <rPh sb="7" eb="9">
      <t>カンリ</t>
    </rPh>
    <rPh sb="9" eb="10">
      <t>トウ</t>
    </rPh>
    <rPh sb="11" eb="12">
      <t>カン</t>
    </rPh>
    <rPh sb="14" eb="17">
      <t>シドウシャ</t>
    </rPh>
    <rPh sb="17" eb="19">
      <t>ハケン</t>
    </rPh>
    <rPh sb="19" eb="21">
      <t>ジッシ</t>
    </rPh>
    <rPh sb="21" eb="23">
      <t>ケンスウ</t>
    </rPh>
    <phoneticPr fontId="5"/>
  </si>
  <si>
    <t>認定講習会受講者数</t>
    <rPh sb="0" eb="2">
      <t>ニンテイ</t>
    </rPh>
    <rPh sb="2" eb="5">
      <t>コウシュウカイ</t>
    </rPh>
    <rPh sb="5" eb="8">
      <t>ジュコウシャ</t>
    </rPh>
    <rPh sb="8" eb="9">
      <t>スウ</t>
    </rPh>
    <phoneticPr fontId="5"/>
  </si>
  <si>
    <t>諸謝金</t>
  </si>
  <si>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</si>
  <si>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</si>
  <si>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</si>
  <si>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</si>
  <si>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</si>
  <si>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</si>
  <si>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t>
  </si>
  <si>
    <t>‐</t>
  </si>
  <si>
    <t>を含む</t>
    <rPh sb="1" eb="2">
      <t>フク</t>
    </rPh>
    <phoneticPr fontId="5"/>
  </si>
  <si>
    <t>再委託費</t>
    <rPh sb="0" eb="3">
      <t>サイイタク</t>
    </rPh>
    <rPh sb="3" eb="4">
      <t>ヒ</t>
    </rPh>
    <phoneticPr fontId="5"/>
  </si>
  <si>
    <t>杉並区教育委員会への再委託</t>
    <rPh sb="0" eb="3">
      <t>スギナミク</t>
    </rPh>
    <rPh sb="3" eb="5">
      <t>キョウイク</t>
    </rPh>
    <rPh sb="5" eb="8">
      <t>イインカイ</t>
    </rPh>
    <rPh sb="10" eb="13">
      <t>サイイタク</t>
    </rPh>
    <phoneticPr fontId="5"/>
  </si>
  <si>
    <t>事業報告書の印刷、郵送</t>
    <rPh sb="0" eb="2">
      <t>ジギョウ</t>
    </rPh>
    <rPh sb="2" eb="5">
      <t>ホウコクショ</t>
    </rPh>
    <rPh sb="6" eb="8">
      <t>インサツ</t>
    </rPh>
    <rPh sb="9" eb="11">
      <t>ユウソウ</t>
    </rPh>
    <phoneticPr fontId="5"/>
  </si>
  <si>
    <t>委員等旅費</t>
    <rPh sb="0" eb="2">
      <t>イイン</t>
    </rPh>
    <rPh sb="2" eb="3">
      <t>トウ</t>
    </rPh>
    <rPh sb="3" eb="5">
      <t>リョヒ</t>
    </rPh>
    <phoneticPr fontId="5"/>
  </si>
  <si>
    <t>指導者旅費</t>
    <rPh sb="0" eb="3">
      <t>シドウシャ</t>
    </rPh>
    <rPh sb="3" eb="5">
      <t>リョヒ</t>
    </rPh>
    <phoneticPr fontId="5"/>
  </si>
  <si>
    <t>諸謝金、消耗品、検査料（検便）</t>
    <rPh sb="0" eb="3">
      <t>ショシャキン</t>
    </rPh>
    <rPh sb="4" eb="6">
      <t>ショウモウ</t>
    </rPh>
    <rPh sb="6" eb="7">
      <t>ヒン</t>
    </rPh>
    <rPh sb="8" eb="10">
      <t>ケンサ</t>
    </rPh>
    <rPh sb="10" eb="11">
      <t>リョウ</t>
    </rPh>
    <rPh sb="12" eb="14">
      <t>ケンベン</t>
    </rPh>
    <phoneticPr fontId="5"/>
  </si>
  <si>
    <t>設備備品費</t>
  </si>
  <si>
    <t>機器購入</t>
    <rPh sb="0" eb="2">
      <t>キキ</t>
    </rPh>
    <rPh sb="2" eb="4">
      <t>コウニュウ</t>
    </rPh>
    <phoneticPr fontId="5"/>
  </si>
  <si>
    <t>雑役務費</t>
  </si>
  <si>
    <t>検査分析</t>
    <rPh sb="0" eb="2">
      <t>ケンサ</t>
    </rPh>
    <rPh sb="2" eb="4">
      <t>ブンセキ</t>
    </rPh>
    <phoneticPr fontId="5"/>
  </si>
  <si>
    <t>消耗品費</t>
  </si>
  <si>
    <t>書籍等</t>
    <rPh sb="0" eb="2">
      <t>ショセキ</t>
    </rPh>
    <rPh sb="2" eb="3">
      <t>トウ</t>
    </rPh>
    <phoneticPr fontId="5"/>
  </si>
  <si>
    <t>講義・会議謝金</t>
    <rPh sb="0" eb="2">
      <t>コウギ</t>
    </rPh>
    <rPh sb="3" eb="5">
      <t>カイギ</t>
    </rPh>
    <rPh sb="5" eb="7">
      <t>シャキン</t>
    </rPh>
    <phoneticPr fontId="5"/>
  </si>
  <si>
    <t>旅費</t>
  </si>
  <si>
    <t>講師・委員旅費</t>
    <rPh sb="0" eb="2">
      <t>コウシ</t>
    </rPh>
    <rPh sb="3" eb="5">
      <t>イイン</t>
    </rPh>
    <rPh sb="5" eb="7">
      <t>リョヒ</t>
    </rPh>
    <phoneticPr fontId="5"/>
  </si>
  <si>
    <t>賃金</t>
  </si>
  <si>
    <t>事務補佐員の賃金</t>
    <rPh sb="0" eb="2">
      <t>ジム</t>
    </rPh>
    <rPh sb="2" eb="5">
      <t>ホサイン</t>
    </rPh>
    <rPh sb="6" eb="8">
      <t>チンギン</t>
    </rPh>
    <phoneticPr fontId="5"/>
  </si>
  <si>
    <t>印刷製本費</t>
  </si>
  <si>
    <t>事業報告書の印刷</t>
    <rPh sb="0" eb="2">
      <t>ジギョウ</t>
    </rPh>
    <rPh sb="2" eb="5">
      <t>ホウコクショ</t>
    </rPh>
    <rPh sb="6" eb="8">
      <t>インサツ</t>
    </rPh>
    <phoneticPr fontId="5"/>
  </si>
  <si>
    <t>調査・分析・検証等</t>
    <rPh sb="0" eb="2">
      <t>チョウサ</t>
    </rPh>
    <rPh sb="3" eb="5">
      <t>ブンセキ</t>
    </rPh>
    <rPh sb="6" eb="8">
      <t>ケンショウ</t>
    </rPh>
    <rPh sb="8" eb="9">
      <t>トウ</t>
    </rPh>
    <phoneticPr fontId="5"/>
  </si>
  <si>
    <t>文具・食材等</t>
    <rPh sb="0" eb="2">
      <t>ブング</t>
    </rPh>
    <rPh sb="3" eb="5">
      <t>ショクザイ</t>
    </rPh>
    <rPh sb="5" eb="6">
      <t>トウ</t>
    </rPh>
    <phoneticPr fontId="5"/>
  </si>
  <si>
    <t>会議・講義謝金</t>
    <rPh sb="0" eb="2">
      <t>カイギ</t>
    </rPh>
    <rPh sb="3" eb="5">
      <t>コウギ</t>
    </rPh>
    <rPh sb="5" eb="7">
      <t>シャキン</t>
    </rPh>
    <phoneticPr fontId="5"/>
  </si>
  <si>
    <t>バスの借り上げ</t>
    <rPh sb="3" eb="4">
      <t>カ</t>
    </rPh>
    <rPh sb="5" eb="6">
      <t>ア</t>
    </rPh>
    <phoneticPr fontId="5"/>
  </si>
  <si>
    <t>通信運搬費、会議費、旅費</t>
    <rPh sb="0" eb="2">
      <t>ツウシン</t>
    </rPh>
    <rPh sb="2" eb="4">
      <t>ウンパン</t>
    </rPh>
    <rPh sb="4" eb="5">
      <t>ヒ</t>
    </rPh>
    <rPh sb="6" eb="9">
      <t>カイギヒ</t>
    </rPh>
    <rPh sb="10" eb="12">
      <t>リョヒ</t>
    </rPh>
    <phoneticPr fontId="5"/>
  </si>
  <si>
    <t>調査研究費</t>
    <rPh sb="0" eb="2">
      <t>チョウサ</t>
    </rPh>
    <rPh sb="2" eb="5">
      <t>ケンキュウヒ</t>
    </rPh>
    <phoneticPr fontId="5"/>
  </si>
  <si>
    <t>アンケート調査の集計・分析等</t>
    <rPh sb="5" eb="7">
      <t>チョウサ</t>
    </rPh>
    <rPh sb="8" eb="10">
      <t>シュウケイ</t>
    </rPh>
    <rPh sb="11" eb="13">
      <t>ブンセキ</t>
    </rPh>
    <rPh sb="13" eb="14">
      <t>トウ</t>
    </rPh>
    <phoneticPr fontId="5"/>
  </si>
  <si>
    <t>雑役務費</t>
    <rPh sb="0" eb="1">
      <t>ザツ</t>
    </rPh>
    <rPh sb="1" eb="3">
      <t>エキム</t>
    </rPh>
    <rPh sb="3" eb="4">
      <t>ヒ</t>
    </rPh>
    <phoneticPr fontId="5"/>
  </si>
  <si>
    <t>消耗品費</t>
    <rPh sb="0" eb="3">
      <t>ショウモウヒン</t>
    </rPh>
    <rPh sb="3" eb="4">
      <t>ヒ</t>
    </rPh>
    <phoneticPr fontId="5"/>
  </si>
  <si>
    <t>借損料</t>
    <rPh sb="0" eb="1">
      <t>シャク</t>
    </rPh>
    <rPh sb="1" eb="2">
      <t>ソン</t>
    </rPh>
    <rPh sb="2" eb="3">
      <t>リョウ</t>
    </rPh>
    <phoneticPr fontId="5"/>
  </si>
  <si>
    <t>A.東京都教育委員会</t>
    <rPh sb="2" eb="5">
      <t>トウキョウト</t>
    </rPh>
    <rPh sb="5" eb="7">
      <t>キョウイク</t>
    </rPh>
    <rPh sb="7" eb="10">
      <t>イインカイ</t>
    </rPh>
    <phoneticPr fontId="5"/>
  </si>
  <si>
    <t>E.北海道教育委員会</t>
    <rPh sb="2" eb="5">
      <t>ホッカイドウ</t>
    </rPh>
    <rPh sb="5" eb="7">
      <t>キョウイク</t>
    </rPh>
    <rPh sb="7" eb="10">
      <t>イインカイ</t>
    </rPh>
    <phoneticPr fontId="5"/>
  </si>
  <si>
    <t>B.和歌山県教育委員会</t>
    <rPh sb="2" eb="6">
      <t>ワカヤマケン</t>
    </rPh>
    <rPh sb="6" eb="8">
      <t>キョウイク</t>
    </rPh>
    <rPh sb="8" eb="11">
      <t>イインカイ</t>
    </rPh>
    <phoneticPr fontId="5"/>
  </si>
  <si>
    <t>C.杉並区教育委員会</t>
    <rPh sb="2" eb="5">
      <t>スギナミク</t>
    </rPh>
    <rPh sb="5" eb="7">
      <t>キョウイク</t>
    </rPh>
    <rPh sb="7" eb="10">
      <t>イインカイ</t>
    </rPh>
    <phoneticPr fontId="5"/>
  </si>
  <si>
    <t>D.開仁産業（株）</t>
    <rPh sb="2" eb="3">
      <t>ヒラ</t>
    </rPh>
    <rPh sb="3" eb="4">
      <t>ジン</t>
    </rPh>
    <rPh sb="4" eb="6">
      <t>サンギョウ</t>
    </rPh>
    <rPh sb="7" eb="8">
      <t>カブ</t>
    </rPh>
    <phoneticPr fontId="5"/>
  </si>
  <si>
    <t>東京都教育委員会</t>
    <rPh sb="0" eb="3">
      <t>トウキョウト</t>
    </rPh>
    <rPh sb="3" eb="5">
      <t>キョウイク</t>
    </rPh>
    <rPh sb="5" eb="8">
      <t>イインカイ</t>
    </rPh>
    <phoneticPr fontId="5"/>
  </si>
  <si>
    <t>愛知県教育委員会</t>
    <rPh sb="0" eb="3">
      <t>アイチケン</t>
    </rPh>
    <rPh sb="3" eb="5">
      <t>キョウイク</t>
    </rPh>
    <rPh sb="5" eb="8">
      <t>イインカイ</t>
    </rPh>
    <phoneticPr fontId="5"/>
  </si>
  <si>
    <t>石川県教育委員会</t>
    <rPh sb="0" eb="3">
      <t>イシカワケン</t>
    </rPh>
    <rPh sb="3" eb="5">
      <t>キョウイク</t>
    </rPh>
    <rPh sb="5" eb="8">
      <t>イインカイ</t>
    </rPh>
    <phoneticPr fontId="5"/>
  </si>
  <si>
    <t>愛媛県教育員会</t>
    <rPh sb="0" eb="3">
      <t>エヒメケン</t>
    </rPh>
    <rPh sb="3" eb="5">
      <t>キョウイク</t>
    </rPh>
    <rPh sb="5" eb="6">
      <t>イン</t>
    </rPh>
    <rPh sb="6" eb="7">
      <t>カイ</t>
    </rPh>
    <phoneticPr fontId="5"/>
  </si>
  <si>
    <t>新潟県教育委員会</t>
    <rPh sb="0" eb="3">
      <t>ニイガタケン</t>
    </rPh>
    <rPh sb="3" eb="5">
      <t>キョウイク</t>
    </rPh>
    <rPh sb="5" eb="8">
      <t>イインカイ</t>
    </rPh>
    <phoneticPr fontId="5"/>
  </si>
  <si>
    <t>高知県教育委員会</t>
    <rPh sb="0" eb="3">
      <t>コウチケン</t>
    </rPh>
    <rPh sb="3" eb="5">
      <t>キョウイク</t>
    </rPh>
    <rPh sb="5" eb="8">
      <t>イインカイ</t>
    </rPh>
    <phoneticPr fontId="5"/>
  </si>
  <si>
    <t>静岡県教育委員会</t>
    <rPh sb="0" eb="3">
      <t>シズオカケン</t>
    </rPh>
    <rPh sb="3" eb="5">
      <t>キョウイク</t>
    </rPh>
    <rPh sb="5" eb="8">
      <t>イインカイ</t>
    </rPh>
    <phoneticPr fontId="5"/>
  </si>
  <si>
    <t>富山県教育委員会</t>
    <rPh sb="0" eb="3">
      <t>トヤマケン</t>
    </rPh>
    <rPh sb="3" eb="5">
      <t>キョウイク</t>
    </rPh>
    <rPh sb="5" eb="8">
      <t>イインカイ</t>
    </rPh>
    <phoneticPr fontId="5"/>
  </si>
  <si>
    <t>島根県教育委員会</t>
    <rPh sb="0" eb="3">
      <t>シマネケン</t>
    </rPh>
    <rPh sb="3" eb="5">
      <t>キョウイク</t>
    </rPh>
    <rPh sb="5" eb="8">
      <t>イインカイ</t>
    </rPh>
    <phoneticPr fontId="5"/>
  </si>
  <si>
    <t>佐賀県教育委員会</t>
    <rPh sb="0" eb="3">
      <t>サガケン</t>
    </rPh>
    <rPh sb="3" eb="5">
      <t>キョウイク</t>
    </rPh>
    <rPh sb="5" eb="8">
      <t>イインカイ</t>
    </rPh>
    <phoneticPr fontId="5"/>
  </si>
  <si>
    <t>学校における食育に関する実証的資料を得るため、関係機関・団体との連携による食育のモデル実践プログラムを構築し、学校における食育の充実に資する。</t>
    <phoneticPr fontId="5"/>
  </si>
  <si>
    <t>-</t>
    <phoneticPr fontId="5"/>
  </si>
  <si>
    <t>-</t>
    <phoneticPr fontId="5"/>
  </si>
  <si>
    <t>和歌山県教育委員会</t>
    <rPh sb="0" eb="4">
      <t>ワカヤマケン</t>
    </rPh>
    <rPh sb="4" eb="6">
      <t>キョウイク</t>
    </rPh>
    <rPh sb="6" eb="9">
      <t>イインカイ</t>
    </rPh>
    <phoneticPr fontId="5"/>
  </si>
  <si>
    <t>学校法人立命館</t>
    <rPh sb="0" eb="2">
      <t>ガッコウ</t>
    </rPh>
    <rPh sb="2" eb="4">
      <t>ホウジン</t>
    </rPh>
    <rPh sb="4" eb="7">
      <t>リツメイカン</t>
    </rPh>
    <phoneticPr fontId="5"/>
  </si>
  <si>
    <t>岡山市教育委員会</t>
    <rPh sb="0" eb="3">
      <t>オカヤマシ</t>
    </rPh>
    <rPh sb="3" eb="5">
      <t>キョウイク</t>
    </rPh>
    <rPh sb="5" eb="8">
      <t>イインカイ</t>
    </rPh>
    <phoneticPr fontId="5"/>
  </si>
  <si>
    <t>学校法人佐藤栄学園</t>
    <rPh sb="0" eb="2">
      <t>ガッコウ</t>
    </rPh>
    <rPh sb="2" eb="4">
      <t>ホウジン</t>
    </rPh>
    <rPh sb="4" eb="6">
      <t>サトウ</t>
    </rPh>
    <rPh sb="6" eb="7">
      <t>サカエ</t>
    </rPh>
    <rPh sb="7" eb="9">
      <t>ガクエン</t>
    </rPh>
    <phoneticPr fontId="5"/>
  </si>
  <si>
    <t>国立大学法人お茶の水女子大学</t>
    <rPh sb="0" eb="2">
      <t>コクリツ</t>
    </rPh>
    <rPh sb="2" eb="4">
      <t>ダイガク</t>
    </rPh>
    <rPh sb="4" eb="6">
      <t>ホウジン</t>
    </rPh>
    <rPh sb="7" eb="8">
      <t>チャ</t>
    </rPh>
    <rPh sb="9" eb="10">
      <t>ミズ</t>
    </rPh>
    <rPh sb="10" eb="12">
      <t>ジョシ</t>
    </rPh>
    <rPh sb="12" eb="14">
      <t>ダイガク</t>
    </rPh>
    <phoneticPr fontId="5"/>
  </si>
  <si>
    <t>学校法人中村学園</t>
    <rPh sb="0" eb="2">
      <t>ガッコウ</t>
    </rPh>
    <rPh sb="2" eb="4">
      <t>ホウジン</t>
    </rPh>
    <rPh sb="4" eb="6">
      <t>ナカムラ</t>
    </rPh>
    <rPh sb="6" eb="8">
      <t>ガクエン</t>
    </rPh>
    <phoneticPr fontId="5"/>
  </si>
  <si>
    <t>学校法人鳥取家政学園</t>
    <rPh sb="0" eb="2">
      <t>ガッコウ</t>
    </rPh>
    <rPh sb="2" eb="4">
      <t>ホウジン</t>
    </rPh>
    <rPh sb="4" eb="6">
      <t>トットリ</t>
    </rPh>
    <rPh sb="6" eb="8">
      <t>カセイ</t>
    </rPh>
    <rPh sb="8" eb="10">
      <t>ガクエン</t>
    </rPh>
    <phoneticPr fontId="5"/>
  </si>
  <si>
    <t>鹿児島県教育委員会</t>
    <rPh sb="0" eb="4">
      <t>カゴシマケン</t>
    </rPh>
    <rPh sb="4" eb="6">
      <t>キョウイク</t>
    </rPh>
    <rPh sb="6" eb="9">
      <t>イインカイ</t>
    </rPh>
    <phoneticPr fontId="5"/>
  </si>
  <si>
    <t>学校における食育に関する実証的資料を得るため、関係機関・団体との連携による食育のモデル実践プログラムを構築し、学校における食育の充実に資する。</t>
  </si>
  <si>
    <t>-</t>
    <phoneticPr fontId="5"/>
  </si>
  <si>
    <t>杉並区</t>
    <rPh sb="0" eb="3">
      <t>スギナミク</t>
    </rPh>
    <phoneticPr fontId="5"/>
  </si>
  <si>
    <t>北名古屋市</t>
    <rPh sb="0" eb="1">
      <t>キタ</t>
    </rPh>
    <rPh sb="1" eb="5">
      <t>ナゴヤシ</t>
    </rPh>
    <phoneticPr fontId="5"/>
  </si>
  <si>
    <t>白山市</t>
    <rPh sb="0" eb="3">
      <t>ハクサンシ</t>
    </rPh>
    <phoneticPr fontId="5"/>
  </si>
  <si>
    <t>松山市</t>
    <rPh sb="0" eb="3">
      <t>マツヤマシ</t>
    </rPh>
    <phoneticPr fontId="5"/>
  </si>
  <si>
    <t>香美市</t>
    <rPh sb="0" eb="1">
      <t>カオ</t>
    </rPh>
    <rPh sb="1" eb="2">
      <t>ウツク</t>
    </rPh>
    <rPh sb="2" eb="3">
      <t>シ</t>
    </rPh>
    <phoneticPr fontId="5"/>
  </si>
  <si>
    <t>早稲田大学</t>
    <rPh sb="0" eb="3">
      <t>ワセダ</t>
    </rPh>
    <rPh sb="3" eb="5">
      <t>ダイガク</t>
    </rPh>
    <phoneticPr fontId="5"/>
  </si>
  <si>
    <t>東神楽町</t>
    <rPh sb="0" eb="1">
      <t>ヒガシ</t>
    </rPh>
    <rPh sb="1" eb="4">
      <t>カグラチョウ</t>
    </rPh>
    <phoneticPr fontId="5"/>
  </si>
  <si>
    <t>高岡市</t>
    <rPh sb="0" eb="3">
      <t>タカオカシ</t>
    </rPh>
    <phoneticPr fontId="5"/>
  </si>
  <si>
    <t>東伊豆町</t>
    <rPh sb="0" eb="1">
      <t>ヒガシ</t>
    </rPh>
    <rPh sb="1" eb="3">
      <t>イズ</t>
    </rPh>
    <rPh sb="3" eb="4">
      <t>マチ</t>
    </rPh>
    <phoneticPr fontId="5"/>
  </si>
  <si>
    <t>村上市</t>
    <rPh sb="0" eb="3">
      <t>ムラカミシ</t>
    </rPh>
    <phoneticPr fontId="5"/>
  </si>
  <si>
    <t>開仁産業株式会社</t>
    <rPh sb="0" eb="1">
      <t>ヒラ</t>
    </rPh>
    <rPh sb="1" eb="2">
      <t>ジン</t>
    </rPh>
    <rPh sb="2" eb="4">
      <t>サンギョウ</t>
    </rPh>
    <rPh sb="4" eb="8">
      <t>カブシキガイシャ</t>
    </rPh>
    <phoneticPr fontId="5"/>
  </si>
  <si>
    <t>アンケート調査の集計・分析等</t>
    <rPh sb="5" eb="7">
      <t>チョウサ</t>
    </rPh>
    <rPh sb="8" eb="10">
      <t>シュウケイ</t>
    </rPh>
    <rPh sb="11" eb="13">
      <t>ブンセキ</t>
    </rPh>
    <rPh sb="13" eb="14">
      <t>トウ</t>
    </rPh>
    <phoneticPr fontId="5"/>
  </si>
  <si>
    <t>北海道教育委員会</t>
    <rPh sb="0" eb="3">
      <t>ホッカイドウ</t>
    </rPh>
    <rPh sb="3" eb="5">
      <t>キョウイク</t>
    </rPh>
    <rPh sb="5" eb="8">
      <t>イインカイ</t>
    </rPh>
    <phoneticPr fontId="5"/>
  </si>
  <si>
    <t>三重県教育委員会</t>
    <rPh sb="0" eb="3">
      <t>ミエケン</t>
    </rPh>
    <rPh sb="3" eb="5">
      <t>キョウイク</t>
    </rPh>
    <rPh sb="5" eb="8">
      <t>イインカイ</t>
    </rPh>
    <phoneticPr fontId="5"/>
  </si>
  <si>
    <t>宮城県教育委員会</t>
    <rPh sb="0" eb="3">
      <t>ミヤギケン</t>
    </rPh>
    <rPh sb="3" eb="5">
      <t>キョウイク</t>
    </rPh>
    <rPh sb="5" eb="8">
      <t>イインカイ</t>
    </rPh>
    <phoneticPr fontId="5"/>
  </si>
  <si>
    <t>福岡県教育委員会</t>
    <rPh sb="0" eb="3">
      <t>フクオカケン</t>
    </rPh>
    <rPh sb="3" eb="5">
      <t>キョウイク</t>
    </rPh>
    <rPh sb="5" eb="8">
      <t>イインカイ</t>
    </rPh>
    <phoneticPr fontId="5"/>
  </si>
  <si>
    <t>愛媛県教育委員会</t>
    <rPh sb="0" eb="3">
      <t>エヒメケン</t>
    </rPh>
    <rPh sb="3" eb="5">
      <t>キョウイク</t>
    </rPh>
    <rPh sb="5" eb="8">
      <t>イインカイ</t>
    </rPh>
    <phoneticPr fontId="5"/>
  </si>
  <si>
    <t>宮崎県教育委員会</t>
    <rPh sb="0" eb="3">
      <t>ミヤザキケン</t>
    </rPh>
    <rPh sb="3" eb="5">
      <t>キョウイク</t>
    </rPh>
    <rPh sb="5" eb="8">
      <t>イインカイ</t>
    </rPh>
    <phoneticPr fontId="5"/>
  </si>
  <si>
    <t>滋賀県教育委員会</t>
    <rPh sb="0" eb="3">
      <t>シガケン</t>
    </rPh>
    <rPh sb="3" eb="5">
      <t>キョウイク</t>
    </rPh>
    <rPh sb="5" eb="8">
      <t>イインカイ</t>
    </rPh>
    <phoneticPr fontId="5"/>
  </si>
  <si>
    <t>熊本県教育委員会</t>
    <rPh sb="0" eb="3">
      <t>クマモトケン</t>
    </rPh>
    <rPh sb="3" eb="5">
      <t>キョウイク</t>
    </rPh>
    <rPh sb="5" eb="8">
      <t>イインカイ</t>
    </rPh>
    <phoneticPr fontId="5"/>
  </si>
  <si>
    <t>管内の調理場について調査を実施</t>
    <rPh sb="0" eb="2">
      <t>カンナイ</t>
    </rPh>
    <rPh sb="3" eb="5">
      <t>チョウリ</t>
    </rPh>
    <rPh sb="5" eb="6">
      <t>バ</t>
    </rPh>
    <rPh sb="10" eb="12">
      <t>チョウサ</t>
    </rPh>
    <rPh sb="13" eb="15">
      <t>ジッシ</t>
    </rPh>
    <phoneticPr fontId="5"/>
  </si>
  <si>
    <t>A.モデル事業の実施（再委託あり）</t>
    <rPh sb="5" eb="7">
      <t>ジギョウ</t>
    </rPh>
    <rPh sb="8" eb="10">
      <t>ジッシ</t>
    </rPh>
    <rPh sb="11" eb="14">
      <t>サイイタク</t>
    </rPh>
    <phoneticPr fontId="5"/>
  </si>
  <si>
    <t>B.モデル事業の実施（再委託なし）</t>
    <rPh sb="5" eb="7">
      <t>ジギョウ</t>
    </rPh>
    <rPh sb="8" eb="10">
      <t>ジッシ</t>
    </rPh>
    <rPh sb="11" eb="14">
      <t>サイイタク</t>
    </rPh>
    <phoneticPr fontId="5"/>
  </si>
  <si>
    <t>C.モデル事業の実施（再委託先）</t>
    <rPh sb="5" eb="7">
      <t>ジギョウ</t>
    </rPh>
    <rPh sb="8" eb="10">
      <t>ジッシ</t>
    </rPh>
    <rPh sb="11" eb="14">
      <t>サイイタク</t>
    </rPh>
    <rPh sb="14" eb="15">
      <t>サキ</t>
    </rPh>
    <phoneticPr fontId="5"/>
  </si>
  <si>
    <t>D.調査の集計・分析</t>
    <rPh sb="2" eb="4">
      <t>チョウサ</t>
    </rPh>
    <rPh sb="5" eb="7">
      <t>シュウケイ</t>
    </rPh>
    <rPh sb="8" eb="10">
      <t>ブンセキ</t>
    </rPh>
    <phoneticPr fontId="5"/>
  </si>
  <si>
    <t>部</t>
    <rPh sb="0" eb="1">
      <t>ブ</t>
    </rPh>
    <phoneticPr fontId="5"/>
  </si>
  <si>
    <t>箇所</t>
    <rPh sb="0" eb="2">
      <t>カショ</t>
    </rPh>
    <phoneticPr fontId="5"/>
  </si>
  <si>
    <t>人</t>
    <rPh sb="0" eb="1">
      <t>ヒト</t>
    </rPh>
    <phoneticPr fontId="5"/>
  </si>
  <si>
    <t>件</t>
    <rPh sb="0" eb="1">
      <t>ケン</t>
    </rPh>
    <phoneticPr fontId="5"/>
  </si>
  <si>
    <t>円</t>
    <rPh sb="0" eb="1">
      <t>エン</t>
    </rPh>
    <phoneticPr fontId="5"/>
  </si>
  <si>
    <t>1,56,745/66</t>
    <phoneticPr fontId="5"/>
  </si>
  <si>
    <t>2,648,018/138</t>
    <phoneticPr fontId="5"/>
  </si>
  <si>
    <t>円/件数</t>
    <rPh sb="0" eb="1">
      <t>エン</t>
    </rPh>
    <rPh sb="2" eb="4">
      <t>ケンスウ</t>
    </rPh>
    <phoneticPr fontId="5"/>
  </si>
  <si>
    <t>20,934,536/41</t>
    <phoneticPr fontId="5"/>
  </si>
  <si>
    <t>18,974,119/41</t>
    <phoneticPr fontId="5"/>
  </si>
  <si>
    <t>円/部</t>
    <rPh sb="0" eb="1">
      <t>エン</t>
    </rPh>
    <rPh sb="2" eb="3">
      <t>ブ</t>
    </rPh>
    <phoneticPr fontId="5"/>
  </si>
  <si>
    <t>円/箇所数</t>
    <rPh sb="0" eb="1">
      <t>エン</t>
    </rPh>
    <rPh sb="2" eb="4">
      <t>カショ</t>
    </rPh>
    <rPh sb="4" eb="5">
      <t>スウ</t>
    </rPh>
    <phoneticPr fontId="5"/>
  </si>
  <si>
    <t>119,553,419/32</t>
    <phoneticPr fontId="5"/>
  </si>
  <si>
    <t>200,836,000/24</t>
    <phoneticPr fontId="5"/>
  </si>
  <si>
    <t>62百万円/369万部</t>
    <rPh sb="2" eb="4">
      <t>ヒャクマン</t>
    </rPh>
    <rPh sb="4" eb="5">
      <t>エン</t>
    </rPh>
    <rPh sb="9" eb="10">
      <t>マン</t>
    </rPh>
    <rPh sb="10" eb="11">
      <t>ブ</t>
    </rPh>
    <phoneticPr fontId="5"/>
  </si>
  <si>
    <t>82百万円/362万部</t>
    <rPh sb="2" eb="4">
      <t>ヒャクマン</t>
    </rPh>
    <rPh sb="4" eb="5">
      <t>エン</t>
    </rPh>
    <rPh sb="9" eb="10">
      <t>マン</t>
    </rPh>
    <rPh sb="10" eb="11">
      <t>ブ</t>
    </rPh>
    <phoneticPr fontId="5"/>
  </si>
  <si>
    <t>45百万円/40万部</t>
    <rPh sb="2" eb="4">
      <t>ヒャクマン</t>
    </rPh>
    <rPh sb="4" eb="5">
      <t>エン</t>
    </rPh>
    <rPh sb="8" eb="9">
      <t>マン</t>
    </rPh>
    <rPh sb="9" eb="10">
      <t>ブ</t>
    </rPh>
    <phoneticPr fontId="5"/>
  </si>
  <si>
    <t>527,588/14</t>
    <phoneticPr fontId="5"/>
  </si>
  <si>
    <t>20,227,000/47</t>
    <phoneticPr fontId="5"/>
  </si>
  <si>
    <t>公募</t>
    <rPh sb="0" eb="2">
      <t>コウボ</t>
    </rPh>
    <phoneticPr fontId="5"/>
  </si>
  <si>
    <t>-</t>
    <phoneticPr fontId="5"/>
  </si>
  <si>
    <t>26百万円/123万部</t>
    <rPh sb="2" eb="4">
      <t>ヒャクマン</t>
    </rPh>
    <rPh sb="4" eb="5">
      <t>エン</t>
    </rPh>
    <rPh sb="9" eb="10">
      <t>マン</t>
    </rPh>
    <rPh sb="10" eb="11">
      <t>ブ</t>
    </rPh>
    <phoneticPr fontId="5"/>
  </si>
  <si>
    <t>1,383,000/40</t>
    <phoneticPr fontId="5"/>
  </si>
  <si>
    <t>作成経費／教材の作成部数　　　　　　　　　　　　</t>
    <rPh sb="0" eb="2">
      <t>サクセイ</t>
    </rPh>
    <rPh sb="2" eb="4">
      <t>ケイヒ</t>
    </rPh>
    <phoneticPr fontId="5"/>
  </si>
  <si>
    <t>モデル事業実施経費／モデル事業実施箇所数　　　　　　　　　　　　　　</t>
    <rPh sb="3" eb="5">
      <t>ジギョウ</t>
    </rPh>
    <rPh sb="5" eb="7">
      <t>ジッシ</t>
    </rPh>
    <rPh sb="7" eb="9">
      <t>ケイヒ</t>
    </rPh>
    <phoneticPr fontId="5"/>
  </si>
  <si>
    <t>実施経費／認定講習会実施箇所数　　　　　　　　　　　　　　</t>
    <rPh sb="0" eb="2">
      <t>ジッシ</t>
    </rPh>
    <rPh sb="2" eb="4">
      <t>ケイヒ</t>
    </rPh>
    <phoneticPr fontId="5"/>
  </si>
  <si>
    <t>指導者派遣実施経費／学校給食の衛生管理等に関する指導者派遣実施件数　　　　　　　　　　　　　　</t>
    <rPh sb="0" eb="3">
      <t>シドウシャ</t>
    </rPh>
    <rPh sb="3" eb="5">
      <t>ハケン</t>
    </rPh>
    <rPh sb="5" eb="7">
      <t>ジッシ</t>
    </rPh>
    <rPh sb="7" eb="9">
      <t>ケイヒ</t>
    </rPh>
    <phoneticPr fontId="5"/>
  </si>
  <si>
    <t>生涯にわたって健全な心身を培い、豊かな人間性を育む食育の進展が求められている。</t>
    <rPh sb="0" eb="2">
      <t>ショウガイ</t>
    </rPh>
    <rPh sb="7" eb="9">
      <t>ケンゼン</t>
    </rPh>
    <rPh sb="10" eb="12">
      <t>シンシン</t>
    </rPh>
    <rPh sb="13" eb="14">
      <t>ツチカ</t>
    </rPh>
    <rPh sb="16" eb="17">
      <t>ユタ</t>
    </rPh>
    <rPh sb="19" eb="22">
      <t>ニンゲンセイ</t>
    </rPh>
    <rPh sb="23" eb="24">
      <t>ハグク</t>
    </rPh>
    <rPh sb="25" eb="27">
      <t>ショクイク</t>
    </rPh>
    <rPh sb="28" eb="30">
      <t>シンテン</t>
    </rPh>
    <rPh sb="31" eb="32">
      <t>モト</t>
    </rPh>
    <phoneticPr fontId="5"/>
  </si>
  <si>
    <t>国として、栄養教諭を活用するなどして、全国的な取組を実施するものである。</t>
    <rPh sb="0" eb="1">
      <t>クニ</t>
    </rPh>
    <rPh sb="5" eb="7">
      <t>エイヨウ</t>
    </rPh>
    <rPh sb="7" eb="9">
      <t>キョウユ</t>
    </rPh>
    <rPh sb="10" eb="12">
      <t>カツヨウ</t>
    </rPh>
    <rPh sb="19" eb="22">
      <t>ゼンコクテキ</t>
    </rPh>
    <rPh sb="23" eb="25">
      <t>トリクミ</t>
    </rPh>
    <rPh sb="26" eb="28">
      <t>ジッシ</t>
    </rPh>
    <phoneticPr fontId="5"/>
  </si>
  <si>
    <t>児童生徒が自ら考え、食に関する実践力を身に付けさせることに役立てている。</t>
    <rPh sb="0" eb="2">
      <t>ジドウ</t>
    </rPh>
    <rPh sb="2" eb="4">
      <t>セイト</t>
    </rPh>
    <rPh sb="5" eb="6">
      <t>ミズカ</t>
    </rPh>
    <rPh sb="7" eb="8">
      <t>カンガ</t>
    </rPh>
    <rPh sb="10" eb="11">
      <t>ショク</t>
    </rPh>
    <rPh sb="12" eb="13">
      <t>カン</t>
    </rPh>
    <rPh sb="15" eb="18">
      <t>ジッセンリョク</t>
    </rPh>
    <rPh sb="19" eb="20">
      <t>ミ</t>
    </rPh>
    <rPh sb="21" eb="22">
      <t>ツ</t>
    </rPh>
    <rPh sb="29" eb="31">
      <t>ヤクダ</t>
    </rPh>
    <phoneticPr fontId="5"/>
  </si>
  <si>
    <t>公募により、その妥当性や競争性を確保し、コストの削減に努めている。</t>
    <rPh sb="0" eb="2">
      <t>コウボ</t>
    </rPh>
    <rPh sb="8" eb="11">
      <t>ダトウセイ</t>
    </rPh>
    <rPh sb="12" eb="15">
      <t>キョウソウセイ</t>
    </rPh>
    <rPh sb="16" eb="18">
      <t>カクホ</t>
    </rPh>
    <rPh sb="24" eb="26">
      <t>サクゲン</t>
    </rPh>
    <rPh sb="27" eb="28">
      <t>ツト</t>
    </rPh>
    <phoneticPr fontId="5"/>
  </si>
  <si>
    <t>13,236,134/39</t>
    <phoneticPr fontId="5"/>
  </si>
  <si>
    <t>モデル事業の採択数は、見込を上回っているものの、教材の作成部数、認定講習会受講者数、衛生管理等に関する指導者派遣実施件数は見込を下回っている。</t>
    <rPh sb="3" eb="5">
      <t>ジギョウ</t>
    </rPh>
    <rPh sb="6" eb="8">
      <t>サイタク</t>
    </rPh>
    <rPh sb="8" eb="9">
      <t>スウ</t>
    </rPh>
    <rPh sb="11" eb="13">
      <t>ミコミ</t>
    </rPh>
    <rPh sb="14" eb="16">
      <t>ウワマワ</t>
    </rPh>
    <rPh sb="24" eb="26">
      <t>キョウザイ</t>
    </rPh>
    <rPh sb="27" eb="29">
      <t>サクセイ</t>
    </rPh>
    <rPh sb="29" eb="31">
      <t>ブスウ</t>
    </rPh>
    <rPh sb="32" eb="34">
      <t>ニンテイ</t>
    </rPh>
    <rPh sb="34" eb="36">
      <t>コウシュウ</t>
    </rPh>
    <rPh sb="36" eb="37">
      <t>カイ</t>
    </rPh>
    <rPh sb="37" eb="40">
      <t>ジュコウシャ</t>
    </rPh>
    <rPh sb="40" eb="41">
      <t>スウ</t>
    </rPh>
    <rPh sb="42" eb="44">
      <t>エイセイ</t>
    </rPh>
    <rPh sb="44" eb="46">
      <t>カンリ</t>
    </rPh>
    <rPh sb="46" eb="47">
      <t>トウ</t>
    </rPh>
    <rPh sb="48" eb="49">
      <t>カン</t>
    </rPh>
    <rPh sb="51" eb="54">
      <t>シドウシャ</t>
    </rPh>
    <rPh sb="54" eb="56">
      <t>ハケン</t>
    </rPh>
    <rPh sb="56" eb="58">
      <t>ジッシ</t>
    </rPh>
    <rPh sb="58" eb="60">
      <t>ケンスウ</t>
    </rPh>
    <rPh sb="61" eb="63">
      <t>ミコミ</t>
    </rPh>
    <rPh sb="64" eb="66">
      <t>シタマワ</t>
    </rPh>
    <phoneticPr fontId="5"/>
  </si>
  <si>
    <t>食育に関心を持っている国民の割合については、前年度に比べ減少している。</t>
    <rPh sb="0" eb="2">
      <t>ショクイク</t>
    </rPh>
    <rPh sb="3" eb="5">
      <t>カンシン</t>
    </rPh>
    <rPh sb="6" eb="7">
      <t>モ</t>
    </rPh>
    <rPh sb="11" eb="13">
      <t>コクミン</t>
    </rPh>
    <rPh sb="14" eb="16">
      <t>ワリアイ</t>
    </rPh>
    <rPh sb="22" eb="25">
      <t>ゼンネンド</t>
    </rPh>
    <rPh sb="26" eb="27">
      <t>クラ</t>
    </rPh>
    <rPh sb="28" eb="30">
      <t>ゲンショウ</t>
    </rPh>
    <phoneticPr fontId="5"/>
  </si>
  <si>
    <t>活動実績が、当初見込みを下回っている取組もあることから、現場のニーズを踏まえ、より効率的、効果的なものとなるよう事業内容の見直しを図っていく。</t>
    <rPh sb="0" eb="2">
      <t>カツドウ</t>
    </rPh>
    <rPh sb="2" eb="4">
      <t>ジッセキ</t>
    </rPh>
    <rPh sb="6" eb="8">
      <t>トウショ</t>
    </rPh>
    <rPh sb="8" eb="10">
      <t>ミコ</t>
    </rPh>
    <rPh sb="12" eb="14">
      <t>シタマワ</t>
    </rPh>
    <rPh sb="18" eb="20">
      <t>トリクミ</t>
    </rPh>
    <phoneticPr fontId="5"/>
  </si>
  <si>
    <t>業務報告書において支出内容を確認し、不必要な支出の有無を確認している。</t>
    <rPh sb="0" eb="2">
      <t>ギョウム</t>
    </rPh>
    <rPh sb="2" eb="5">
      <t>ホウコクショ</t>
    </rPh>
    <rPh sb="9" eb="11">
      <t>シシュツ</t>
    </rPh>
    <rPh sb="11" eb="13">
      <t>ナイヨウ</t>
    </rPh>
    <rPh sb="14" eb="16">
      <t>カクニン</t>
    </rPh>
    <rPh sb="18" eb="21">
      <t>フヒツヨウ</t>
    </rPh>
    <rPh sb="22" eb="24">
      <t>シシュツ</t>
    </rPh>
    <rPh sb="25" eb="27">
      <t>ウム</t>
    </rPh>
    <rPh sb="28" eb="30">
      <t>カクニン</t>
    </rPh>
    <phoneticPr fontId="5"/>
  </si>
  <si>
    <t>十分な公告期間を確保した上で公募を実施しているため、その妥当性や競争性を確保している。</t>
    <rPh sb="0" eb="2">
      <t>ジュウブン</t>
    </rPh>
    <rPh sb="3" eb="5">
      <t>コウコク</t>
    </rPh>
    <rPh sb="5" eb="7">
      <t>キカン</t>
    </rPh>
    <rPh sb="8" eb="10">
      <t>カクホ</t>
    </rPh>
    <rPh sb="12" eb="13">
      <t>ウエ</t>
    </rPh>
    <rPh sb="14" eb="16">
      <t>コウボ</t>
    </rPh>
    <rPh sb="17" eb="19">
      <t>ジッシ</t>
    </rPh>
    <rPh sb="28" eb="31">
      <t>ダトウセイ</t>
    </rPh>
    <rPh sb="32" eb="35">
      <t>キョウソウセイ</t>
    </rPh>
    <rPh sb="36" eb="38">
      <t>カクホ</t>
    </rPh>
    <phoneticPr fontId="5"/>
  </si>
  <si>
    <t>業務報告書において支出内容を確認し、不必要な支出の有無を確認している。また、請負業務については、一般競争入札を実施している。</t>
    <rPh sb="0" eb="2">
      <t>ギョウム</t>
    </rPh>
    <rPh sb="2" eb="5">
      <t>ホウコクショ</t>
    </rPh>
    <rPh sb="9" eb="11">
      <t>シシュツ</t>
    </rPh>
    <rPh sb="11" eb="13">
      <t>ナイヨウ</t>
    </rPh>
    <rPh sb="14" eb="16">
      <t>カクニン</t>
    </rPh>
    <rPh sb="18" eb="21">
      <t>フヒツヨウ</t>
    </rPh>
    <rPh sb="22" eb="24">
      <t>シシュツ</t>
    </rPh>
    <rPh sb="25" eb="27">
      <t>ウム</t>
    </rPh>
    <rPh sb="28" eb="30">
      <t>カクニン</t>
    </rPh>
    <rPh sb="38" eb="40">
      <t>ウケオイ</t>
    </rPh>
    <rPh sb="40" eb="42">
      <t>ギョウム</t>
    </rPh>
    <rPh sb="48" eb="50">
      <t>イッパン</t>
    </rPh>
    <rPh sb="50" eb="52">
      <t>キョウソウ</t>
    </rPh>
    <rPh sb="52" eb="54">
      <t>ニュウサツ</t>
    </rPh>
    <rPh sb="55" eb="57">
      <t>ジッシ</t>
    </rPh>
    <phoneticPr fontId="5"/>
  </si>
  <si>
    <t>契約締結に当たり、真に必要なものが計上されているか確認を行っており、コスト削減に向け仕様の見直しを行った。</t>
    <rPh sb="0" eb="2">
      <t>ケイヤク</t>
    </rPh>
    <rPh sb="2" eb="4">
      <t>テイケツ</t>
    </rPh>
    <rPh sb="5" eb="6">
      <t>ア</t>
    </rPh>
    <rPh sb="9" eb="10">
      <t>シン</t>
    </rPh>
    <rPh sb="11" eb="13">
      <t>ヒツヨウ</t>
    </rPh>
    <rPh sb="17" eb="19">
      <t>ケイジョウ</t>
    </rPh>
    <rPh sb="25" eb="27">
      <t>カクニン</t>
    </rPh>
    <rPh sb="28" eb="29">
      <t>オコナ</t>
    </rPh>
    <rPh sb="37" eb="39">
      <t>サクゲン</t>
    </rPh>
    <rPh sb="40" eb="41">
      <t>ム</t>
    </rPh>
    <rPh sb="42" eb="44">
      <t>シヨウ</t>
    </rPh>
    <rPh sb="45" eb="47">
      <t>ミナオ</t>
    </rPh>
    <rPh sb="49" eb="50">
      <t>オコナ</t>
    </rPh>
    <phoneticPr fontId="5"/>
  </si>
  <si>
    <t>食育に関心を持っている国民の割合</t>
    <phoneticPr fontId="5"/>
  </si>
  <si>
    <t>2確かな学力の向上、豊かな心と健やかな体の育成と信頼される学校づくり2-4健やかな体の育成及び学校安全の推進</t>
    <phoneticPr fontId="5"/>
  </si>
  <si>
    <t>健全な食生活は人が生きていく上での基本であり、児童生徒の学力の向上や心身の安定にも不可欠なものである。このため、学校における食育の推進を通して、子供に食に関する正しい知識や望ましい食習慣、食を選択する能力を身に付けさせる。また、食を通じた地域等の理解、食文化の継承、自然の恵みや勤労の大切さなどの理解を図る。</t>
    <phoneticPr fontId="5"/>
  </si>
  <si>
    <t>衛生管理をはじめとした給食事故の防止、その中核となる栄養教諭の資質向上及び配置促進を図るものである。</t>
    <rPh sb="0" eb="2">
      <t>エイセイ</t>
    </rPh>
    <rPh sb="2" eb="4">
      <t>カンリ</t>
    </rPh>
    <rPh sb="11" eb="13">
      <t>キュウショク</t>
    </rPh>
    <rPh sb="13" eb="15">
      <t>ジコ</t>
    </rPh>
    <rPh sb="16" eb="18">
      <t>ボウシ</t>
    </rPh>
    <rPh sb="21" eb="23">
      <t>チュウカク</t>
    </rPh>
    <rPh sb="26" eb="28">
      <t>エイヨウ</t>
    </rPh>
    <rPh sb="28" eb="30">
      <t>キョウユ</t>
    </rPh>
    <rPh sb="31" eb="33">
      <t>シシツ</t>
    </rPh>
    <rPh sb="33" eb="35">
      <t>コウジョウ</t>
    </rPh>
    <rPh sb="35" eb="36">
      <t>オヨ</t>
    </rPh>
    <rPh sb="37" eb="39">
      <t>ハイチ</t>
    </rPh>
    <rPh sb="39" eb="41">
      <t>ソクシン</t>
    </rPh>
    <rPh sb="42" eb="43">
      <t>ハカ</t>
    </rPh>
    <phoneticPr fontId="5"/>
  </si>
  <si>
    <t>0333,0334,新23-0073,0332,
0331,新23-0072,</t>
    <rPh sb="10" eb="11">
      <t>シン</t>
    </rPh>
    <rPh sb="30" eb="31">
      <t>シン</t>
    </rPh>
    <phoneticPr fontId="5"/>
  </si>
  <si>
    <t>0349,0350,0352,0348,0347,
0351,</t>
    <phoneticPr fontId="5"/>
  </si>
  <si>
    <t>0079,0080,0082,0078,0077,
0081,新26-0014,新26-0016</t>
    <rPh sb="31" eb="32">
      <t>シン</t>
    </rPh>
    <rPh sb="40" eb="41">
      <t>シン</t>
    </rPh>
    <phoneticPr fontId="5"/>
  </si>
  <si>
    <t>82,0083,0085,新26-0015,
新26-0016</t>
    <rPh sb="13" eb="14">
      <t>シン</t>
    </rPh>
    <rPh sb="23" eb="24">
      <t>シン</t>
    </rPh>
    <phoneticPr fontId="5"/>
  </si>
  <si>
    <t>F.静岡県教育委員会</t>
    <rPh sb="2" eb="5">
      <t>シズオカケン</t>
    </rPh>
    <rPh sb="5" eb="7">
      <t>キョウイク</t>
    </rPh>
    <rPh sb="7" eb="10">
      <t>イインカイ</t>
    </rPh>
    <phoneticPr fontId="5"/>
  </si>
  <si>
    <t>G. ナカバヤシ（株）</t>
    <rPh sb="9" eb="10">
      <t>カブ</t>
    </rPh>
    <phoneticPr fontId="5"/>
  </si>
  <si>
    <t>印刷製本費</t>
    <rPh sb="0" eb="2">
      <t>インサツ</t>
    </rPh>
    <rPh sb="2" eb="4">
      <t>セイホン</t>
    </rPh>
    <rPh sb="4" eb="5">
      <t>ヒ</t>
    </rPh>
    <phoneticPr fontId="5"/>
  </si>
  <si>
    <t>教材印刷</t>
    <rPh sb="0" eb="2">
      <t>キョウザイ</t>
    </rPh>
    <rPh sb="2" eb="4">
      <t>インサツ</t>
    </rPh>
    <phoneticPr fontId="5"/>
  </si>
  <si>
    <t>ナカバヤシ株式会社</t>
    <rPh sb="5" eb="9">
      <t>カブシキガイシャ</t>
    </rPh>
    <phoneticPr fontId="5"/>
  </si>
  <si>
    <t>教材の印刷</t>
    <rPh sb="0" eb="2">
      <t>キョウザイ</t>
    </rPh>
    <rPh sb="3" eb="5">
      <t>インサツ</t>
    </rPh>
    <phoneticPr fontId="5"/>
  </si>
  <si>
    <t>静岡県教育委員会</t>
    <rPh sb="0" eb="3">
      <t>シズオカケン</t>
    </rPh>
    <rPh sb="3" eb="5">
      <t>キョウイク</t>
    </rPh>
    <rPh sb="5" eb="8">
      <t>イインカイ</t>
    </rPh>
    <phoneticPr fontId="5"/>
  </si>
  <si>
    <t>新潟県教育委員会</t>
    <rPh sb="0" eb="3">
      <t>ニイガタケン</t>
    </rPh>
    <rPh sb="3" eb="5">
      <t>キョウイク</t>
    </rPh>
    <rPh sb="5" eb="8">
      <t>イインカイ</t>
    </rPh>
    <phoneticPr fontId="5"/>
  </si>
  <si>
    <t>栄養教諭の免許認定講習会を静岡大学において開催</t>
    <rPh sb="0" eb="2">
      <t>エイヨウ</t>
    </rPh>
    <rPh sb="2" eb="4">
      <t>キョウユ</t>
    </rPh>
    <rPh sb="5" eb="7">
      <t>メンキョ</t>
    </rPh>
    <rPh sb="7" eb="9">
      <t>ニンテイ</t>
    </rPh>
    <rPh sb="9" eb="12">
      <t>コウシュウカイ</t>
    </rPh>
    <rPh sb="13" eb="15">
      <t>シズオカ</t>
    </rPh>
    <rPh sb="15" eb="17">
      <t>ダイガク</t>
    </rPh>
    <rPh sb="21" eb="23">
      <t>カイサイ</t>
    </rPh>
    <phoneticPr fontId="5"/>
  </si>
  <si>
    <t>栄養教諭の免許認定講習会を新潟県立大学において開催</t>
    <rPh sb="0" eb="2">
      <t>エイヨウ</t>
    </rPh>
    <rPh sb="2" eb="4">
      <t>キョウユ</t>
    </rPh>
    <rPh sb="5" eb="7">
      <t>メンキョ</t>
    </rPh>
    <rPh sb="7" eb="9">
      <t>ニンテイ</t>
    </rPh>
    <rPh sb="9" eb="12">
      <t>コウシュウカイ</t>
    </rPh>
    <rPh sb="13" eb="15">
      <t>ニイガタ</t>
    </rPh>
    <rPh sb="15" eb="17">
      <t>ケンリツ</t>
    </rPh>
    <rPh sb="17" eb="19">
      <t>ダイガク</t>
    </rPh>
    <rPh sb="23" eb="25">
      <t>カイサイ</t>
    </rPh>
    <phoneticPr fontId="5"/>
  </si>
  <si>
    <t>企画競争</t>
    <rPh sb="0" eb="2">
      <t>キカク</t>
    </rPh>
    <rPh sb="2" eb="4">
      <t>キョウソウ</t>
    </rPh>
    <phoneticPr fontId="5"/>
  </si>
  <si>
    <t>-</t>
    <phoneticPr fontId="5"/>
  </si>
  <si>
    <t>G.教材の印刷</t>
    <rPh sb="2" eb="4">
      <t>キョウザイ</t>
    </rPh>
    <rPh sb="5" eb="7">
      <t>インサツ</t>
    </rPh>
    <phoneticPr fontId="5"/>
  </si>
  <si>
    <t>F.栄養教諭育成講習事業</t>
    <rPh sb="2" eb="4">
      <t>エイヨウ</t>
    </rPh>
    <rPh sb="4" eb="6">
      <t>キョウユ</t>
    </rPh>
    <rPh sb="6" eb="8">
      <t>イクセイ</t>
    </rPh>
    <rPh sb="8" eb="10">
      <t>コウシュウ</t>
    </rPh>
    <rPh sb="10" eb="12">
      <t>ジギョウ</t>
    </rPh>
    <phoneticPr fontId="5"/>
  </si>
  <si>
    <t>E.学校給食における衛生管理等に関する調査研究</t>
    <rPh sb="2" eb="4">
      <t>ガッコウ</t>
    </rPh>
    <rPh sb="4" eb="6">
      <t>キュウショク</t>
    </rPh>
    <rPh sb="10" eb="12">
      <t>エイセイ</t>
    </rPh>
    <rPh sb="12" eb="14">
      <t>カンリ</t>
    </rPh>
    <rPh sb="14" eb="15">
      <t>トウ</t>
    </rPh>
    <rPh sb="16" eb="17">
      <t>カン</t>
    </rPh>
    <rPh sb="19" eb="21">
      <t>チョウサ</t>
    </rPh>
    <rPh sb="21" eb="23">
      <t>ケンキュウ</t>
    </rPh>
    <phoneticPr fontId="5"/>
  </si>
  <si>
    <t>企画競争</t>
    <rPh sb="0" eb="2">
      <t>キカク</t>
    </rPh>
    <rPh sb="2" eb="4">
      <t>キョウソウ</t>
    </rPh>
    <phoneticPr fontId="5"/>
  </si>
  <si>
    <t>企画競争</t>
    <rPh sb="0" eb="1">
      <t>キカク</t>
    </rPh>
    <rPh sb="1" eb="3">
      <t>キョウソウ</t>
    </rPh>
    <phoneticPr fontId="5"/>
  </si>
  <si>
    <t>予算の執行状況に係る点検方法については、事業完了報告書等の証拠書類により適切な執行が行われているか確認している。
活動実績が当初見込みを下回っている取組が一部ある。</t>
    <rPh sb="0" eb="2">
      <t>ヨサン</t>
    </rPh>
    <rPh sb="3" eb="5">
      <t>シッコウ</t>
    </rPh>
    <rPh sb="5" eb="7">
      <t>ジョウキョウ</t>
    </rPh>
    <rPh sb="8" eb="9">
      <t>カカ</t>
    </rPh>
    <rPh sb="10" eb="12">
      <t>テンケン</t>
    </rPh>
    <rPh sb="12" eb="14">
      <t>ホウホウ</t>
    </rPh>
    <rPh sb="20" eb="22">
      <t>ジギョウ</t>
    </rPh>
    <rPh sb="22" eb="24">
      <t>カンリョウ</t>
    </rPh>
    <rPh sb="24" eb="27">
      <t>ホウコクショ</t>
    </rPh>
    <rPh sb="27" eb="28">
      <t>トウ</t>
    </rPh>
    <rPh sb="29" eb="31">
      <t>ショウコ</t>
    </rPh>
    <rPh sb="31" eb="33">
      <t>ショルイ</t>
    </rPh>
    <rPh sb="36" eb="38">
      <t>テキセツ</t>
    </rPh>
    <rPh sb="39" eb="41">
      <t>シッコウ</t>
    </rPh>
    <rPh sb="42" eb="43">
      <t>オコナ</t>
    </rPh>
    <rPh sb="49" eb="51">
      <t>カクニン</t>
    </rPh>
    <rPh sb="57" eb="59">
      <t>カツドウ</t>
    </rPh>
    <rPh sb="59" eb="61">
      <t>ジッセキ</t>
    </rPh>
    <rPh sb="62" eb="64">
      <t>トウショ</t>
    </rPh>
    <rPh sb="64" eb="66">
      <t>ミコ</t>
    </rPh>
    <rPh sb="68" eb="70">
      <t>シタマワ</t>
    </rPh>
    <rPh sb="74" eb="76">
      <t>トリクミ</t>
    </rPh>
    <rPh sb="77" eb="79">
      <t>イチブ</t>
    </rPh>
    <phoneticPr fontId="5"/>
  </si>
  <si>
    <t>第２次食育推進基本計画（平成２３年３月３１日 食育推進会議決定）において食育の推進に当たっての目標とされている、「食育に関心を持っている国民の割合」を平成27年度までに90％以上とする。</t>
    <rPh sb="75" eb="77">
      <t>ヘイセイ</t>
    </rPh>
    <rPh sb="79" eb="81">
      <t>ネンド</t>
    </rPh>
    <rPh sb="87" eb="89">
      <t>イジョウ</t>
    </rPh>
    <phoneticPr fontId="5"/>
  </si>
  <si>
    <t>諸謝金</t>
    <rPh sb="0" eb="1">
      <t>ショ</t>
    </rPh>
    <rPh sb="1" eb="3">
      <t>シャキン</t>
    </rPh>
    <phoneticPr fontId="5"/>
  </si>
  <si>
    <t>旅費</t>
    <rPh sb="0" eb="2">
      <t>リョヒ</t>
    </rPh>
    <phoneticPr fontId="5"/>
  </si>
  <si>
    <t>借損料</t>
    <rPh sb="0" eb="2">
      <t>シャクソン</t>
    </rPh>
    <rPh sb="2" eb="3">
      <t>リョウ</t>
    </rPh>
    <phoneticPr fontId="5"/>
  </si>
  <si>
    <t>消耗品費</t>
    <rPh sb="0" eb="3">
      <t>ショウモウヒン</t>
    </rPh>
    <rPh sb="3" eb="4">
      <t>ヒ</t>
    </rPh>
    <phoneticPr fontId="5"/>
  </si>
  <si>
    <t>子供たちの食生活の乱れによる健康への影響が問題となっており、食に関する指導の充実が喫緊の課題となっているため、栄養教諭を中心に地域と連携した食育指導体制の充実を図ることにより、学校・家庭・地域が一体となった食育の推進を図る。</t>
    <rPh sb="88" eb="90">
      <t>ガッコウ</t>
    </rPh>
    <rPh sb="91" eb="93">
      <t>カテイ</t>
    </rPh>
    <rPh sb="94" eb="96">
      <t>チイキ</t>
    </rPh>
    <rPh sb="97" eb="99">
      <t>イッタイ</t>
    </rPh>
    <rPh sb="109" eb="110">
      <t>ハカ</t>
    </rPh>
    <phoneticPr fontId="5"/>
  </si>
  <si>
    <t>外部有識者による点検対象外</t>
    <phoneticPr fontId="5"/>
  </si>
  <si>
    <t>１．事業評価の観点：本事業は、栄養教諭を中心に地域と連携した食育指導体制の充実を図ることにより学校・家庭・地域が一体となった食育の推進を図ることを目的としており、事業評価に当たっては予算執行状況の観点等から検証を行った。
２．所見：衛生管理をはじめとした給食事故の防止、その中核となる栄養教諭の資質向上及び配置促進は優先度が高く、国の事業としての必要性は認められる。ただし、平成２６年度決算において一定の不用額が生じていることから、不用額が生じた要因を更に分析した上で、事業計画等に基づき、計画的な予算執行及び早期執行に努めるべきである。</t>
    <phoneticPr fontId="5"/>
  </si>
  <si>
    <t>予算執行状況等を踏まえ、一部の事業において採択件数を精選する一方、新たに、社会から求められている課題・要請に対し、学校給食の活用を通して課題の解決等に取り組む事業を実施するため、全体として要求額は増額してい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</si>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</sst>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11" fillId="0" borderId="72" xfId="0"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wrapText="1"/>
      <protection locked="0"/>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7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right" vertical="center"/>
      <protection locked="0"/>
    </xf>
    <xf numFmtId="181" fontId="0" fillId="0" borderId="16"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31"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wrapText="1"/>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3" fillId="0" borderId="72" xfId="0" applyNumberFormat="1" applyFont="1" applyBorder="1" applyAlignment="1" applyProtection="1">
      <alignment horizontal="right" vertical="center"/>
      <protection locked="0"/>
    </xf>
    <xf numFmtId="177" fontId="3" fillId="0" borderId="73" xfId="0" applyNumberFormat="1" applyFont="1" applyBorder="1" applyAlignment="1" applyProtection="1">
      <alignment horizontal="right" vertical="center"/>
      <protection locked="0"/>
    </xf>
    <xf numFmtId="177" fontId="3"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82" xfId="0" applyFont="1" applyBorder="1" applyAlignment="1" applyProtection="1">
      <alignment horizontal="lef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3" fontId="0" fillId="0" borderId="105" xfId="0" applyNumberFormat="1" applyFont="1" applyBorder="1" applyAlignment="1" applyProtection="1">
      <alignment horizontal="left" vertical="center" wrapText="1"/>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11</xdr:col>
      <xdr:colOff>89648</xdr:colOff>
      <xdr:row>148</xdr:row>
      <xdr:rowOff>294624</xdr:rowOff>
    </xdr:from>
    <xdr:to>
      <xdr:col>11</xdr:col>
      <xdr:colOff>99871</xdr:colOff>
      <xdr:row>154</xdr:row>
      <xdr:rowOff>268941</xdr:rowOff>
    </xdr:to>
    <xdr:cxnSp macro="">
      <xdr:nvCxnSpPr>
        <xdr:cNvPr id="52" name="カギ線コネクタ 51"/>
        <xdr:cNvCxnSpPr>
          <a:stCxn id="86" idx="4"/>
        </xdr:cNvCxnSpPr>
      </xdr:nvCxnSpPr>
      <xdr:spPr>
        <a:xfrm rot="5400000">
          <a:off x="1284219" y="38836112"/>
          <a:ext cx="2058611" cy="10223"/>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163606</xdr:colOff>
      <xdr:row>140</xdr:row>
      <xdr:rowOff>38100</xdr:rowOff>
    </xdr:from>
    <xdr:to>
      <xdr:col>34</xdr:col>
      <xdr:colOff>50182</xdr:colOff>
      <xdr:row>142</xdr:row>
      <xdr:rowOff>310589</xdr:rowOff>
    </xdr:to>
    <xdr:sp macro="" textlink="">
      <xdr:nvSpPr>
        <xdr:cNvPr id="53" name="Rectangle 21"/>
        <xdr:cNvSpPr>
          <a:spLocks noChangeArrowheads="1"/>
        </xdr:cNvSpPr>
      </xdr:nvSpPr>
      <xdr:spPr bwMode="auto">
        <a:xfrm>
          <a:off x="3390900" y="34776335"/>
          <a:ext cx="3517282" cy="9672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lnSpc>
              <a:spcPts val="2100"/>
            </a:lnSpc>
            <a:defRPr sz="1000"/>
          </a:pPr>
          <a:r>
            <a:rPr lang="ja-JP" altLang="en-US" sz="2000" b="0" i="0" u="none" strike="noStrike" baseline="0">
              <a:solidFill>
                <a:sysClr val="windowText" lastClr="000000"/>
              </a:solidFill>
              <a:latin typeface="ＭＳ Ｐゴシック"/>
              <a:ea typeface="ＭＳ Ｐゴシック"/>
            </a:rPr>
            <a:t>１７９百万円</a:t>
          </a:r>
          <a:endParaRPr lang="ja-JP" altLang="en-US">
            <a:solidFill>
              <a:sysClr val="windowText" lastClr="000000"/>
            </a:solidFill>
          </a:endParaRPr>
        </a:p>
      </xdr:txBody>
    </xdr:sp>
    <xdr:clientData/>
  </xdr:twoCellAnchor>
  <xdr:twoCellAnchor>
    <xdr:from>
      <xdr:col>34</xdr:col>
      <xdr:colOff>25400</xdr:colOff>
      <xdr:row>140</xdr:row>
      <xdr:rowOff>0</xdr:rowOff>
    </xdr:from>
    <xdr:to>
      <xdr:col>46</xdr:col>
      <xdr:colOff>22411</xdr:colOff>
      <xdr:row>143</xdr:row>
      <xdr:rowOff>96557</xdr:rowOff>
    </xdr:to>
    <xdr:sp macro="" textlink="">
      <xdr:nvSpPr>
        <xdr:cNvPr id="54" name="AutoShape 66"/>
        <xdr:cNvSpPr>
          <a:spLocks noChangeArrowheads="1"/>
        </xdr:cNvSpPr>
      </xdr:nvSpPr>
      <xdr:spPr bwMode="auto">
        <a:xfrm>
          <a:off x="6883400" y="39848118"/>
          <a:ext cx="2417482" cy="113870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ysClr val="windowText" lastClr="000000"/>
              </a:solidFill>
              <a:latin typeface="ＭＳ ゴシック"/>
              <a:ea typeface="ＭＳ ゴシック"/>
            </a:rPr>
            <a:t>諸謝金　　　　 　　</a:t>
          </a:r>
          <a:r>
            <a:rPr lang="en-US" altLang="ja-JP" sz="1100" b="0" i="0" u="none" strike="noStrike" baseline="0">
              <a:solidFill>
                <a:sysClr val="windowText" lastClr="000000"/>
              </a:solidFill>
              <a:latin typeface="ＭＳ ゴシック"/>
              <a:ea typeface="ＭＳ ゴシック"/>
            </a:rPr>
            <a:t>0.97</a:t>
          </a:r>
          <a:r>
            <a:rPr lang="ja-JP" altLang="en-US" sz="1100" b="0" i="0" u="none" strike="noStrike" baseline="0">
              <a:solidFill>
                <a:sysClr val="windowText" lastClr="000000"/>
              </a:solidFill>
              <a:latin typeface="ＭＳ ゴシック"/>
              <a:ea typeface="ＭＳ ゴシック"/>
            </a:rPr>
            <a:t>百万円</a:t>
          </a:r>
          <a:endParaRPr lang="en-US" altLang="ja-JP" sz="11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100" b="0" i="0" u="none" strike="noStrike" baseline="0">
              <a:solidFill>
                <a:sysClr val="windowText" lastClr="000000"/>
              </a:solidFill>
              <a:latin typeface="ＭＳ ゴシック"/>
              <a:ea typeface="ＭＳ ゴシック"/>
            </a:rPr>
            <a:t>職員旅費　　 　　　</a:t>
          </a:r>
          <a:r>
            <a:rPr lang="en-US" altLang="ja-JP" sz="1100" b="0" i="0" u="none" strike="noStrike" baseline="0">
              <a:solidFill>
                <a:sysClr val="windowText" lastClr="000000"/>
              </a:solidFill>
              <a:latin typeface="ＭＳ ゴシック"/>
              <a:ea typeface="ＭＳ ゴシック"/>
            </a:rPr>
            <a:t>0.52</a:t>
          </a:r>
          <a:r>
            <a:rPr lang="ja-JP" altLang="en-US" sz="1100" b="0" i="0" u="none" strike="noStrike" baseline="0">
              <a:solidFill>
                <a:sysClr val="windowText" lastClr="000000"/>
              </a:solidFill>
              <a:latin typeface="ＭＳ ゴシック"/>
              <a:ea typeface="ＭＳ ゴシック"/>
            </a:rPr>
            <a:t>百万円</a:t>
          </a:r>
          <a:endParaRPr lang="en-US" altLang="ja-JP" sz="11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100" b="0" i="0" u="none" strike="noStrike" baseline="0">
              <a:solidFill>
                <a:sysClr val="windowText" lastClr="000000"/>
              </a:solidFill>
              <a:latin typeface="ＭＳ ゴシック"/>
              <a:ea typeface="ＭＳ ゴシック"/>
            </a:rPr>
            <a:t>委員等旅費　 　　　</a:t>
          </a:r>
          <a:r>
            <a:rPr lang="en-US" altLang="ja-JP" sz="1100" b="0" i="0" u="none" strike="noStrike" baseline="0">
              <a:solidFill>
                <a:sysClr val="windowText" lastClr="000000"/>
              </a:solidFill>
              <a:latin typeface="ＭＳ ゴシック"/>
              <a:ea typeface="ＭＳ ゴシック"/>
            </a:rPr>
            <a:t>1.47</a:t>
          </a:r>
          <a:r>
            <a:rPr lang="ja-JP" altLang="en-US" sz="1100" b="0" i="0" u="none" strike="noStrike" baseline="0">
              <a:solidFill>
                <a:sysClr val="windowText" lastClr="000000"/>
              </a:solidFill>
              <a:latin typeface="ＭＳ ゴシック"/>
              <a:ea typeface="ＭＳ ゴシック"/>
            </a:rPr>
            <a:t>百万円</a:t>
          </a:r>
          <a:endParaRPr lang="en-US" altLang="ja-JP" sz="11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100" b="0" i="0" u="none" strike="noStrike" baseline="0">
              <a:solidFill>
                <a:sysClr val="windowText" lastClr="000000"/>
              </a:solidFill>
              <a:latin typeface="ＭＳ ゴシック"/>
              <a:ea typeface="ＭＳ ゴシック"/>
            </a:rPr>
            <a:t>庁費　　　　　 　　</a:t>
          </a:r>
          <a:r>
            <a:rPr lang="en-US" altLang="ja-JP" sz="1100" b="0" i="0" u="none" strike="noStrike" baseline="0">
              <a:solidFill>
                <a:sysClr val="windowText" lastClr="000000"/>
              </a:solidFill>
              <a:latin typeface="ＭＳ ゴシック"/>
              <a:ea typeface="ＭＳ ゴシック"/>
            </a:rPr>
            <a:t>0.94</a:t>
          </a:r>
          <a:r>
            <a:rPr lang="ja-JP" altLang="en-US" sz="1100" b="0" i="0" u="none" strike="noStrike" baseline="0">
              <a:solidFill>
                <a:sysClr val="windowText" lastClr="000000"/>
              </a:solidFill>
              <a:latin typeface="ＭＳ ゴシック"/>
              <a:ea typeface="ＭＳ ゴシック"/>
            </a:rPr>
            <a:t>百万円</a:t>
          </a:r>
        </a:p>
        <a:p>
          <a:pPr algn="l" rtl="0">
            <a:lnSpc>
              <a:spcPts val="1100"/>
            </a:lnSpc>
            <a:defRPr sz="1000"/>
          </a:pPr>
          <a:r>
            <a:rPr lang="ja-JP" altLang="en-US" sz="1100" b="0" i="0" u="none" strike="noStrike" baseline="0">
              <a:solidFill>
                <a:sysClr val="windowText" lastClr="000000"/>
              </a:solidFill>
              <a:latin typeface="ＭＳ ゴシック"/>
              <a:ea typeface="ＭＳ ゴシック"/>
            </a:rPr>
            <a:t>教職員研修費　　　</a:t>
          </a:r>
          <a:r>
            <a:rPr lang="en-US" altLang="ja-JP" sz="1100" b="0" i="0" u="none" strike="noStrike" baseline="0">
              <a:solidFill>
                <a:sysClr val="windowText" lastClr="000000"/>
              </a:solidFill>
              <a:latin typeface="ＭＳ ゴシック"/>
              <a:ea typeface="ＭＳ ゴシック"/>
            </a:rPr>
            <a:t>14.83</a:t>
          </a:r>
          <a:r>
            <a:rPr lang="ja-JP" altLang="en-US" sz="1100" b="0" i="0" u="none" strike="noStrike" baseline="0">
              <a:solidFill>
                <a:sysClr val="windowText" lastClr="000000"/>
              </a:solidFill>
              <a:latin typeface="ＭＳ ゴシック"/>
              <a:ea typeface="ＭＳ ゴシック"/>
            </a:rPr>
            <a:t>百万円</a:t>
          </a:r>
          <a:endParaRPr lang="ja-JP" altLang="en-US">
            <a:solidFill>
              <a:sysClr val="windowText" lastClr="000000"/>
            </a:solidFill>
          </a:endParaRPr>
        </a:p>
      </xdr:txBody>
    </xdr:sp>
    <xdr:clientData/>
  </xdr:twoCellAnchor>
  <xdr:twoCellAnchor>
    <xdr:from>
      <xdr:col>16</xdr:col>
      <xdr:colOff>31751</xdr:colOff>
      <xdr:row>142</xdr:row>
      <xdr:rowOff>310589</xdr:rowOff>
    </xdr:from>
    <xdr:to>
      <xdr:col>25</xdr:col>
      <xdr:colOff>106148</xdr:colOff>
      <xdr:row>145</xdr:row>
      <xdr:rowOff>121770</xdr:rowOff>
    </xdr:to>
    <xdr:cxnSp macro="">
      <xdr:nvCxnSpPr>
        <xdr:cNvPr id="55" name="カギ線コネクタ 54"/>
        <xdr:cNvCxnSpPr>
          <a:stCxn id="53" idx="2"/>
        </xdr:cNvCxnSpPr>
      </xdr:nvCxnSpPr>
      <xdr:spPr>
        <a:xfrm rot="5400000">
          <a:off x="3777256" y="35225378"/>
          <a:ext cx="853328" cy="1889750"/>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106894</xdr:colOff>
      <xdr:row>142</xdr:row>
      <xdr:rowOff>310588</xdr:rowOff>
    </xdr:from>
    <xdr:to>
      <xdr:col>31</xdr:col>
      <xdr:colOff>134474</xdr:colOff>
      <xdr:row>153</xdr:row>
      <xdr:rowOff>302561</xdr:rowOff>
    </xdr:to>
    <xdr:cxnSp macro="">
      <xdr:nvCxnSpPr>
        <xdr:cNvPr id="56" name="カギ線コネクタ 55"/>
        <xdr:cNvCxnSpPr>
          <a:stCxn id="53" idx="2"/>
        </xdr:cNvCxnSpPr>
      </xdr:nvCxnSpPr>
      <xdr:spPr>
        <a:xfrm rot="16200000" flipH="1">
          <a:off x="3861859" y="37031270"/>
          <a:ext cx="3813179" cy="1237815"/>
        </a:xfrm>
        <a:prstGeom prst="bentConnector3">
          <a:avLst>
            <a:gd name="adj1" fmla="val 50000"/>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106147</xdr:colOff>
      <xdr:row>142</xdr:row>
      <xdr:rowOff>310588</xdr:rowOff>
    </xdr:from>
    <xdr:to>
      <xdr:col>42</xdr:col>
      <xdr:colOff>31750</xdr:colOff>
      <xdr:row>145</xdr:row>
      <xdr:rowOff>121769</xdr:rowOff>
    </xdr:to>
    <xdr:cxnSp macro="">
      <xdr:nvCxnSpPr>
        <xdr:cNvPr id="57" name="カギ線コネクタ 56"/>
        <xdr:cNvCxnSpPr>
          <a:stCxn id="53" idx="2"/>
          <a:endCxn id="60" idx="0"/>
        </xdr:cNvCxnSpPr>
      </xdr:nvCxnSpPr>
      <xdr:spPr>
        <a:xfrm rot="16200000" flipH="1">
          <a:off x="6399432" y="34492950"/>
          <a:ext cx="853328" cy="3354603"/>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112806</xdr:colOff>
      <xdr:row>145</xdr:row>
      <xdr:rowOff>45570</xdr:rowOff>
    </xdr:from>
    <xdr:to>
      <xdr:col>49</xdr:col>
      <xdr:colOff>14432</xdr:colOff>
      <xdr:row>152</xdr:row>
      <xdr:rowOff>277905</xdr:rowOff>
    </xdr:to>
    <xdr:grpSp>
      <xdr:nvGrpSpPr>
        <xdr:cNvPr id="58" name="グループ化 57"/>
        <xdr:cNvGrpSpPr/>
      </xdr:nvGrpSpPr>
      <xdr:grpSpPr>
        <a:xfrm>
          <a:off x="7172512" y="41047894"/>
          <a:ext cx="2725508" cy="2664011"/>
          <a:chOff x="7569200" y="39776400"/>
          <a:chExt cx="2744932" cy="2667000"/>
        </a:xfrm>
      </xdr:grpSpPr>
      <xdr:sp macro="" textlink="">
        <xdr:nvSpPr>
          <xdr:cNvPr id="59" name="Rectangle 37"/>
          <xdr:cNvSpPr>
            <a:spLocks noChangeArrowheads="1"/>
          </xdr:cNvSpPr>
        </xdr:nvSpPr>
        <xdr:spPr bwMode="auto">
          <a:xfrm>
            <a:off x="7591424" y="40027225"/>
            <a:ext cx="2722708" cy="12243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Ｆ．栄養教諭育成講習事業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都道府県教育委員会（全２機関）</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0" name="円/楕円 59"/>
          <xdr:cNvSpPr/>
        </xdr:nvSpPr>
        <xdr:spPr>
          <a:xfrm>
            <a:off x="8775700" y="39852600"/>
            <a:ext cx="266700" cy="2667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大かっこ 60"/>
          <xdr:cNvSpPr/>
        </xdr:nvSpPr>
        <xdr:spPr>
          <a:xfrm>
            <a:off x="7607300" y="41300400"/>
            <a:ext cx="2679700" cy="1143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現職の学校栄養職員を対象とした栄養教諭免許状取得のための認定講習会を開催</a:t>
            </a:r>
          </a:p>
        </xdr:txBody>
      </xdr:sp>
      <xdr:sp macro="" textlink="">
        <xdr:nvSpPr>
          <xdr:cNvPr id="62" name="Rectangle 24"/>
          <xdr:cNvSpPr>
            <a:spLocks noChangeArrowheads="1"/>
          </xdr:cNvSpPr>
        </xdr:nvSpPr>
        <xdr:spPr bwMode="auto">
          <a:xfrm>
            <a:off x="7569200" y="39776400"/>
            <a:ext cx="1181862"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sz="8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98612</xdr:colOff>
      <xdr:row>154</xdr:row>
      <xdr:rowOff>254000</xdr:rowOff>
    </xdr:from>
    <xdr:to>
      <xdr:col>31</xdr:col>
      <xdr:colOff>73212</xdr:colOff>
      <xdr:row>161</xdr:row>
      <xdr:rowOff>85164</xdr:rowOff>
    </xdr:to>
    <xdr:grpSp>
      <xdr:nvGrpSpPr>
        <xdr:cNvPr id="63" name="グループ化 62"/>
        <xdr:cNvGrpSpPr/>
      </xdr:nvGrpSpPr>
      <xdr:grpSpPr>
        <a:xfrm>
          <a:off x="4536141" y="44382765"/>
          <a:ext cx="1789953" cy="2262840"/>
          <a:chOff x="4622800" y="39789100"/>
          <a:chExt cx="2732232" cy="2667000"/>
        </a:xfrm>
      </xdr:grpSpPr>
      <xdr:sp macro="" textlink="">
        <xdr:nvSpPr>
          <xdr:cNvPr id="64" name="Rectangle 37"/>
          <xdr:cNvSpPr>
            <a:spLocks noChangeArrowheads="1"/>
          </xdr:cNvSpPr>
        </xdr:nvSpPr>
        <xdr:spPr bwMode="auto">
          <a:xfrm>
            <a:off x="4632324" y="40027225"/>
            <a:ext cx="2722708" cy="12243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Ｄ．開仁産業（株）</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5" name="円/楕円 64"/>
          <xdr:cNvSpPr/>
        </xdr:nvSpPr>
        <xdr:spPr>
          <a:xfrm>
            <a:off x="5880100" y="39852600"/>
            <a:ext cx="266700" cy="2667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6" name="Rectangle 24"/>
          <xdr:cNvSpPr>
            <a:spLocks noChangeArrowheads="1"/>
          </xdr:cNvSpPr>
        </xdr:nvSpPr>
        <xdr:spPr bwMode="auto">
          <a:xfrm>
            <a:off x="4622800" y="39789100"/>
            <a:ext cx="1181862"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67" name="大かっこ 66"/>
          <xdr:cNvSpPr/>
        </xdr:nvSpPr>
        <xdr:spPr>
          <a:xfrm>
            <a:off x="4635500" y="41313100"/>
            <a:ext cx="2679700" cy="1143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栄養素等摂取状況、使用食品の分類別摂取状況に関する調査データの回収、集計等</a:t>
            </a:r>
          </a:p>
        </xdr:txBody>
      </xdr:sp>
    </xdr:grpSp>
    <xdr:clientData/>
  </xdr:twoCellAnchor>
  <xdr:twoCellAnchor>
    <xdr:from>
      <xdr:col>32</xdr:col>
      <xdr:colOff>35112</xdr:colOff>
      <xdr:row>154</xdr:row>
      <xdr:rowOff>254000</xdr:rowOff>
    </xdr:from>
    <xdr:to>
      <xdr:col>41</xdr:col>
      <xdr:colOff>9712</xdr:colOff>
      <xdr:row>161</xdr:row>
      <xdr:rowOff>85164</xdr:rowOff>
    </xdr:to>
    <xdr:grpSp>
      <xdr:nvGrpSpPr>
        <xdr:cNvPr id="68" name="グループ化 67"/>
        <xdr:cNvGrpSpPr/>
      </xdr:nvGrpSpPr>
      <xdr:grpSpPr>
        <a:xfrm>
          <a:off x="6489700" y="44382765"/>
          <a:ext cx="1789953" cy="2262840"/>
          <a:chOff x="4622800" y="39789100"/>
          <a:chExt cx="2732232" cy="2667000"/>
        </a:xfrm>
      </xdr:grpSpPr>
      <xdr:sp macro="" textlink="">
        <xdr:nvSpPr>
          <xdr:cNvPr id="69" name="Rectangle 37"/>
          <xdr:cNvSpPr>
            <a:spLocks noChangeArrowheads="1"/>
          </xdr:cNvSpPr>
        </xdr:nvSpPr>
        <xdr:spPr bwMode="auto">
          <a:xfrm>
            <a:off x="4632324" y="40027225"/>
            <a:ext cx="2722708" cy="12243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（全３９都道府県）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0" name="円/楕円 69"/>
          <xdr:cNvSpPr/>
        </xdr:nvSpPr>
        <xdr:spPr>
          <a:xfrm>
            <a:off x="5880100" y="39852600"/>
            <a:ext cx="266700" cy="2667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Rectangle 24"/>
          <xdr:cNvSpPr>
            <a:spLocks noChangeArrowheads="1"/>
          </xdr:cNvSpPr>
        </xdr:nvSpPr>
        <xdr:spPr bwMode="auto">
          <a:xfrm>
            <a:off x="4622800" y="39789100"/>
            <a:ext cx="1181862"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72" name="大かっこ 71"/>
          <xdr:cNvSpPr/>
        </xdr:nvSpPr>
        <xdr:spPr>
          <a:xfrm>
            <a:off x="4635500" y="41313100"/>
            <a:ext cx="2679700" cy="1143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学校給食における衛生管理等に関する調査研究の実施</a:t>
            </a:r>
          </a:p>
        </xdr:txBody>
      </xdr:sp>
    </xdr:grpSp>
    <xdr:clientData/>
  </xdr:twoCellAnchor>
  <xdr:twoCellAnchor>
    <xdr:from>
      <xdr:col>27</xdr:col>
      <xdr:colOff>504</xdr:colOff>
      <xdr:row>152</xdr:row>
      <xdr:rowOff>316229</xdr:rowOff>
    </xdr:from>
    <xdr:to>
      <xdr:col>31</xdr:col>
      <xdr:colOff>134335</xdr:colOff>
      <xdr:row>154</xdr:row>
      <xdr:rowOff>307824</xdr:rowOff>
    </xdr:to>
    <xdr:cxnSp macro="">
      <xdr:nvCxnSpPr>
        <xdr:cNvPr id="73" name="カギ線コネクタ 72"/>
        <xdr:cNvCxnSpPr>
          <a:endCxn id="65" idx="0"/>
        </xdr:cNvCxnSpPr>
      </xdr:nvCxnSpPr>
      <xdr:spPr>
        <a:xfrm rot="5400000">
          <a:off x="5573710" y="39095906"/>
          <a:ext cx="686359" cy="940654"/>
        </a:xfrm>
        <a:prstGeom prst="bentConnector3">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134335</xdr:colOff>
      <xdr:row>152</xdr:row>
      <xdr:rowOff>316229</xdr:rowOff>
    </xdr:from>
    <xdr:to>
      <xdr:col>36</xdr:col>
      <xdr:colOff>138710</xdr:colOff>
      <xdr:row>154</xdr:row>
      <xdr:rowOff>307824</xdr:rowOff>
    </xdr:to>
    <xdr:cxnSp macro="">
      <xdr:nvCxnSpPr>
        <xdr:cNvPr id="74" name="カギ線コネクタ 73"/>
        <xdr:cNvCxnSpPr>
          <a:endCxn id="70" idx="0"/>
        </xdr:cNvCxnSpPr>
      </xdr:nvCxnSpPr>
      <xdr:spPr>
        <a:xfrm rot="16200000" flipH="1">
          <a:off x="6550490" y="39059780"/>
          <a:ext cx="686359" cy="1012905"/>
        </a:xfrm>
        <a:prstGeom prst="bentConnector3">
          <a:avLst>
            <a:gd name="adj1" fmla="val 50000"/>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154</xdr:row>
      <xdr:rowOff>242794</xdr:rowOff>
    </xdr:from>
    <xdr:to>
      <xdr:col>21</xdr:col>
      <xdr:colOff>112058</xdr:colOff>
      <xdr:row>161</xdr:row>
      <xdr:rowOff>73958</xdr:rowOff>
    </xdr:to>
    <xdr:grpSp>
      <xdr:nvGrpSpPr>
        <xdr:cNvPr id="75" name="グループ化 74"/>
        <xdr:cNvGrpSpPr/>
      </xdr:nvGrpSpPr>
      <xdr:grpSpPr>
        <a:xfrm>
          <a:off x="1411941" y="44371559"/>
          <a:ext cx="2935941" cy="2262840"/>
          <a:chOff x="1524000" y="42951400"/>
          <a:chExt cx="3205532" cy="2260600"/>
        </a:xfrm>
      </xdr:grpSpPr>
      <xdr:grpSp>
        <xdr:nvGrpSpPr>
          <xdr:cNvPr id="76" name="グループ化 75"/>
          <xdr:cNvGrpSpPr/>
        </xdr:nvGrpSpPr>
        <xdr:grpSpPr>
          <a:xfrm>
            <a:off x="1524000" y="42951400"/>
            <a:ext cx="3205532" cy="2260600"/>
            <a:chOff x="1524000" y="42951400"/>
            <a:chExt cx="3205532" cy="2260600"/>
          </a:xfrm>
        </xdr:grpSpPr>
        <xdr:sp macro="" textlink="">
          <xdr:nvSpPr>
            <xdr:cNvPr id="78" name="Rectangle 37"/>
            <xdr:cNvSpPr>
              <a:spLocks noChangeArrowheads="1"/>
            </xdr:cNvSpPr>
          </xdr:nvSpPr>
          <xdr:spPr bwMode="auto">
            <a:xfrm>
              <a:off x="1530287" y="43153239"/>
              <a:ext cx="3154097" cy="10378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Ｃ．教育委員会・大学・民間企業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７０百万円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（全３１機関）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9" name="円/楕円 78"/>
            <xdr:cNvSpPr/>
          </xdr:nvSpPr>
          <xdr:spPr>
            <a:xfrm>
              <a:off x="2353876" y="43005224"/>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0" name="Rectangle 24"/>
            <xdr:cNvSpPr>
              <a:spLocks noChangeArrowheads="1"/>
            </xdr:cNvSpPr>
          </xdr:nvSpPr>
          <xdr:spPr bwMode="auto">
            <a:xfrm>
              <a:off x="1524000" y="42951400"/>
              <a:ext cx="780084" cy="189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81" name="大かっこ 80"/>
            <xdr:cNvSpPr/>
          </xdr:nvSpPr>
          <xdr:spPr>
            <a:xfrm>
              <a:off x="1532383" y="44243171"/>
              <a:ext cx="3197149" cy="9688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栄養素等摂取状況、使用食品の分類別摂取状況に関する調査データの回収、集計等</a:t>
              </a:r>
            </a:p>
          </xdr:txBody>
        </xdr:sp>
      </xdr:grpSp>
      <xdr:sp macro="" textlink="">
        <xdr:nvSpPr>
          <xdr:cNvPr id="77" name="円/楕円 76"/>
          <xdr:cNvSpPr/>
        </xdr:nvSpPr>
        <xdr:spPr>
          <a:xfrm>
            <a:off x="3238500" y="42976800"/>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0</xdr:colOff>
      <xdr:row>145</xdr:row>
      <xdr:rowOff>83670</xdr:rowOff>
    </xdr:from>
    <xdr:to>
      <xdr:col>24</xdr:col>
      <xdr:colOff>144620</xdr:colOff>
      <xdr:row>151</xdr:row>
      <xdr:rowOff>256988</xdr:rowOff>
    </xdr:to>
    <xdr:grpSp>
      <xdr:nvGrpSpPr>
        <xdr:cNvPr id="82" name="グループ化 81"/>
        <xdr:cNvGrpSpPr/>
      </xdr:nvGrpSpPr>
      <xdr:grpSpPr>
        <a:xfrm>
          <a:off x="1411941" y="41085994"/>
          <a:ext cx="3573620" cy="2257612"/>
          <a:chOff x="1524000" y="42151300"/>
          <a:chExt cx="3600514" cy="2260600"/>
        </a:xfrm>
      </xdr:grpSpPr>
      <xdr:grpSp>
        <xdr:nvGrpSpPr>
          <xdr:cNvPr id="83" name="グループ化 82"/>
          <xdr:cNvGrpSpPr/>
        </xdr:nvGrpSpPr>
        <xdr:grpSpPr>
          <a:xfrm>
            <a:off x="1524000" y="42151300"/>
            <a:ext cx="3600514" cy="2260600"/>
            <a:chOff x="1524000" y="39331900"/>
            <a:chExt cx="3600514" cy="2260600"/>
          </a:xfrm>
        </xdr:grpSpPr>
        <xdr:grpSp>
          <xdr:nvGrpSpPr>
            <xdr:cNvPr id="85" name="グループ化 84"/>
            <xdr:cNvGrpSpPr/>
          </xdr:nvGrpSpPr>
          <xdr:grpSpPr>
            <a:xfrm>
              <a:off x="1524000" y="39331900"/>
              <a:ext cx="3600514" cy="2260600"/>
              <a:chOff x="1524000" y="42951400"/>
              <a:chExt cx="3600514" cy="2260600"/>
            </a:xfrm>
          </xdr:grpSpPr>
          <xdr:grpSp>
            <xdr:nvGrpSpPr>
              <xdr:cNvPr id="87" name="グループ化 86"/>
              <xdr:cNvGrpSpPr/>
            </xdr:nvGrpSpPr>
            <xdr:grpSpPr>
              <a:xfrm>
                <a:off x="1524000" y="42951400"/>
                <a:ext cx="3600514" cy="2260600"/>
                <a:chOff x="1524000" y="42951400"/>
                <a:chExt cx="3600514" cy="2260600"/>
              </a:xfrm>
            </xdr:grpSpPr>
            <xdr:sp macro="" textlink="">
              <xdr:nvSpPr>
                <xdr:cNvPr id="89" name="Rectangle 37"/>
                <xdr:cNvSpPr>
                  <a:spLocks noChangeArrowheads="1"/>
                </xdr:cNvSpPr>
              </xdr:nvSpPr>
              <xdr:spPr bwMode="auto">
                <a:xfrm>
                  <a:off x="1530286" y="43153239"/>
                  <a:ext cx="1797114" cy="10378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Ａ．教育委員会</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９４百万円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（全２４機関）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再委託あり</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0" name="円/楕円 89"/>
                <xdr:cNvSpPr/>
              </xdr:nvSpPr>
              <xdr:spPr>
                <a:xfrm>
                  <a:off x="2353876" y="43005224"/>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1" name="Rectangle 24"/>
                <xdr:cNvSpPr>
                  <a:spLocks noChangeArrowheads="1"/>
                </xdr:cNvSpPr>
              </xdr:nvSpPr>
              <xdr:spPr bwMode="auto">
                <a:xfrm>
                  <a:off x="1524000" y="42951400"/>
                  <a:ext cx="780084" cy="189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92" name="Rectangle 37"/>
                <xdr:cNvSpPr>
                  <a:spLocks noChangeArrowheads="1"/>
                </xdr:cNvSpPr>
              </xdr:nvSpPr>
              <xdr:spPr bwMode="auto">
                <a:xfrm>
                  <a:off x="3327400" y="43154600"/>
                  <a:ext cx="1797114" cy="103782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Ｂ．教育委員会・民間企業　２５百万円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再委託なし</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93" name="大かっこ 92"/>
                <xdr:cNvSpPr/>
              </xdr:nvSpPr>
              <xdr:spPr>
                <a:xfrm>
                  <a:off x="1532382" y="44243171"/>
                  <a:ext cx="3585717" cy="968829"/>
                </a:xfrm>
                <a:prstGeom prst="bracketPair">
                  <a:avLst/>
                </a:prstGeom>
                <a:solidFill>
                  <a:schemeClr val="bg1">
                    <a:alpha val="80000"/>
                  </a:schemeClr>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外部機関と連携し、科学的な視点を加味した新たな食育プログラムを開発するモデル事業を実施。食育の多角的効果について科学的データに基づく検証を行う</a:t>
                  </a:r>
                  <a:endParaRPr lang="ja-JP" altLang="ja-JP">
                    <a:effectLst/>
                  </a:endParaRPr>
                </a:p>
              </xdr:txBody>
            </xdr:sp>
          </xdr:grpSp>
          <xdr:sp macro="" textlink="">
            <xdr:nvSpPr>
              <xdr:cNvPr id="88" name="円/楕円 87"/>
              <xdr:cNvSpPr/>
            </xdr:nvSpPr>
            <xdr:spPr>
              <a:xfrm>
                <a:off x="4102100" y="43002200"/>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6" name="円/楕円 85"/>
            <xdr:cNvSpPr/>
          </xdr:nvSpPr>
          <xdr:spPr>
            <a:xfrm>
              <a:off x="2349500" y="40360600"/>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84" name="円/楕円 83"/>
          <xdr:cNvSpPr/>
        </xdr:nvSpPr>
        <xdr:spPr>
          <a:xfrm>
            <a:off x="3238500" y="42341800"/>
            <a:ext cx="176034" cy="22606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41</xdr:col>
      <xdr:colOff>67236</xdr:colOff>
      <xdr:row>154</xdr:row>
      <xdr:rowOff>235324</xdr:rowOff>
    </xdr:from>
    <xdr:to>
      <xdr:col>49</xdr:col>
      <xdr:colOff>243542</xdr:colOff>
      <xdr:row>161</xdr:row>
      <xdr:rowOff>66488</xdr:rowOff>
    </xdr:to>
    <xdr:grpSp>
      <xdr:nvGrpSpPr>
        <xdr:cNvPr id="99" name="グループ化 98"/>
        <xdr:cNvGrpSpPr/>
      </xdr:nvGrpSpPr>
      <xdr:grpSpPr>
        <a:xfrm>
          <a:off x="8337177" y="44364089"/>
          <a:ext cx="1789953" cy="2262840"/>
          <a:chOff x="4622800" y="39789100"/>
          <a:chExt cx="2732232" cy="2667000"/>
        </a:xfrm>
      </xdr:grpSpPr>
      <xdr:sp macro="" textlink="">
        <xdr:nvSpPr>
          <xdr:cNvPr id="100" name="Rectangle 37"/>
          <xdr:cNvSpPr>
            <a:spLocks noChangeArrowheads="1"/>
          </xdr:cNvSpPr>
        </xdr:nvSpPr>
        <xdr:spPr bwMode="auto">
          <a:xfrm>
            <a:off x="4632324" y="40027225"/>
            <a:ext cx="2722708" cy="122439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FFFF" mc:Ignorable="a14" a14:legacySpreadsheetColorIndex="35"/>
                </a:solidFill>
              </a14:hiddenFill>
            </a:ext>
          </a:extLst>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G</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．ナカバヤシ（株）</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1" name="円/楕円 100"/>
          <xdr:cNvSpPr/>
        </xdr:nvSpPr>
        <xdr:spPr>
          <a:xfrm>
            <a:off x="5880100" y="39852600"/>
            <a:ext cx="266700" cy="2667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2" name="Rectangle 24"/>
          <xdr:cNvSpPr>
            <a:spLocks noChangeArrowheads="1"/>
          </xdr:cNvSpPr>
        </xdr:nvSpPr>
        <xdr:spPr bwMode="auto">
          <a:xfrm>
            <a:off x="4622800" y="39789100"/>
            <a:ext cx="1181862"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noAutofit/>
          </a:bodyP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sz="800">
              <a:solidFill>
                <a:srgbClr xmlns:mc="http://schemas.openxmlformats.org/markup-compatibility/2006" xmlns:a14="http://schemas.microsoft.com/office/drawing/2010/main" val="000000" mc:Ignorable="a14" a14:legacySpreadsheetColorIndex="8"/>
              </a:solidFill>
            </a:endParaRPr>
          </a:p>
        </xdr:txBody>
      </xdr:sp>
      <xdr:sp macro="" textlink="">
        <xdr:nvSpPr>
          <xdr:cNvPr id="103" name="大かっこ 102"/>
          <xdr:cNvSpPr/>
        </xdr:nvSpPr>
        <xdr:spPr>
          <a:xfrm>
            <a:off x="4635500" y="41313100"/>
            <a:ext cx="2679700" cy="1143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食生活学習教材の印刷</a:t>
            </a:r>
          </a:p>
        </xdr:txBody>
      </xdr:sp>
    </xdr:grpSp>
    <xdr:clientData/>
  </xdr:twoCellAnchor>
  <xdr:twoCellAnchor>
    <xdr:from>
      <xdr:col>36</xdr:col>
      <xdr:colOff>123264</xdr:colOff>
      <xdr:row>153</xdr:row>
      <xdr:rowOff>302559</xdr:rowOff>
    </xdr:from>
    <xdr:to>
      <xdr:col>45</xdr:col>
      <xdr:colOff>67235</xdr:colOff>
      <xdr:row>153</xdr:row>
      <xdr:rowOff>302559</xdr:rowOff>
    </xdr:to>
    <xdr:cxnSp macro="">
      <xdr:nvCxnSpPr>
        <xdr:cNvPr id="104" name="直線コネクタ 103"/>
        <xdr:cNvCxnSpPr/>
      </xdr:nvCxnSpPr>
      <xdr:spPr>
        <a:xfrm>
          <a:off x="7384676" y="39556765"/>
          <a:ext cx="175932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34679</xdr:colOff>
      <xdr:row>153</xdr:row>
      <xdr:rowOff>291353</xdr:rowOff>
    </xdr:from>
    <xdr:to>
      <xdr:col>45</xdr:col>
      <xdr:colOff>44823</xdr:colOff>
      <xdr:row>154</xdr:row>
      <xdr:rowOff>330014</xdr:rowOff>
    </xdr:to>
    <xdr:cxnSp macro="">
      <xdr:nvCxnSpPr>
        <xdr:cNvPr id="108" name="直線矢印コネクタ 107"/>
        <xdr:cNvCxnSpPr>
          <a:endCxn id="102" idx="3"/>
        </xdr:cNvCxnSpPr>
      </xdr:nvCxnSpPr>
      <xdr:spPr>
        <a:xfrm flipH="1">
          <a:off x="9111444" y="39545559"/>
          <a:ext cx="10144" cy="38604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33618</xdr:colOff>
      <xdr:row>153</xdr:row>
      <xdr:rowOff>302557</xdr:rowOff>
    </xdr:from>
    <xdr:to>
      <xdr:col>45</xdr:col>
      <xdr:colOff>34679</xdr:colOff>
      <xdr:row>154</xdr:row>
      <xdr:rowOff>330014</xdr:rowOff>
    </xdr:to>
    <xdr:cxnSp macro="">
      <xdr:nvCxnSpPr>
        <xdr:cNvPr id="122" name="直線矢印コネクタ 121"/>
        <xdr:cNvCxnSpPr>
          <a:endCxn id="102" idx="3"/>
        </xdr:cNvCxnSpPr>
      </xdr:nvCxnSpPr>
      <xdr:spPr>
        <a:xfrm>
          <a:off x="9110383" y="39556763"/>
          <a:ext cx="1061" cy="374839"/>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134471</xdr:colOff>
      <xdr:row>140</xdr:row>
      <xdr:rowOff>179294</xdr:rowOff>
    </xdr:from>
    <xdr:to>
      <xdr:col>46</xdr:col>
      <xdr:colOff>67235</xdr:colOff>
      <xdr:row>142</xdr:row>
      <xdr:rowOff>224118</xdr:rowOff>
    </xdr:to>
    <xdr:sp macro="" textlink="">
      <xdr:nvSpPr>
        <xdr:cNvPr id="126" name="右中かっこ 125"/>
        <xdr:cNvSpPr/>
      </xdr:nvSpPr>
      <xdr:spPr>
        <a:xfrm>
          <a:off x="9211236" y="40027412"/>
          <a:ext cx="134470" cy="73958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85" zoomScaleNormal="75" zoomScaleSheetLayoutView="85"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2" t="s">
        <v>0</v>
      </c>
      <c r="AK2" s="512"/>
      <c r="AL2" s="512"/>
      <c r="AM2" s="512"/>
      <c r="AN2" s="512"/>
      <c r="AO2" s="512"/>
      <c r="AP2" s="512"/>
      <c r="AQ2" s="106" t="s">
        <v>451</v>
      </c>
      <c r="AR2" s="106"/>
      <c r="AS2" s="68" t="str">
        <f>IF(OR(AQ2="　", AQ2=""), "", "-")</f>
        <v/>
      </c>
      <c r="AT2" s="107">
        <v>78</v>
      </c>
      <c r="AU2" s="107"/>
      <c r="AV2" s="69" t="str">
        <f>IF(AW2="", "", "-")</f>
        <v/>
      </c>
      <c r="AW2" s="111"/>
      <c r="AX2" s="111"/>
    </row>
    <row r="3" spans="1:50" ht="21" customHeight="1" thickBot="1">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457</v>
      </c>
      <c r="AK3" s="302"/>
      <c r="AL3" s="302"/>
      <c r="AM3" s="302"/>
      <c r="AN3" s="302"/>
      <c r="AO3" s="302"/>
      <c r="AP3" s="302"/>
      <c r="AQ3" s="302"/>
      <c r="AR3" s="302"/>
      <c r="AS3" s="302"/>
      <c r="AT3" s="302"/>
      <c r="AU3" s="302"/>
      <c r="AV3" s="302"/>
      <c r="AW3" s="302"/>
      <c r="AX3" s="36" t="s">
        <v>91</v>
      </c>
    </row>
    <row r="4" spans="1:50" ht="24.75" customHeight="1">
      <c r="A4" s="540" t="s">
        <v>30</v>
      </c>
      <c r="B4" s="541"/>
      <c r="C4" s="541"/>
      <c r="D4" s="541"/>
      <c r="E4" s="541"/>
      <c r="F4" s="541"/>
      <c r="G4" s="514" t="s">
        <v>458</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459</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c r="A5" s="524" t="s">
        <v>93</v>
      </c>
      <c r="B5" s="525"/>
      <c r="C5" s="525"/>
      <c r="D5" s="525"/>
      <c r="E5" s="525"/>
      <c r="F5" s="526"/>
      <c r="G5" s="328" t="s">
        <v>202</v>
      </c>
      <c r="H5" s="329"/>
      <c r="I5" s="329"/>
      <c r="J5" s="329"/>
      <c r="K5" s="329"/>
      <c r="L5" s="329"/>
      <c r="M5" s="330" t="s">
        <v>92</v>
      </c>
      <c r="N5" s="331"/>
      <c r="O5" s="331"/>
      <c r="P5" s="331"/>
      <c r="Q5" s="331"/>
      <c r="R5" s="332"/>
      <c r="S5" s="333" t="s">
        <v>157</v>
      </c>
      <c r="T5" s="329"/>
      <c r="U5" s="329"/>
      <c r="V5" s="329"/>
      <c r="W5" s="329"/>
      <c r="X5" s="334"/>
      <c r="Y5" s="531" t="s">
        <v>3</v>
      </c>
      <c r="Z5" s="532"/>
      <c r="AA5" s="532"/>
      <c r="AB5" s="532"/>
      <c r="AC5" s="532"/>
      <c r="AD5" s="533"/>
      <c r="AE5" s="534" t="s">
        <v>460</v>
      </c>
      <c r="AF5" s="535"/>
      <c r="AG5" s="535"/>
      <c r="AH5" s="535"/>
      <c r="AI5" s="535"/>
      <c r="AJ5" s="535"/>
      <c r="AK5" s="535"/>
      <c r="AL5" s="535"/>
      <c r="AM5" s="535"/>
      <c r="AN5" s="535"/>
      <c r="AO5" s="535"/>
      <c r="AP5" s="536"/>
      <c r="AQ5" s="537" t="s">
        <v>461</v>
      </c>
      <c r="AR5" s="538"/>
      <c r="AS5" s="538"/>
      <c r="AT5" s="538"/>
      <c r="AU5" s="538"/>
      <c r="AV5" s="538"/>
      <c r="AW5" s="538"/>
      <c r="AX5" s="539"/>
    </row>
    <row r="6" spans="1:50" ht="48" customHeight="1">
      <c r="A6" s="542" t="s">
        <v>4</v>
      </c>
      <c r="B6" s="543"/>
      <c r="C6" s="543"/>
      <c r="D6" s="543"/>
      <c r="E6" s="543"/>
      <c r="F6" s="543"/>
      <c r="G6" s="544" t="str">
        <f>入力規則等!F39</f>
        <v>一般会計</v>
      </c>
      <c r="H6" s="545"/>
      <c r="I6" s="545"/>
      <c r="J6" s="545"/>
      <c r="K6" s="545"/>
      <c r="L6" s="545"/>
      <c r="M6" s="545"/>
      <c r="N6" s="545"/>
      <c r="O6" s="545"/>
      <c r="P6" s="545"/>
      <c r="Q6" s="545"/>
      <c r="R6" s="545"/>
      <c r="S6" s="545"/>
      <c r="T6" s="545"/>
      <c r="U6" s="545"/>
      <c r="V6" s="545"/>
      <c r="W6" s="545"/>
      <c r="X6" s="545"/>
      <c r="Y6" s="546" t="s">
        <v>56</v>
      </c>
      <c r="Z6" s="547"/>
      <c r="AA6" s="547"/>
      <c r="AB6" s="547"/>
      <c r="AC6" s="547"/>
      <c r="AD6" s="548"/>
      <c r="AE6" s="549" t="s">
        <v>605</v>
      </c>
      <c r="AF6" s="549"/>
      <c r="AG6" s="549"/>
      <c r="AH6" s="549"/>
      <c r="AI6" s="549"/>
      <c r="AJ6" s="549"/>
      <c r="AK6" s="549"/>
      <c r="AL6" s="549"/>
      <c r="AM6" s="549"/>
      <c r="AN6" s="549"/>
      <c r="AO6" s="549"/>
      <c r="AP6" s="549"/>
      <c r="AQ6" s="127"/>
      <c r="AR6" s="127"/>
      <c r="AS6" s="127"/>
      <c r="AT6" s="127"/>
      <c r="AU6" s="127"/>
      <c r="AV6" s="127"/>
      <c r="AW6" s="127"/>
      <c r="AX6" s="550"/>
    </row>
    <row r="7" spans="1:50" ht="72.75" customHeight="1">
      <c r="A7" s="470" t="s">
        <v>25</v>
      </c>
      <c r="B7" s="471"/>
      <c r="C7" s="471"/>
      <c r="D7" s="471"/>
      <c r="E7" s="471"/>
      <c r="F7" s="471"/>
      <c r="G7" s="472" t="s">
        <v>463</v>
      </c>
      <c r="H7" s="473"/>
      <c r="I7" s="473"/>
      <c r="J7" s="473"/>
      <c r="K7" s="473"/>
      <c r="L7" s="473"/>
      <c r="M7" s="473"/>
      <c r="N7" s="473"/>
      <c r="O7" s="473"/>
      <c r="P7" s="473"/>
      <c r="Q7" s="473"/>
      <c r="R7" s="473"/>
      <c r="S7" s="473"/>
      <c r="T7" s="473"/>
      <c r="U7" s="473"/>
      <c r="V7" s="474"/>
      <c r="W7" s="474"/>
      <c r="X7" s="474"/>
      <c r="Y7" s="475" t="s">
        <v>5</v>
      </c>
      <c r="Z7" s="395"/>
      <c r="AA7" s="395"/>
      <c r="AB7" s="395"/>
      <c r="AC7" s="395"/>
      <c r="AD7" s="397"/>
      <c r="AE7" s="476" t="s">
        <v>464</v>
      </c>
      <c r="AF7" s="477"/>
      <c r="AG7" s="477"/>
      <c r="AH7" s="477"/>
      <c r="AI7" s="477"/>
      <c r="AJ7" s="477"/>
      <c r="AK7" s="477"/>
      <c r="AL7" s="477"/>
      <c r="AM7" s="477"/>
      <c r="AN7" s="477"/>
      <c r="AO7" s="477"/>
      <c r="AP7" s="477"/>
      <c r="AQ7" s="477"/>
      <c r="AR7" s="477"/>
      <c r="AS7" s="477"/>
      <c r="AT7" s="477"/>
      <c r="AU7" s="477"/>
      <c r="AV7" s="477"/>
      <c r="AW7" s="477"/>
      <c r="AX7" s="478"/>
    </row>
    <row r="8" spans="1:50" ht="44.25" customHeight="1">
      <c r="A8" s="357" t="s">
        <v>308</v>
      </c>
      <c r="B8" s="358"/>
      <c r="C8" s="358"/>
      <c r="D8" s="358"/>
      <c r="E8" s="358"/>
      <c r="F8" s="359"/>
      <c r="G8" s="354" t="str">
        <f>入力規則等!A26</f>
        <v>子ども・若者育成支援、少子化社会対策、食育推進、男女共同参画</v>
      </c>
      <c r="H8" s="355"/>
      <c r="I8" s="355"/>
      <c r="J8" s="355"/>
      <c r="K8" s="355"/>
      <c r="L8" s="355"/>
      <c r="M8" s="355"/>
      <c r="N8" s="355"/>
      <c r="O8" s="355"/>
      <c r="P8" s="355"/>
      <c r="Q8" s="355"/>
      <c r="R8" s="355"/>
      <c r="S8" s="355"/>
      <c r="T8" s="355"/>
      <c r="U8" s="355"/>
      <c r="V8" s="355"/>
      <c r="W8" s="355"/>
      <c r="X8" s="356"/>
      <c r="Y8" s="551" t="s">
        <v>79</v>
      </c>
      <c r="Z8" s="551"/>
      <c r="AA8" s="551"/>
      <c r="AB8" s="551"/>
      <c r="AC8" s="551"/>
      <c r="AD8" s="551"/>
      <c r="AE8" s="505" t="str">
        <f>入力規則等!K13</f>
        <v>文教及び科学振興</v>
      </c>
      <c r="AF8" s="506"/>
      <c r="AG8" s="506"/>
      <c r="AH8" s="506"/>
      <c r="AI8" s="506"/>
      <c r="AJ8" s="506"/>
      <c r="AK8" s="506"/>
      <c r="AL8" s="506"/>
      <c r="AM8" s="506"/>
      <c r="AN8" s="506"/>
      <c r="AO8" s="506"/>
      <c r="AP8" s="506"/>
      <c r="AQ8" s="506"/>
      <c r="AR8" s="506"/>
      <c r="AS8" s="506"/>
      <c r="AT8" s="506"/>
      <c r="AU8" s="506"/>
      <c r="AV8" s="506"/>
      <c r="AW8" s="506"/>
      <c r="AX8" s="507"/>
    </row>
    <row r="9" spans="1:50" ht="69" customHeight="1">
      <c r="A9" s="479" t="s">
        <v>26</v>
      </c>
      <c r="B9" s="480"/>
      <c r="C9" s="480"/>
      <c r="D9" s="480"/>
      <c r="E9" s="480"/>
      <c r="F9" s="480"/>
      <c r="G9" s="508" t="s">
        <v>635</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70.5" customHeight="1">
      <c r="A10" s="479" t="s">
        <v>36</v>
      </c>
      <c r="B10" s="480"/>
      <c r="C10" s="480"/>
      <c r="D10" s="480"/>
      <c r="E10" s="480"/>
      <c r="F10" s="480"/>
      <c r="G10" s="508" t="s">
        <v>606</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26.25" customHeight="1">
      <c r="A11" s="479" t="s">
        <v>6</v>
      </c>
      <c r="B11" s="480"/>
      <c r="C11" s="480"/>
      <c r="D11" s="480"/>
      <c r="E11" s="480"/>
      <c r="F11" s="481"/>
      <c r="G11" s="528" t="str">
        <f>入力規則等!P10</f>
        <v>直接実施、委託・請負</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c r="A12" s="482" t="s">
        <v>27</v>
      </c>
      <c r="B12" s="483"/>
      <c r="C12" s="483"/>
      <c r="D12" s="483"/>
      <c r="E12" s="483"/>
      <c r="F12" s="484"/>
      <c r="G12" s="491"/>
      <c r="H12" s="492"/>
      <c r="I12" s="492"/>
      <c r="J12" s="492"/>
      <c r="K12" s="492"/>
      <c r="L12" s="492"/>
      <c r="M12" s="492"/>
      <c r="N12" s="492"/>
      <c r="O12" s="492"/>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95"/>
    </row>
    <row r="13" spans="1:50" ht="21" customHeight="1">
      <c r="A13" s="485"/>
      <c r="B13" s="486"/>
      <c r="C13" s="486"/>
      <c r="D13" s="486"/>
      <c r="E13" s="486"/>
      <c r="F13" s="487"/>
      <c r="G13" s="496" t="s">
        <v>7</v>
      </c>
      <c r="H13" s="497"/>
      <c r="I13" s="502" t="s">
        <v>8</v>
      </c>
      <c r="J13" s="503"/>
      <c r="K13" s="503"/>
      <c r="L13" s="503"/>
      <c r="M13" s="503"/>
      <c r="N13" s="503"/>
      <c r="O13" s="504"/>
      <c r="P13" s="71">
        <v>229</v>
      </c>
      <c r="Q13" s="72"/>
      <c r="R13" s="72"/>
      <c r="S13" s="72"/>
      <c r="T13" s="72"/>
      <c r="U13" s="72"/>
      <c r="V13" s="73"/>
      <c r="W13" s="71">
        <v>230</v>
      </c>
      <c r="X13" s="72"/>
      <c r="Y13" s="72"/>
      <c r="Z13" s="72"/>
      <c r="AA13" s="72"/>
      <c r="AB13" s="72"/>
      <c r="AC13" s="73"/>
      <c r="AD13" s="71">
        <v>285</v>
      </c>
      <c r="AE13" s="72"/>
      <c r="AF13" s="72"/>
      <c r="AG13" s="72"/>
      <c r="AH13" s="72"/>
      <c r="AI13" s="72"/>
      <c r="AJ13" s="73"/>
      <c r="AK13" s="71">
        <v>286</v>
      </c>
      <c r="AL13" s="72"/>
      <c r="AM13" s="72"/>
      <c r="AN13" s="72"/>
      <c r="AO13" s="72"/>
      <c r="AP13" s="72"/>
      <c r="AQ13" s="73"/>
      <c r="AR13" s="690">
        <v>314.577</v>
      </c>
      <c r="AS13" s="691"/>
      <c r="AT13" s="691"/>
      <c r="AU13" s="691"/>
      <c r="AV13" s="691"/>
      <c r="AW13" s="691"/>
      <c r="AX13" s="692"/>
    </row>
    <row r="14" spans="1:50" ht="21" customHeight="1">
      <c r="A14" s="485"/>
      <c r="B14" s="486"/>
      <c r="C14" s="486"/>
      <c r="D14" s="486"/>
      <c r="E14" s="486"/>
      <c r="F14" s="487"/>
      <c r="G14" s="498"/>
      <c r="H14" s="499"/>
      <c r="I14" s="345" t="s">
        <v>9</v>
      </c>
      <c r="J14" s="493"/>
      <c r="K14" s="493"/>
      <c r="L14" s="493"/>
      <c r="M14" s="493"/>
      <c r="N14" s="493"/>
      <c r="O14" s="494"/>
      <c r="P14" s="71" t="s">
        <v>465</v>
      </c>
      <c r="Q14" s="72"/>
      <c r="R14" s="72"/>
      <c r="S14" s="72"/>
      <c r="T14" s="72"/>
      <c r="U14" s="72"/>
      <c r="V14" s="73"/>
      <c r="W14" s="71" t="s">
        <v>465</v>
      </c>
      <c r="X14" s="72"/>
      <c r="Y14" s="72"/>
      <c r="Z14" s="72"/>
      <c r="AA14" s="72"/>
      <c r="AB14" s="72"/>
      <c r="AC14" s="73"/>
      <c r="AD14" s="71" t="s">
        <v>465</v>
      </c>
      <c r="AE14" s="72"/>
      <c r="AF14" s="72"/>
      <c r="AG14" s="72"/>
      <c r="AH14" s="72"/>
      <c r="AI14" s="72"/>
      <c r="AJ14" s="73"/>
      <c r="AK14" s="71" t="s">
        <v>465</v>
      </c>
      <c r="AL14" s="72"/>
      <c r="AM14" s="72"/>
      <c r="AN14" s="72"/>
      <c r="AO14" s="72"/>
      <c r="AP14" s="72"/>
      <c r="AQ14" s="73"/>
      <c r="AR14" s="688"/>
      <c r="AS14" s="688"/>
      <c r="AT14" s="688"/>
      <c r="AU14" s="688"/>
      <c r="AV14" s="688"/>
      <c r="AW14" s="688"/>
      <c r="AX14" s="689"/>
    </row>
    <row r="15" spans="1:50" ht="21" customHeight="1">
      <c r="A15" s="485"/>
      <c r="B15" s="486"/>
      <c r="C15" s="486"/>
      <c r="D15" s="486"/>
      <c r="E15" s="486"/>
      <c r="F15" s="487"/>
      <c r="G15" s="498"/>
      <c r="H15" s="499"/>
      <c r="I15" s="345" t="s">
        <v>62</v>
      </c>
      <c r="J15" s="346"/>
      <c r="K15" s="346"/>
      <c r="L15" s="346"/>
      <c r="M15" s="346"/>
      <c r="N15" s="346"/>
      <c r="O15" s="347"/>
      <c r="P15" s="71" t="s">
        <v>466</v>
      </c>
      <c r="Q15" s="72"/>
      <c r="R15" s="72"/>
      <c r="S15" s="72"/>
      <c r="T15" s="72"/>
      <c r="U15" s="72"/>
      <c r="V15" s="73"/>
      <c r="W15" s="71" t="s">
        <v>466</v>
      </c>
      <c r="X15" s="72"/>
      <c r="Y15" s="72"/>
      <c r="Z15" s="72"/>
      <c r="AA15" s="72"/>
      <c r="AB15" s="72"/>
      <c r="AC15" s="73"/>
      <c r="AD15" s="71" t="s">
        <v>466</v>
      </c>
      <c r="AE15" s="72"/>
      <c r="AF15" s="72"/>
      <c r="AG15" s="72"/>
      <c r="AH15" s="72"/>
      <c r="AI15" s="72"/>
      <c r="AJ15" s="73"/>
      <c r="AK15" s="71" t="s">
        <v>466</v>
      </c>
      <c r="AL15" s="72"/>
      <c r="AM15" s="72"/>
      <c r="AN15" s="72"/>
      <c r="AO15" s="72"/>
      <c r="AP15" s="72"/>
      <c r="AQ15" s="73"/>
      <c r="AR15" s="71"/>
      <c r="AS15" s="72"/>
      <c r="AT15" s="72"/>
      <c r="AU15" s="72"/>
      <c r="AV15" s="72"/>
      <c r="AW15" s="72"/>
      <c r="AX15" s="687"/>
    </row>
    <row r="16" spans="1:50" ht="21" customHeight="1">
      <c r="A16" s="485"/>
      <c r="B16" s="486"/>
      <c r="C16" s="486"/>
      <c r="D16" s="486"/>
      <c r="E16" s="486"/>
      <c r="F16" s="487"/>
      <c r="G16" s="498"/>
      <c r="H16" s="499"/>
      <c r="I16" s="345" t="s">
        <v>63</v>
      </c>
      <c r="J16" s="346"/>
      <c r="K16" s="346"/>
      <c r="L16" s="346"/>
      <c r="M16" s="346"/>
      <c r="N16" s="346"/>
      <c r="O16" s="347"/>
      <c r="P16" s="71" t="s">
        <v>465</v>
      </c>
      <c r="Q16" s="72"/>
      <c r="R16" s="72"/>
      <c r="S16" s="72"/>
      <c r="T16" s="72"/>
      <c r="U16" s="72"/>
      <c r="V16" s="73"/>
      <c r="W16" s="71" t="s">
        <v>465</v>
      </c>
      <c r="X16" s="72"/>
      <c r="Y16" s="72"/>
      <c r="Z16" s="72"/>
      <c r="AA16" s="72"/>
      <c r="AB16" s="72"/>
      <c r="AC16" s="73"/>
      <c r="AD16" s="71" t="s">
        <v>465</v>
      </c>
      <c r="AE16" s="72"/>
      <c r="AF16" s="72"/>
      <c r="AG16" s="72"/>
      <c r="AH16" s="72"/>
      <c r="AI16" s="72"/>
      <c r="AJ16" s="73"/>
      <c r="AK16" s="71" t="s">
        <v>465</v>
      </c>
      <c r="AL16" s="72"/>
      <c r="AM16" s="72"/>
      <c r="AN16" s="72"/>
      <c r="AO16" s="72"/>
      <c r="AP16" s="72"/>
      <c r="AQ16" s="73"/>
      <c r="AR16" s="465"/>
      <c r="AS16" s="466"/>
      <c r="AT16" s="466"/>
      <c r="AU16" s="466"/>
      <c r="AV16" s="466"/>
      <c r="AW16" s="466"/>
      <c r="AX16" s="467"/>
    </row>
    <row r="17" spans="1:50" ht="24.75" customHeight="1">
      <c r="A17" s="485"/>
      <c r="B17" s="486"/>
      <c r="C17" s="486"/>
      <c r="D17" s="486"/>
      <c r="E17" s="486"/>
      <c r="F17" s="487"/>
      <c r="G17" s="498"/>
      <c r="H17" s="499"/>
      <c r="I17" s="345" t="s">
        <v>61</v>
      </c>
      <c r="J17" s="493"/>
      <c r="K17" s="493"/>
      <c r="L17" s="493"/>
      <c r="M17" s="493"/>
      <c r="N17" s="493"/>
      <c r="O17" s="494"/>
      <c r="P17" s="71" t="s">
        <v>465</v>
      </c>
      <c r="Q17" s="72"/>
      <c r="R17" s="72"/>
      <c r="S17" s="72"/>
      <c r="T17" s="72"/>
      <c r="U17" s="72"/>
      <c r="V17" s="73"/>
      <c r="W17" s="71" t="s">
        <v>465</v>
      </c>
      <c r="X17" s="72"/>
      <c r="Y17" s="72"/>
      <c r="Z17" s="72"/>
      <c r="AA17" s="72"/>
      <c r="AB17" s="72"/>
      <c r="AC17" s="73"/>
      <c r="AD17" s="71" t="s">
        <v>465</v>
      </c>
      <c r="AE17" s="72"/>
      <c r="AF17" s="72"/>
      <c r="AG17" s="72"/>
      <c r="AH17" s="72"/>
      <c r="AI17" s="72"/>
      <c r="AJ17" s="73"/>
      <c r="AK17" s="71" t="s">
        <v>465</v>
      </c>
      <c r="AL17" s="72"/>
      <c r="AM17" s="72"/>
      <c r="AN17" s="72"/>
      <c r="AO17" s="72"/>
      <c r="AP17" s="72"/>
      <c r="AQ17" s="73"/>
      <c r="AR17" s="468"/>
      <c r="AS17" s="468"/>
      <c r="AT17" s="468"/>
      <c r="AU17" s="468"/>
      <c r="AV17" s="468"/>
      <c r="AW17" s="468"/>
      <c r="AX17" s="469"/>
    </row>
    <row r="18" spans="1:50" ht="24.75" customHeight="1">
      <c r="A18" s="485"/>
      <c r="B18" s="486"/>
      <c r="C18" s="486"/>
      <c r="D18" s="486"/>
      <c r="E18" s="486"/>
      <c r="F18" s="487"/>
      <c r="G18" s="500"/>
      <c r="H18" s="501"/>
      <c r="I18" s="348" t="s">
        <v>22</v>
      </c>
      <c r="J18" s="349"/>
      <c r="K18" s="349"/>
      <c r="L18" s="349"/>
      <c r="M18" s="349"/>
      <c r="N18" s="349"/>
      <c r="O18" s="350"/>
      <c r="P18" s="318">
        <f>SUM(P13:V17)</f>
        <v>229</v>
      </c>
      <c r="Q18" s="319"/>
      <c r="R18" s="319"/>
      <c r="S18" s="319"/>
      <c r="T18" s="319"/>
      <c r="U18" s="319"/>
      <c r="V18" s="320"/>
      <c r="W18" s="318">
        <f>SUM(W13:AC17)</f>
        <v>230</v>
      </c>
      <c r="X18" s="319"/>
      <c r="Y18" s="319"/>
      <c r="Z18" s="319"/>
      <c r="AA18" s="319"/>
      <c r="AB18" s="319"/>
      <c r="AC18" s="320"/>
      <c r="AD18" s="318">
        <f t="shared" ref="AD18" si="0">SUM(AD13:AJ17)</f>
        <v>285</v>
      </c>
      <c r="AE18" s="319"/>
      <c r="AF18" s="319"/>
      <c r="AG18" s="319"/>
      <c r="AH18" s="319"/>
      <c r="AI18" s="319"/>
      <c r="AJ18" s="320"/>
      <c r="AK18" s="318">
        <f t="shared" ref="AK18" si="1">SUM(AK13:AQ17)</f>
        <v>286</v>
      </c>
      <c r="AL18" s="319"/>
      <c r="AM18" s="319"/>
      <c r="AN18" s="319"/>
      <c r="AO18" s="319"/>
      <c r="AP18" s="319"/>
      <c r="AQ18" s="320"/>
      <c r="AR18" s="318">
        <f t="shared" ref="AR18" si="2">SUM(AR13:AX17)</f>
        <v>314.577</v>
      </c>
      <c r="AS18" s="319"/>
      <c r="AT18" s="319"/>
      <c r="AU18" s="319"/>
      <c r="AV18" s="319"/>
      <c r="AW18" s="319"/>
      <c r="AX18" s="321"/>
    </row>
    <row r="19" spans="1:50" ht="24.75" customHeight="1">
      <c r="A19" s="485"/>
      <c r="B19" s="486"/>
      <c r="C19" s="486"/>
      <c r="D19" s="486"/>
      <c r="E19" s="486"/>
      <c r="F19" s="487"/>
      <c r="G19" s="315" t="s">
        <v>10</v>
      </c>
      <c r="H19" s="316"/>
      <c r="I19" s="316"/>
      <c r="J19" s="316"/>
      <c r="K19" s="316"/>
      <c r="L19" s="316"/>
      <c r="M19" s="316"/>
      <c r="N19" s="316"/>
      <c r="O19" s="316"/>
      <c r="P19" s="71">
        <v>178.9</v>
      </c>
      <c r="Q19" s="72"/>
      <c r="R19" s="72"/>
      <c r="S19" s="72"/>
      <c r="T19" s="72"/>
      <c r="U19" s="72"/>
      <c r="V19" s="73"/>
      <c r="W19" s="71">
        <v>167.4</v>
      </c>
      <c r="X19" s="72"/>
      <c r="Y19" s="72"/>
      <c r="Z19" s="72"/>
      <c r="AA19" s="72"/>
      <c r="AB19" s="72"/>
      <c r="AC19" s="73"/>
      <c r="AD19" s="71">
        <v>179.3</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c r="A20" s="488"/>
      <c r="B20" s="489"/>
      <c r="C20" s="489"/>
      <c r="D20" s="489"/>
      <c r="E20" s="489"/>
      <c r="F20" s="490"/>
      <c r="G20" s="315" t="s">
        <v>11</v>
      </c>
      <c r="H20" s="316"/>
      <c r="I20" s="316"/>
      <c r="J20" s="316"/>
      <c r="K20" s="316"/>
      <c r="L20" s="316"/>
      <c r="M20" s="316"/>
      <c r="N20" s="316"/>
      <c r="O20" s="316"/>
      <c r="P20" s="323">
        <f>IF(P18=0, "-", P19/P18)</f>
        <v>0.7812227074235808</v>
      </c>
      <c r="Q20" s="323"/>
      <c r="R20" s="323"/>
      <c r="S20" s="323"/>
      <c r="T20" s="323"/>
      <c r="U20" s="323"/>
      <c r="V20" s="323"/>
      <c r="W20" s="323">
        <f>IF(W18=0, "-", W19/W18)</f>
        <v>0.72782608695652173</v>
      </c>
      <c r="X20" s="323"/>
      <c r="Y20" s="323"/>
      <c r="Z20" s="323"/>
      <c r="AA20" s="323"/>
      <c r="AB20" s="323"/>
      <c r="AC20" s="323"/>
      <c r="AD20" s="323">
        <f>IF(AD18=0, "-", AD19/AD18)</f>
        <v>0.62912280701754386</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c r="A22" s="217"/>
      <c r="B22" s="218"/>
      <c r="C22" s="218"/>
      <c r="D22" s="218"/>
      <c r="E22" s="218"/>
      <c r="F22" s="219"/>
      <c r="G22" s="227"/>
      <c r="H22" s="108"/>
      <c r="I22" s="108"/>
      <c r="J22" s="108"/>
      <c r="K22" s="108"/>
      <c r="L22" s="108"/>
      <c r="M22" s="108"/>
      <c r="N22" s="108"/>
      <c r="O22" s="228"/>
      <c r="P22" s="245"/>
      <c r="Q22" s="108"/>
      <c r="R22" s="108"/>
      <c r="S22" s="108"/>
      <c r="T22" s="108"/>
      <c r="U22" s="108"/>
      <c r="V22" s="108"/>
      <c r="W22" s="108"/>
      <c r="X22" s="228"/>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0">
        <v>27</v>
      </c>
      <c r="AV22" s="110"/>
      <c r="AW22" s="108" t="s">
        <v>360</v>
      </c>
      <c r="AX22" s="109"/>
    </row>
    <row r="23" spans="1:50" ht="22.5" customHeight="1">
      <c r="A23" s="220"/>
      <c r="B23" s="218"/>
      <c r="C23" s="218"/>
      <c r="D23" s="218"/>
      <c r="E23" s="218"/>
      <c r="F23" s="219"/>
      <c r="G23" s="324" t="s">
        <v>630</v>
      </c>
      <c r="H23" s="291"/>
      <c r="I23" s="291"/>
      <c r="J23" s="291"/>
      <c r="K23" s="291"/>
      <c r="L23" s="291"/>
      <c r="M23" s="291"/>
      <c r="N23" s="291"/>
      <c r="O23" s="292"/>
      <c r="P23" s="216" t="s">
        <v>604</v>
      </c>
      <c r="Q23" s="198"/>
      <c r="R23" s="198"/>
      <c r="S23" s="198"/>
      <c r="T23" s="198"/>
      <c r="U23" s="198"/>
      <c r="V23" s="198"/>
      <c r="W23" s="198"/>
      <c r="X23" s="199"/>
      <c r="Y23" s="296" t="s">
        <v>14</v>
      </c>
      <c r="Z23" s="297"/>
      <c r="AA23" s="298"/>
      <c r="AB23" s="683" t="s">
        <v>363</v>
      </c>
      <c r="AC23" s="299"/>
      <c r="AD23" s="299"/>
      <c r="AE23" s="93">
        <v>74.2</v>
      </c>
      <c r="AF23" s="94"/>
      <c r="AG23" s="94"/>
      <c r="AH23" s="94"/>
      <c r="AI23" s="95"/>
      <c r="AJ23" s="93">
        <v>74.599999999999994</v>
      </c>
      <c r="AK23" s="94"/>
      <c r="AL23" s="94"/>
      <c r="AM23" s="94"/>
      <c r="AN23" s="95"/>
      <c r="AO23" s="93">
        <v>68.7</v>
      </c>
      <c r="AP23" s="94"/>
      <c r="AQ23" s="94"/>
      <c r="AR23" s="94"/>
      <c r="AS23" s="95"/>
      <c r="AT23" s="230"/>
      <c r="AU23" s="230"/>
      <c r="AV23" s="230"/>
      <c r="AW23" s="230"/>
      <c r="AX23" s="231"/>
    </row>
    <row r="24" spans="1:50" ht="22.5" customHeight="1">
      <c r="A24" s="221"/>
      <c r="B24" s="222"/>
      <c r="C24" s="222"/>
      <c r="D24" s="222"/>
      <c r="E24" s="222"/>
      <c r="F24" s="223"/>
      <c r="G24" s="293"/>
      <c r="H24" s="294"/>
      <c r="I24" s="294"/>
      <c r="J24" s="294"/>
      <c r="K24" s="294"/>
      <c r="L24" s="294"/>
      <c r="M24" s="294"/>
      <c r="N24" s="294"/>
      <c r="O24" s="295"/>
      <c r="P24" s="279"/>
      <c r="Q24" s="279"/>
      <c r="R24" s="279"/>
      <c r="S24" s="279"/>
      <c r="T24" s="279"/>
      <c r="U24" s="279"/>
      <c r="V24" s="279"/>
      <c r="W24" s="279"/>
      <c r="X24" s="280"/>
      <c r="Y24" s="178" t="s">
        <v>65</v>
      </c>
      <c r="Z24" s="121"/>
      <c r="AA24" s="174"/>
      <c r="AB24" s="338" t="s">
        <v>467</v>
      </c>
      <c r="AC24" s="289"/>
      <c r="AD24" s="289"/>
      <c r="AE24" s="93" t="s">
        <v>466</v>
      </c>
      <c r="AF24" s="94"/>
      <c r="AG24" s="94"/>
      <c r="AH24" s="94"/>
      <c r="AI24" s="95"/>
      <c r="AJ24" s="93" t="s">
        <v>468</v>
      </c>
      <c r="AK24" s="94"/>
      <c r="AL24" s="94"/>
      <c r="AM24" s="94"/>
      <c r="AN24" s="95"/>
      <c r="AO24" s="93" t="s">
        <v>468</v>
      </c>
      <c r="AP24" s="94"/>
      <c r="AQ24" s="94"/>
      <c r="AR24" s="94"/>
      <c r="AS24" s="95"/>
      <c r="AT24" s="93">
        <v>90</v>
      </c>
      <c r="AU24" s="94"/>
      <c r="AV24" s="94"/>
      <c r="AW24" s="94"/>
      <c r="AX24" s="96"/>
    </row>
    <row r="25" spans="1:50" ht="78" customHeight="1">
      <c r="A25" s="693"/>
      <c r="B25" s="694"/>
      <c r="C25" s="694"/>
      <c r="D25" s="694"/>
      <c r="E25" s="694"/>
      <c r="F25" s="695"/>
      <c r="G25" s="325"/>
      <c r="H25" s="326"/>
      <c r="I25" s="326"/>
      <c r="J25" s="326"/>
      <c r="K25" s="326"/>
      <c r="L25" s="326"/>
      <c r="M25" s="326"/>
      <c r="N25" s="326"/>
      <c r="O25" s="327"/>
      <c r="P25" s="200"/>
      <c r="Q25" s="200"/>
      <c r="R25" s="200"/>
      <c r="S25" s="200"/>
      <c r="T25" s="200"/>
      <c r="U25" s="200"/>
      <c r="V25" s="200"/>
      <c r="W25" s="200"/>
      <c r="X25" s="201"/>
      <c r="Y25" s="120" t="s">
        <v>15</v>
      </c>
      <c r="Z25" s="121"/>
      <c r="AA25" s="174"/>
      <c r="AB25" s="705" t="s">
        <v>363</v>
      </c>
      <c r="AC25" s="267"/>
      <c r="AD25" s="267"/>
      <c r="AE25" s="93">
        <v>82.4</v>
      </c>
      <c r="AF25" s="94"/>
      <c r="AG25" s="94"/>
      <c r="AH25" s="94"/>
      <c r="AI25" s="95"/>
      <c r="AJ25" s="93">
        <v>82.8</v>
      </c>
      <c r="AK25" s="94"/>
      <c r="AL25" s="94"/>
      <c r="AM25" s="94"/>
      <c r="AN25" s="95"/>
      <c r="AO25" s="93">
        <v>76.3</v>
      </c>
      <c r="AP25" s="94"/>
      <c r="AQ25" s="94"/>
      <c r="AR25" s="94"/>
      <c r="AS25" s="95"/>
      <c r="AT25" s="271"/>
      <c r="AU25" s="272"/>
      <c r="AV25" s="272"/>
      <c r="AW25" s="272"/>
      <c r="AX25" s="273"/>
    </row>
    <row r="26" spans="1:50" ht="18.75" hidden="1" customHeight="1">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84" t="s">
        <v>303</v>
      </c>
      <c r="AU26" s="685"/>
      <c r="AV26" s="685"/>
      <c r="AW26" s="685"/>
      <c r="AX26" s="686"/>
    </row>
    <row r="27" spans="1:50" ht="18.75" hidden="1" customHeight="1">
      <c r="A27" s="217"/>
      <c r="B27" s="218"/>
      <c r="C27" s="218"/>
      <c r="D27" s="218"/>
      <c r="E27" s="218"/>
      <c r="F27" s="219"/>
      <c r="G27" s="227"/>
      <c r="H27" s="108"/>
      <c r="I27" s="108"/>
      <c r="J27" s="108"/>
      <c r="K27" s="108"/>
      <c r="L27" s="108"/>
      <c r="M27" s="108"/>
      <c r="N27" s="108"/>
      <c r="O27" s="228"/>
      <c r="P27" s="245"/>
      <c r="Q27" s="108"/>
      <c r="R27" s="108"/>
      <c r="S27" s="108"/>
      <c r="T27" s="108"/>
      <c r="U27" s="108"/>
      <c r="V27" s="108"/>
      <c r="W27" s="108"/>
      <c r="X27" s="228"/>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0"/>
      <c r="AV27" s="110"/>
      <c r="AW27" s="108" t="s">
        <v>360</v>
      </c>
      <c r="AX27" s="109"/>
    </row>
    <row r="28" spans="1:50" ht="22.5" hidden="1" customHeight="1">
      <c r="A28" s="220"/>
      <c r="B28" s="218"/>
      <c r="C28" s="218"/>
      <c r="D28" s="218"/>
      <c r="E28" s="218"/>
      <c r="F28" s="219"/>
      <c r="G28" s="324"/>
      <c r="H28" s="291"/>
      <c r="I28" s="291"/>
      <c r="J28" s="291"/>
      <c r="K28" s="291"/>
      <c r="L28" s="291"/>
      <c r="M28" s="291"/>
      <c r="N28" s="291"/>
      <c r="O28" s="292"/>
      <c r="P28" s="216"/>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30"/>
      <c r="AU28" s="230"/>
      <c r="AV28" s="230"/>
      <c r="AW28" s="230"/>
      <c r="AX28" s="231"/>
    </row>
    <row r="29" spans="1:50" ht="22.5" hidden="1" customHeight="1">
      <c r="A29" s="221"/>
      <c r="B29" s="222"/>
      <c r="C29" s="222"/>
      <c r="D29" s="222"/>
      <c r="E29" s="222"/>
      <c r="F29" s="223"/>
      <c r="G29" s="293"/>
      <c r="H29" s="294"/>
      <c r="I29" s="294"/>
      <c r="J29" s="294"/>
      <c r="K29" s="294"/>
      <c r="L29" s="294"/>
      <c r="M29" s="294"/>
      <c r="N29" s="294"/>
      <c r="O29" s="295"/>
      <c r="P29" s="279"/>
      <c r="Q29" s="279"/>
      <c r="R29" s="279"/>
      <c r="S29" s="279"/>
      <c r="T29" s="279"/>
      <c r="U29" s="279"/>
      <c r="V29" s="279"/>
      <c r="W29" s="279"/>
      <c r="X29" s="280"/>
      <c r="Y29" s="178" t="s">
        <v>65</v>
      </c>
      <c r="Z29" s="121"/>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93"/>
      <c r="B30" s="694"/>
      <c r="C30" s="694"/>
      <c r="D30" s="694"/>
      <c r="E30" s="694"/>
      <c r="F30" s="695"/>
      <c r="G30" s="325"/>
      <c r="H30" s="326"/>
      <c r="I30" s="326"/>
      <c r="J30" s="326"/>
      <c r="K30" s="326"/>
      <c r="L30" s="326"/>
      <c r="M30" s="326"/>
      <c r="N30" s="326"/>
      <c r="O30" s="327"/>
      <c r="P30" s="200"/>
      <c r="Q30" s="200"/>
      <c r="R30" s="200"/>
      <c r="S30" s="200"/>
      <c r="T30" s="200"/>
      <c r="U30" s="200"/>
      <c r="V30" s="200"/>
      <c r="W30" s="200"/>
      <c r="X30" s="201"/>
      <c r="Y30" s="120" t="s">
        <v>15</v>
      </c>
      <c r="Z30" s="121"/>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c r="A32" s="217"/>
      <c r="B32" s="218"/>
      <c r="C32" s="218"/>
      <c r="D32" s="218"/>
      <c r="E32" s="218"/>
      <c r="F32" s="219"/>
      <c r="G32" s="227"/>
      <c r="H32" s="108"/>
      <c r="I32" s="108"/>
      <c r="J32" s="108"/>
      <c r="K32" s="108"/>
      <c r="L32" s="108"/>
      <c r="M32" s="108"/>
      <c r="N32" s="108"/>
      <c r="O32" s="228"/>
      <c r="P32" s="245"/>
      <c r="Q32" s="108"/>
      <c r="R32" s="108"/>
      <c r="S32" s="108"/>
      <c r="T32" s="108"/>
      <c r="U32" s="108"/>
      <c r="V32" s="108"/>
      <c r="W32" s="108"/>
      <c r="X32" s="228"/>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0"/>
      <c r="AV32" s="110"/>
      <c r="AW32" s="108" t="s">
        <v>360</v>
      </c>
      <c r="AX32" s="109"/>
    </row>
    <row r="33" spans="1:50" ht="22.5" hidden="1" customHeight="1">
      <c r="A33" s="220"/>
      <c r="B33" s="218"/>
      <c r="C33" s="218"/>
      <c r="D33" s="218"/>
      <c r="E33" s="218"/>
      <c r="F33" s="219"/>
      <c r="G33" s="290"/>
      <c r="H33" s="291"/>
      <c r="I33" s="291"/>
      <c r="J33" s="291"/>
      <c r="K33" s="291"/>
      <c r="L33" s="291"/>
      <c r="M33" s="291"/>
      <c r="N33" s="291"/>
      <c r="O33" s="292"/>
      <c r="P33" s="216"/>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30"/>
      <c r="AU33" s="230"/>
      <c r="AV33" s="230"/>
      <c r="AW33" s="230"/>
      <c r="AX33" s="231"/>
    </row>
    <row r="34" spans="1:50" ht="22.5" hidden="1" customHeight="1">
      <c r="A34" s="221"/>
      <c r="B34" s="222"/>
      <c r="C34" s="222"/>
      <c r="D34" s="222"/>
      <c r="E34" s="222"/>
      <c r="F34" s="223"/>
      <c r="G34" s="293"/>
      <c r="H34" s="294"/>
      <c r="I34" s="294"/>
      <c r="J34" s="294"/>
      <c r="K34" s="294"/>
      <c r="L34" s="294"/>
      <c r="M34" s="294"/>
      <c r="N34" s="294"/>
      <c r="O34" s="295"/>
      <c r="P34" s="279"/>
      <c r="Q34" s="279"/>
      <c r="R34" s="279"/>
      <c r="S34" s="279"/>
      <c r="T34" s="279"/>
      <c r="U34" s="279"/>
      <c r="V34" s="279"/>
      <c r="W34" s="279"/>
      <c r="X34" s="280"/>
      <c r="Y34" s="178" t="s">
        <v>65</v>
      </c>
      <c r="Z34" s="121"/>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93"/>
      <c r="B35" s="694"/>
      <c r="C35" s="694"/>
      <c r="D35" s="694"/>
      <c r="E35" s="694"/>
      <c r="F35" s="695"/>
      <c r="G35" s="325"/>
      <c r="H35" s="326"/>
      <c r="I35" s="326"/>
      <c r="J35" s="326"/>
      <c r="K35" s="326"/>
      <c r="L35" s="326"/>
      <c r="M35" s="326"/>
      <c r="N35" s="326"/>
      <c r="O35" s="327"/>
      <c r="P35" s="200"/>
      <c r="Q35" s="200"/>
      <c r="R35" s="200"/>
      <c r="S35" s="200"/>
      <c r="T35" s="200"/>
      <c r="U35" s="200"/>
      <c r="V35" s="200"/>
      <c r="W35" s="200"/>
      <c r="X35" s="201"/>
      <c r="Y35" s="120" t="s">
        <v>15</v>
      </c>
      <c r="Z35" s="121"/>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c r="A37" s="217"/>
      <c r="B37" s="218"/>
      <c r="C37" s="218"/>
      <c r="D37" s="218"/>
      <c r="E37" s="218"/>
      <c r="F37" s="219"/>
      <c r="G37" s="227"/>
      <c r="H37" s="108"/>
      <c r="I37" s="108"/>
      <c r="J37" s="108"/>
      <c r="K37" s="108"/>
      <c r="L37" s="108"/>
      <c r="M37" s="108"/>
      <c r="N37" s="108"/>
      <c r="O37" s="228"/>
      <c r="P37" s="245"/>
      <c r="Q37" s="108"/>
      <c r="R37" s="108"/>
      <c r="S37" s="108"/>
      <c r="T37" s="108"/>
      <c r="U37" s="108"/>
      <c r="V37" s="108"/>
      <c r="W37" s="108"/>
      <c r="X37" s="228"/>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0"/>
      <c r="AV37" s="110"/>
      <c r="AW37" s="108" t="s">
        <v>360</v>
      </c>
      <c r="AX37" s="109"/>
    </row>
    <row r="38" spans="1:50" ht="22.5" hidden="1" customHeight="1">
      <c r="A38" s="220"/>
      <c r="B38" s="218"/>
      <c r="C38" s="218"/>
      <c r="D38" s="218"/>
      <c r="E38" s="218"/>
      <c r="F38" s="219"/>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30"/>
      <c r="AU38" s="230"/>
      <c r="AV38" s="230"/>
      <c r="AW38" s="230"/>
      <c r="AX38" s="231"/>
    </row>
    <row r="39" spans="1:50" ht="22.5" hidden="1" customHeight="1">
      <c r="A39" s="221"/>
      <c r="B39" s="222"/>
      <c r="C39" s="222"/>
      <c r="D39" s="222"/>
      <c r="E39" s="222"/>
      <c r="F39" s="223"/>
      <c r="G39" s="293"/>
      <c r="H39" s="294"/>
      <c r="I39" s="294"/>
      <c r="J39" s="294"/>
      <c r="K39" s="294"/>
      <c r="L39" s="294"/>
      <c r="M39" s="294"/>
      <c r="N39" s="294"/>
      <c r="O39" s="295"/>
      <c r="P39" s="279"/>
      <c r="Q39" s="279"/>
      <c r="R39" s="279"/>
      <c r="S39" s="279"/>
      <c r="T39" s="279"/>
      <c r="U39" s="279"/>
      <c r="V39" s="279"/>
      <c r="W39" s="279"/>
      <c r="X39" s="280"/>
      <c r="Y39" s="178" t="s">
        <v>65</v>
      </c>
      <c r="Z39" s="121"/>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93"/>
      <c r="B40" s="694"/>
      <c r="C40" s="694"/>
      <c r="D40" s="694"/>
      <c r="E40" s="694"/>
      <c r="F40" s="695"/>
      <c r="G40" s="325"/>
      <c r="H40" s="326"/>
      <c r="I40" s="326"/>
      <c r="J40" s="326"/>
      <c r="K40" s="326"/>
      <c r="L40" s="326"/>
      <c r="M40" s="326"/>
      <c r="N40" s="326"/>
      <c r="O40" s="327"/>
      <c r="P40" s="200"/>
      <c r="Q40" s="200"/>
      <c r="R40" s="200"/>
      <c r="S40" s="200"/>
      <c r="T40" s="200"/>
      <c r="U40" s="200"/>
      <c r="V40" s="200"/>
      <c r="W40" s="200"/>
      <c r="X40" s="201"/>
      <c r="Y40" s="120" t="s">
        <v>15</v>
      </c>
      <c r="Z40" s="121"/>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c r="A42" s="217"/>
      <c r="B42" s="218"/>
      <c r="C42" s="218"/>
      <c r="D42" s="218"/>
      <c r="E42" s="218"/>
      <c r="F42" s="219"/>
      <c r="G42" s="227"/>
      <c r="H42" s="108"/>
      <c r="I42" s="108"/>
      <c r="J42" s="108"/>
      <c r="K42" s="108"/>
      <c r="L42" s="108"/>
      <c r="M42" s="108"/>
      <c r="N42" s="108"/>
      <c r="O42" s="228"/>
      <c r="P42" s="245"/>
      <c r="Q42" s="108"/>
      <c r="R42" s="108"/>
      <c r="S42" s="108"/>
      <c r="T42" s="108"/>
      <c r="U42" s="108"/>
      <c r="V42" s="108"/>
      <c r="W42" s="108"/>
      <c r="X42" s="228"/>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0"/>
      <c r="AV42" s="110"/>
      <c r="AW42" s="108" t="s">
        <v>360</v>
      </c>
      <c r="AX42" s="109"/>
    </row>
    <row r="43" spans="1:50" ht="22.5" hidden="1" customHeight="1">
      <c r="A43" s="220"/>
      <c r="B43" s="218"/>
      <c r="C43" s="218"/>
      <c r="D43" s="218"/>
      <c r="E43" s="218"/>
      <c r="F43" s="219"/>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30"/>
      <c r="AU43" s="230"/>
      <c r="AV43" s="230"/>
      <c r="AW43" s="230"/>
      <c r="AX43" s="231"/>
    </row>
    <row r="44" spans="1:50" ht="22.5" hidden="1" customHeight="1">
      <c r="A44" s="221"/>
      <c r="B44" s="222"/>
      <c r="C44" s="222"/>
      <c r="D44" s="222"/>
      <c r="E44" s="222"/>
      <c r="F44" s="223"/>
      <c r="G44" s="293"/>
      <c r="H44" s="294"/>
      <c r="I44" s="294"/>
      <c r="J44" s="294"/>
      <c r="K44" s="294"/>
      <c r="L44" s="294"/>
      <c r="M44" s="294"/>
      <c r="N44" s="294"/>
      <c r="O44" s="295"/>
      <c r="P44" s="279"/>
      <c r="Q44" s="279"/>
      <c r="R44" s="279"/>
      <c r="S44" s="279"/>
      <c r="T44" s="279"/>
      <c r="U44" s="279"/>
      <c r="V44" s="279"/>
      <c r="W44" s="279"/>
      <c r="X44" s="280"/>
      <c r="Y44" s="178" t="s">
        <v>65</v>
      </c>
      <c r="Z44" s="121"/>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customHeight="1">
      <c r="A46" s="706" t="s">
        <v>322</v>
      </c>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07"/>
      <c r="AK46" s="707"/>
      <c r="AL46" s="707"/>
      <c r="AM46" s="707"/>
      <c r="AN46" s="707"/>
      <c r="AO46" s="30"/>
      <c r="AP46" s="30"/>
      <c r="AQ46" s="30"/>
      <c r="AR46" s="30"/>
      <c r="AS46" s="30"/>
      <c r="AT46" s="30"/>
      <c r="AU46" s="30"/>
      <c r="AV46" s="30"/>
      <c r="AW46" s="30"/>
      <c r="AX46" s="32"/>
    </row>
    <row r="47" spans="1:50" ht="18.75" hidden="1" customHeight="1">
      <c r="A47" s="238" t="s">
        <v>320</v>
      </c>
      <c r="B47" s="708" t="s">
        <v>317</v>
      </c>
      <c r="C47" s="240"/>
      <c r="D47" s="240"/>
      <c r="E47" s="240"/>
      <c r="F47" s="241"/>
      <c r="G47" s="644" t="s">
        <v>311</v>
      </c>
      <c r="H47" s="644"/>
      <c r="I47" s="644"/>
      <c r="J47" s="644"/>
      <c r="K47" s="644"/>
      <c r="L47" s="644"/>
      <c r="M47" s="644"/>
      <c r="N47" s="644"/>
      <c r="O47" s="644"/>
      <c r="P47" s="644"/>
      <c r="Q47" s="644"/>
      <c r="R47" s="644"/>
      <c r="S47" s="644"/>
      <c r="T47" s="644"/>
      <c r="U47" s="644"/>
      <c r="V47" s="644"/>
      <c r="W47" s="644"/>
      <c r="X47" s="644"/>
      <c r="Y47" s="644"/>
      <c r="Z47" s="644"/>
      <c r="AA47" s="713"/>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c r="A48" s="238"/>
      <c r="B48" s="708"/>
      <c r="C48" s="240"/>
      <c r="D48" s="240"/>
      <c r="E48" s="240"/>
      <c r="F48" s="241"/>
      <c r="G48" s="108"/>
      <c r="H48" s="108"/>
      <c r="I48" s="108"/>
      <c r="J48" s="108"/>
      <c r="K48" s="108"/>
      <c r="L48" s="108"/>
      <c r="M48" s="108"/>
      <c r="N48" s="108"/>
      <c r="O48" s="108"/>
      <c r="P48" s="108"/>
      <c r="Q48" s="108"/>
      <c r="R48" s="108"/>
      <c r="S48" s="108"/>
      <c r="T48" s="108"/>
      <c r="U48" s="108"/>
      <c r="V48" s="108"/>
      <c r="W48" s="108"/>
      <c r="X48" s="108"/>
      <c r="Y48" s="108"/>
      <c r="Z48" s="108"/>
      <c r="AA48" s="228"/>
      <c r="AB48" s="245"/>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15.75" hidden="1" customHeight="1">
      <c r="A49" s="238"/>
      <c r="B49" s="708"/>
      <c r="C49" s="240"/>
      <c r="D49" s="240"/>
      <c r="E49" s="240"/>
      <c r="F49" s="241"/>
      <c r="G49" s="339"/>
      <c r="H49" s="339"/>
      <c r="I49" s="339"/>
      <c r="J49" s="339"/>
      <c r="K49" s="339"/>
      <c r="L49" s="339"/>
      <c r="M49" s="339"/>
      <c r="N49" s="339"/>
      <c r="O49" s="339"/>
      <c r="P49" s="339"/>
      <c r="Q49" s="339"/>
      <c r="R49" s="339"/>
      <c r="S49" s="339"/>
      <c r="T49" s="339"/>
      <c r="U49" s="339"/>
      <c r="V49" s="339"/>
      <c r="W49" s="339"/>
      <c r="X49" s="339"/>
      <c r="Y49" s="339"/>
      <c r="Z49" s="339"/>
      <c r="AA49" s="340"/>
      <c r="AB49" s="637"/>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38"/>
    </row>
    <row r="50" spans="1:50" ht="15.75" hidden="1" customHeight="1">
      <c r="A50" s="238"/>
      <c r="B50" s="708"/>
      <c r="C50" s="240"/>
      <c r="D50" s="240"/>
      <c r="E50" s="240"/>
      <c r="F50" s="241"/>
      <c r="G50" s="341"/>
      <c r="H50" s="341"/>
      <c r="I50" s="341"/>
      <c r="J50" s="341"/>
      <c r="K50" s="341"/>
      <c r="L50" s="341"/>
      <c r="M50" s="341"/>
      <c r="N50" s="341"/>
      <c r="O50" s="341"/>
      <c r="P50" s="341"/>
      <c r="Q50" s="341"/>
      <c r="R50" s="341"/>
      <c r="S50" s="341"/>
      <c r="T50" s="341"/>
      <c r="U50" s="341"/>
      <c r="V50" s="341"/>
      <c r="W50" s="341"/>
      <c r="X50" s="341"/>
      <c r="Y50" s="341"/>
      <c r="Z50" s="341"/>
      <c r="AA50" s="342"/>
      <c r="AB50" s="639"/>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40"/>
    </row>
    <row r="51" spans="1:50" ht="15.75" hidden="1" customHeight="1">
      <c r="A51" s="238"/>
      <c r="B51" s="709"/>
      <c r="C51" s="242"/>
      <c r="D51" s="242"/>
      <c r="E51" s="242"/>
      <c r="F51" s="243"/>
      <c r="G51" s="343"/>
      <c r="H51" s="343"/>
      <c r="I51" s="343"/>
      <c r="J51" s="343"/>
      <c r="K51" s="343"/>
      <c r="L51" s="343"/>
      <c r="M51" s="343"/>
      <c r="N51" s="343"/>
      <c r="O51" s="343"/>
      <c r="P51" s="343"/>
      <c r="Q51" s="343"/>
      <c r="R51" s="343"/>
      <c r="S51" s="343"/>
      <c r="T51" s="343"/>
      <c r="U51" s="343"/>
      <c r="V51" s="343"/>
      <c r="W51" s="343"/>
      <c r="X51" s="343"/>
      <c r="Y51" s="343"/>
      <c r="Z51" s="343"/>
      <c r="AA51" s="344"/>
      <c r="AB51" s="641"/>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42"/>
    </row>
    <row r="52" spans="1:50" ht="18.75" hidden="1" customHeight="1">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4" t="s">
        <v>303</v>
      </c>
      <c r="AU52" s="275"/>
      <c r="AV52" s="275"/>
      <c r="AW52" s="275"/>
      <c r="AX52" s="276"/>
    </row>
    <row r="53" spans="1:50" ht="18.75" hidden="1" customHeight="1">
      <c r="A53" s="238"/>
      <c r="B53" s="240"/>
      <c r="C53" s="240"/>
      <c r="D53" s="240"/>
      <c r="E53" s="240"/>
      <c r="F53" s="241"/>
      <c r="G53" s="227"/>
      <c r="H53" s="108"/>
      <c r="I53" s="108"/>
      <c r="J53" s="108"/>
      <c r="K53" s="108"/>
      <c r="L53" s="108"/>
      <c r="M53" s="108"/>
      <c r="N53" s="108"/>
      <c r="O53" s="228"/>
      <c r="P53" s="245"/>
      <c r="Q53" s="108"/>
      <c r="R53" s="108"/>
      <c r="S53" s="108"/>
      <c r="T53" s="108"/>
      <c r="U53" s="108"/>
      <c r="V53" s="108"/>
      <c r="W53" s="108"/>
      <c r="X53" s="228"/>
      <c r="Y53" s="249"/>
      <c r="Z53" s="250"/>
      <c r="AA53" s="251"/>
      <c r="AB53" s="255"/>
      <c r="AC53" s="256"/>
      <c r="AD53" s="257"/>
      <c r="AE53" s="245"/>
      <c r="AF53" s="108"/>
      <c r="AG53" s="108"/>
      <c r="AH53" s="108"/>
      <c r="AI53" s="228"/>
      <c r="AJ53" s="245"/>
      <c r="AK53" s="108"/>
      <c r="AL53" s="108"/>
      <c r="AM53" s="108"/>
      <c r="AN53" s="228"/>
      <c r="AO53" s="245"/>
      <c r="AP53" s="108"/>
      <c r="AQ53" s="108"/>
      <c r="AR53" s="108"/>
      <c r="AS53" s="228"/>
      <c r="AT53" s="67"/>
      <c r="AU53" s="110"/>
      <c r="AV53" s="110"/>
      <c r="AW53" s="108" t="s">
        <v>360</v>
      </c>
      <c r="AX53" s="109"/>
    </row>
    <row r="54" spans="1:50" ht="22.5" hidden="1" customHeight="1">
      <c r="A54" s="238"/>
      <c r="B54" s="240"/>
      <c r="C54" s="240"/>
      <c r="D54" s="240"/>
      <c r="E54" s="240"/>
      <c r="F54" s="241"/>
      <c r="G54" s="277"/>
      <c r="H54" s="198"/>
      <c r="I54" s="198"/>
      <c r="J54" s="198"/>
      <c r="K54" s="198"/>
      <c r="L54" s="198"/>
      <c r="M54" s="198"/>
      <c r="N54" s="198"/>
      <c r="O54" s="199"/>
      <c r="P54" s="216"/>
      <c r="Q54" s="258"/>
      <c r="R54" s="258"/>
      <c r="S54" s="258"/>
      <c r="T54" s="258"/>
      <c r="U54" s="258"/>
      <c r="V54" s="258"/>
      <c r="W54" s="258"/>
      <c r="X54" s="259"/>
      <c r="Y54" s="264" t="s">
        <v>86</v>
      </c>
      <c r="Z54" s="265"/>
      <c r="AA54" s="266"/>
      <c r="AB54" s="371"/>
      <c r="AC54" s="229"/>
      <c r="AD54" s="229"/>
      <c r="AE54" s="93"/>
      <c r="AF54" s="94"/>
      <c r="AG54" s="94"/>
      <c r="AH54" s="94"/>
      <c r="AI54" s="95"/>
      <c r="AJ54" s="93"/>
      <c r="AK54" s="94"/>
      <c r="AL54" s="94"/>
      <c r="AM54" s="94"/>
      <c r="AN54" s="95"/>
      <c r="AO54" s="93"/>
      <c r="AP54" s="94"/>
      <c r="AQ54" s="94"/>
      <c r="AR54" s="94"/>
      <c r="AS54" s="95"/>
      <c r="AT54" s="230"/>
      <c r="AU54" s="230"/>
      <c r="AV54" s="230"/>
      <c r="AW54" s="230"/>
      <c r="AX54" s="231"/>
    </row>
    <row r="55" spans="1:50" hidden="1">
      <c r="A55" s="238"/>
      <c r="B55" s="240"/>
      <c r="C55" s="240"/>
      <c r="D55" s="240"/>
      <c r="E55" s="240"/>
      <c r="F55" s="241"/>
      <c r="G55" s="278"/>
      <c r="H55" s="279"/>
      <c r="I55" s="279"/>
      <c r="J55" s="279"/>
      <c r="K55" s="279"/>
      <c r="L55" s="279"/>
      <c r="M55" s="279"/>
      <c r="N55" s="279"/>
      <c r="O55" s="280"/>
      <c r="P55" s="260"/>
      <c r="Q55" s="260"/>
      <c r="R55" s="260"/>
      <c r="S55" s="260"/>
      <c r="T55" s="260"/>
      <c r="U55" s="260"/>
      <c r="V55" s="260"/>
      <c r="W55" s="260"/>
      <c r="X55" s="261"/>
      <c r="Y55" s="232" t="s">
        <v>65</v>
      </c>
      <c r="Z55" s="233"/>
      <c r="AA55" s="234"/>
      <c r="AB55" s="681"/>
      <c r="AC55" s="235"/>
      <c r="AD55" s="235"/>
      <c r="AE55" s="93"/>
      <c r="AF55" s="94"/>
      <c r="AG55" s="94"/>
      <c r="AH55" s="94"/>
      <c r="AI55" s="95"/>
      <c r="AJ55" s="93"/>
      <c r="AK55" s="94"/>
      <c r="AL55" s="94"/>
      <c r="AM55" s="94"/>
      <c r="AN55" s="95"/>
      <c r="AO55" s="93"/>
      <c r="AP55" s="94"/>
      <c r="AQ55" s="94"/>
      <c r="AR55" s="94"/>
      <c r="AS55" s="95"/>
      <c r="AT55" s="93"/>
      <c r="AU55" s="94"/>
      <c r="AV55" s="94"/>
      <c r="AW55" s="94"/>
      <c r="AX55" s="96"/>
    </row>
    <row r="56" spans="1:50" hidden="1">
      <c r="A56" s="238"/>
      <c r="B56" s="242"/>
      <c r="C56" s="242"/>
      <c r="D56" s="242"/>
      <c r="E56" s="242"/>
      <c r="F56" s="243"/>
      <c r="G56" s="281"/>
      <c r="H56" s="200"/>
      <c r="I56" s="200"/>
      <c r="J56" s="200"/>
      <c r="K56" s="200"/>
      <c r="L56" s="200"/>
      <c r="M56" s="200"/>
      <c r="N56" s="200"/>
      <c r="O56" s="201"/>
      <c r="P56" s="262"/>
      <c r="Q56" s="262"/>
      <c r="R56" s="262"/>
      <c r="S56" s="262"/>
      <c r="T56" s="262"/>
      <c r="U56" s="262"/>
      <c r="V56" s="262"/>
      <c r="W56" s="262"/>
      <c r="X56" s="263"/>
      <c r="Y56" s="236" t="s">
        <v>15</v>
      </c>
      <c r="Z56" s="233"/>
      <c r="AA56" s="234"/>
      <c r="AB56" s="237" t="s">
        <v>16</v>
      </c>
      <c r="AC56" s="237"/>
      <c r="AD56" s="237"/>
      <c r="AE56" s="93"/>
      <c r="AF56" s="94"/>
      <c r="AG56" s="94"/>
      <c r="AH56" s="94"/>
      <c r="AI56" s="95"/>
      <c r="AJ56" s="93"/>
      <c r="AK56" s="94"/>
      <c r="AL56" s="94"/>
      <c r="AM56" s="94"/>
      <c r="AN56" s="95"/>
      <c r="AO56" s="93"/>
      <c r="AP56" s="94"/>
      <c r="AQ56" s="94"/>
      <c r="AR56" s="94"/>
      <c r="AS56" s="95"/>
      <c r="AT56" s="271"/>
      <c r="AU56" s="272"/>
      <c r="AV56" s="272"/>
      <c r="AW56" s="272"/>
      <c r="AX56" s="273"/>
    </row>
    <row r="57" spans="1:50" hidden="1">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4" t="s">
        <v>303</v>
      </c>
      <c r="AU57" s="275"/>
      <c r="AV57" s="275"/>
      <c r="AW57" s="275"/>
      <c r="AX57" s="276"/>
    </row>
    <row r="58" spans="1:50" hidden="1">
      <c r="A58" s="238"/>
      <c r="B58" s="240"/>
      <c r="C58" s="240"/>
      <c r="D58" s="240"/>
      <c r="E58" s="240"/>
      <c r="F58" s="241"/>
      <c r="G58" s="227"/>
      <c r="H58" s="108"/>
      <c r="I58" s="108"/>
      <c r="J58" s="108"/>
      <c r="K58" s="108"/>
      <c r="L58" s="108"/>
      <c r="M58" s="108"/>
      <c r="N58" s="108"/>
      <c r="O58" s="228"/>
      <c r="P58" s="245"/>
      <c r="Q58" s="108"/>
      <c r="R58" s="108"/>
      <c r="S58" s="108"/>
      <c r="T58" s="108"/>
      <c r="U58" s="108"/>
      <c r="V58" s="108"/>
      <c r="W58" s="108"/>
      <c r="X58" s="228"/>
      <c r="Y58" s="249"/>
      <c r="Z58" s="250"/>
      <c r="AA58" s="251"/>
      <c r="AB58" s="255"/>
      <c r="AC58" s="256"/>
      <c r="AD58" s="257"/>
      <c r="AE58" s="245"/>
      <c r="AF58" s="108"/>
      <c r="AG58" s="108"/>
      <c r="AH58" s="108"/>
      <c r="AI58" s="228"/>
      <c r="AJ58" s="245"/>
      <c r="AK58" s="108"/>
      <c r="AL58" s="108"/>
      <c r="AM58" s="108"/>
      <c r="AN58" s="228"/>
      <c r="AO58" s="245"/>
      <c r="AP58" s="108"/>
      <c r="AQ58" s="108"/>
      <c r="AR58" s="108"/>
      <c r="AS58" s="228"/>
      <c r="AT58" s="67"/>
      <c r="AU58" s="110"/>
      <c r="AV58" s="110"/>
      <c r="AW58" s="108" t="s">
        <v>360</v>
      </c>
      <c r="AX58" s="109"/>
    </row>
    <row r="59" spans="1:50" hidden="1">
      <c r="A59" s="238"/>
      <c r="B59" s="240"/>
      <c r="C59" s="240"/>
      <c r="D59" s="240"/>
      <c r="E59" s="240"/>
      <c r="F59" s="241"/>
      <c r="G59" s="277"/>
      <c r="H59" s="198"/>
      <c r="I59" s="198"/>
      <c r="J59" s="198"/>
      <c r="K59" s="198"/>
      <c r="L59" s="198"/>
      <c r="M59" s="198"/>
      <c r="N59" s="198"/>
      <c r="O59" s="199"/>
      <c r="P59" s="216"/>
      <c r="Q59" s="258"/>
      <c r="R59" s="258"/>
      <c r="S59" s="258"/>
      <c r="T59" s="258"/>
      <c r="U59" s="258"/>
      <c r="V59" s="258"/>
      <c r="W59" s="258"/>
      <c r="X59" s="259"/>
      <c r="Y59" s="264" t="s">
        <v>86</v>
      </c>
      <c r="Z59" s="265"/>
      <c r="AA59" s="266"/>
      <c r="AB59" s="229"/>
      <c r="AC59" s="229"/>
      <c r="AD59" s="229"/>
      <c r="AE59" s="93"/>
      <c r="AF59" s="94"/>
      <c r="AG59" s="94"/>
      <c r="AH59" s="94"/>
      <c r="AI59" s="95"/>
      <c r="AJ59" s="93"/>
      <c r="AK59" s="94"/>
      <c r="AL59" s="94"/>
      <c r="AM59" s="94"/>
      <c r="AN59" s="95"/>
      <c r="AO59" s="93"/>
      <c r="AP59" s="94"/>
      <c r="AQ59" s="94"/>
      <c r="AR59" s="94"/>
      <c r="AS59" s="95"/>
      <c r="AT59" s="230"/>
      <c r="AU59" s="230"/>
      <c r="AV59" s="230"/>
      <c r="AW59" s="230"/>
      <c r="AX59" s="231"/>
    </row>
    <row r="60" spans="1:50" hidden="1">
      <c r="A60" s="238"/>
      <c r="B60" s="240"/>
      <c r="C60" s="240"/>
      <c r="D60" s="240"/>
      <c r="E60" s="240"/>
      <c r="F60" s="241"/>
      <c r="G60" s="278"/>
      <c r="H60" s="279"/>
      <c r="I60" s="279"/>
      <c r="J60" s="279"/>
      <c r="K60" s="279"/>
      <c r="L60" s="279"/>
      <c r="M60" s="279"/>
      <c r="N60" s="279"/>
      <c r="O60" s="280"/>
      <c r="P60" s="260"/>
      <c r="Q60" s="260"/>
      <c r="R60" s="260"/>
      <c r="S60" s="260"/>
      <c r="T60" s="260"/>
      <c r="U60" s="260"/>
      <c r="V60" s="260"/>
      <c r="W60" s="260"/>
      <c r="X60" s="261"/>
      <c r="Y60" s="232" t="s">
        <v>65</v>
      </c>
      <c r="Z60" s="233"/>
      <c r="AA60" s="234"/>
      <c r="AB60" s="235"/>
      <c r="AC60" s="235"/>
      <c r="AD60" s="235"/>
      <c r="AE60" s="93"/>
      <c r="AF60" s="94"/>
      <c r="AG60" s="94"/>
      <c r="AH60" s="94"/>
      <c r="AI60" s="95"/>
      <c r="AJ60" s="93"/>
      <c r="AK60" s="94"/>
      <c r="AL60" s="94"/>
      <c r="AM60" s="94"/>
      <c r="AN60" s="95"/>
      <c r="AO60" s="93"/>
      <c r="AP60" s="94"/>
      <c r="AQ60" s="94"/>
      <c r="AR60" s="94"/>
      <c r="AS60" s="95"/>
      <c r="AT60" s="93"/>
      <c r="AU60" s="94"/>
      <c r="AV60" s="94"/>
      <c r="AW60" s="94"/>
      <c r="AX60" s="96"/>
    </row>
    <row r="61" spans="1:50" hidden="1">
      <c r="A61" s="238"/>
      <c r="B61" s="242"/>
      <c r="C61" s="242"/>
      <c r="D61" s="242"/>
      <c r="E61" s="242"/>
      <c r="F61" s="243"/>
      <c r="G61" s="281"/>
      <c r="H61" s="200"/>
      <c r="I61" s="200"/>
      <c r="J61" s="200"/>
      <c r="K61" s="200"/>
      <c r="L61" s="200"/>
      <c r="M61" s="200"/>
      <c r="N61" s="200"/>
      <c r="O61" s="201"/>
      <c r="P61" s="262"/>
      <c r="Q61" s="262"/>
      <c r="R61" s="262"/>
      <c r="S61" s="262"/>
      <c r="T61" s="262"/>
      <c r="U61" s="262"/>
      <c r="V61" s="262"/>
      <c r="W61" s="262"/>
      <c r="X61" s="263"/>
      <c r="Y61" s="236" t="s">
        <v>15</v>
      </c>
      <c r="Z61" s="233"/>
      <c r="AA61" s="234"/>
      <c r="AB61" s="237" t="s">
        <v>16</v>
      </c>
      <c r="AC61" s="237"/>
      <c r="AD61" s="237"/>
      <c r="AE61" s="93"/>
      <c r="AF61" s="94"/>
      <c r="AG61" s="94"/>
      <c r="AH61" s="94"/>
      <c r="AI61" s="95"/>
      <c r="AJ61" s="93"/>
      <c r="AK61" s="94"/>
      <c r="AL61" s="94"/>
      <c r="AM61" s="94"/>
      <c r="AN61" s="95"/>
      <c r="AO61" s="93"/>
      <c r="AP61" s="94"/>
      <c r="AQ61" s="94"/>
      <c r="AR61" s="94"/>
      <c r="AS61" s="95"/>
      <c r="AT61" s="271"/>
      <c r="AU61" s="272"/>
      <c r="AV61" s="272"/>
      <c r="AW61" s="272"/>
      <c r="AX61" s="273"/>
    </row>
    <row r="62" spans="1:50" hidden="1">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4" t="s">
        <v>303</v>
      </c>
      <c r="AU62" s="275"/>
      <c r="AV62" s="275"/>
      <c r="AW62" s="275"/>
      <c r="AX62" s="276"/>
    </row>
    <row r="63" spans="1:50" hidden="1">
      <c r="A63" s="238"/>
      <c r="B63" s="240"/>
      <c r="C63" s="240"/>
      <c r="D63" s="240"/>
      <c r="E63" s="240"/>
      <c r="F63" s="241"/>
      <c r="G63" s="227"/>
      <c r="H63" s="108"/>
      <c r="I63" s="108"/>
      <c r="J63" s="108"/>
      <c r="K63" s="108"/>
      <c r="L63" s="108"/>
      <c r="M63" s="108"/>
      <c r="N63" s="108"/>
      <c r="O63" s="228"/>
      <c r="P63" s="245"/>
      <c r="Q63" s="108"/>
      <c r="R63" s="108"/>
      <c r="S63" s="108"/>
      <c r="T63" s="108"/>
      <c r="U63" s="108"/>
      <c r="V63" s="108"/>
      <c r="W63" s="108"/>
      <c r="X63" s="228"/>
      <c r="Y63" s="249"/>
      <c r="Z63" s="250"/>
      <c r="AA63" s="251"/>
      <c r="AB63" s="255"/>
      <c r="AC63" s="256"/>
      <c r="AD63" s="257"/>
      <c r="AE63" s="245"/>
      <c r="AF63" s="108"/>
      <c r="AG63" s="108"/>
      <c r="AH63" s="108"/>
      <c r="AI63" s="228"/>
      <c r="AJ63" s="245"/>
      <c r="AK63" s="108"/>
      <c r="AL63" s="108"/>
      <c r="AM63" s="108"/>
      <c r="AN63" s="228"/>
      <c r="AO63" s="245"/>
      <c r="AP63" s="108"/>
      <c r="AQ63" s="108"/>
      <c r="AR63" s="108"/>
      <c r="AS63" s="228"/>
      <c r="AT63" s="67"/>
      <c r="AU63" s="110"/>
      <c r="AV63" s="110"/>
      <c r="AW63" s="108" t="s">
        <v>360</v>
      </c>
      <c r="AX63" s="109"/>
    </row>
    <row r="64" spans="1:50" hidden="1">
      <c r="A64" s="238"/>
      <c r="B64" s="240"/>
      <c r="C64" s="240"/>
      <c r="D64" s="240"/>
      <c r="E64" s="240"/>
      <c r="F64" s="241"/>
      <c r="G64" s="277"/>
      <c r="H64" s="198"/>
      <c r="I64" s="198"/>
      <c r="J64" s="198"/>
      <c r="K64" s="198"/>
      <c r="L64" s="198"/>
      <c r="M64" s="198"/>
      <c r="N64" s="198"/>
      <c r="O64" s="199"/>
      <c r="P64" s="216"/>
      <c r="Q64" s="258"/>
      <c r="R64" s="258"/>
      <c r="S64" s="258"/>
      <c r="T64" s="258"/>
      <c r="U64" s="258"/>
      <c r="V64" s="258"/>
      <c r="W64" s="258"/>
      <c r="X64" s="259"/>
      <c r="Y64" s="264" t="s">
        <v>86</v>
      </c>
      <c r="Z64" s="265"/>
      <c r="AA64" s="266"/>
      <c r="AB64" s="229"/>
      <c r="AC64" s="229"/>
      <c r="AD64" s="229"/>
      <c r="AE64" s="93"/>
      <c r="AF64" s="94"/>
      <c r="AG64" s="94"/>
      <c r="AH64" s="94"/>
      <c r="AI64" s="95"/>
      <c r="AJ64" s="93"/>
      <c r="AK64" s="94"/>
      <c r="AL64" s="94"/>
      <c r="AM64" s="94"/>
      <c r="AN64" s="95"/>
      <c r="AO64" s="93"/>
      <c r="AP64" s="94"/>
      <c r="AQ64" s="94"/>
      <c r="AR64" s="94"/>
      <c r="AS64" s="95"/>
      <c r="AT64" s="230"/>
      <c r="AU64" s="230"/>
      <c r="AV64" s="230"/>
      <c r="AW64" s="230"/>
      <c r="AX64" s="231"/>
    </row>
    <row r="65" spans="1:60" hidden="1">
      <c r="A65" s="238"/>
      <c r="B65" s="240"/>
      <c r="C65" s="240"/>
      <c r="D65" s="240"/>
      <c r="E65" s="240"/>
      <c r="F65" s="241"/>
      <c r="G65" s="278"/>
      <c r="H65" s="279"/>
      <c r="I65" s="279"/>
      <c r="J65" s="279"/>
      <c r="K65" s="279"/>
      <c r="L65" s="279"/>
      <c r="M65" s="279"/>
      <c r="N65" s="279"/>
      <c r="O65" s="280"/>
      <c r="P65" s="260"/>
      <c r="Q65" s="260"/>
      <c r="R65" s="260"/>
      <c r="S65" s="260"/>
      <c r="T65" s="260"/>
      <c r="U65" s="260"/>
      <c r="V65" s="260"/>
      <c r="W65" s="260"/>
      <c r="X65" s="261"/>
      <c r="Y65" s="232" t="s">
        <v>65</v>
      </c>
      <c r="Z65" s="233"/>
      <c r="AA65" s="234"/>
      <c r="AB65" s="235"/>
      <c r="AC65" s="235"/>
      <c r="AD65" s="235"/>
      <c r="AE65" s="93"/>
      <c r="AF65" s="94"/>
      <c r="AG65" s="94"/>
      <c r="AH65" s="94"/>
      <c r="AI65" s="95"/>
      <c r="AJ65" s="93"/>
      <c r="AK65" s="94"/>
      <c r="AL65" s="94"/>
      <c r="AM65" s="94"/>
      <c r="AN65" s="95"/>
      <c r="AO65" s="93"/>
      <c r="AP65" s="94"/>
      <c r="AQ65" s="94"/>
      <c r="AR65" s="94"/>
      <c r="AS65" s="95"/>
      <c r="AT65" s="93"/>
      <c r="AU65" s="94"/>
      <c r="AV65" s="94"/>
      <c r="AW65" s="94"/>
      <c r="AX65" s="96"/>
    </row>
    <row r="66" spans="1:60" hidden="1">
      <c r="A66" s="239"/>
      <c r="B66" s="242"/>
      <c r="C66" s="242"/>
      <c r="D66" s="242"/>
      <c r="E66" s="242"/>
      <c r="F66" s="243"/>
      <c r="G66" s="281"/>
      <c r="H66" s="200"/>
      <c r="I66" s="200"/>
      <c r="J66" s="200"/>
      <c r="K66" s="200"/>
      <c r="L66" s="200"/>
      <c r="M66" s="200"/>
      <c r="N66" s="200"/>
      <c r="O66" s="201"/>
      <c r="P66" s="262"/>
      <c r="Q66" s="262"/>
      <c r="R66" s="262"/>
      <c r="S66" s="262"/>
      <c r="T66" s="262"/>
      <c r="U66" s="262"/>
      <c r="V66" s="262"/>
      <c r="W66" s="262"/>
      <c r="X66" s="263"/>
      <c r="Y66" s="236" t="s">
        <v>15</v>
      </c>
      <c r="Z66" s="233"/>
      <c r="AA66" s="234"/>
      <c r="AB66" s="237" t="s">
        <v>16</v>
      </c>
      <c r="AC66" s="237"/>
      <c r="AD66" s="237"/>
      <c r="AE66" s="93"/>
      <c r="AF66" s="94"/>
      <c r="AG66" s="94"/>
      <c r="AH66" s="94"/>
      <c r="AI66" s="95"/>
      <c r="AJ66" s="93"/>
      <c r="AK66" s="94"/>
      <c r="AL66" s="94"/>
      <c r="AM66" s="94"/>
      <c r="AN66" s="95"/>
      <c r="AO66" s="93"/>
      <c r="AP66" s="94"/>
      <c r="AQ66" s="94"/>
      <c r="AR66" s="94"/>
      <c r="AS66" s="95"/>
      <c r="AT66" s="271"/>
      <c r="AU66" s="272"/>
      <c r="AV66" s="272"/>
      <c r="AW66" s="272"/>
      <c r="AX66" s="273"/>
    </row>
    <row r="67" spans="1:60" ht="28.5" customHeight="1">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82" t="s">
        <v>69</v>
      </c>
      <c r="AF67" s="118"/>
      <c r="AG67" s="118"/>
      <c r="AH67" s="118"/>
      <c r="AI67" s="118"/>
      <c r="AJ67" s="682" t="s">
        <v>70</v>
      </c>
      <c r="AK67" s="118"/>
      <c r="AL67" s="118"/>
      <c r="AM67" s="118"/>
      <c r="AN67" s="118"/>
      <c r="AO67" s="682" t="s">
        <v>71</v>
      </c>
      <c r="AP67" s="118"/>
      <c r="AQ67" s="118"/>
      <c r="AR67" s="118"/>
      <c r="AS67" s="118"/>
      <c r="AT67" s="179" t="s">
        <v>74</v>
      </c>
      <c r="AU67" s="180"/>
      <c r="AV67" s="180"/>
      <c r="AW67" s="180"/>
      <c r="AX67" s="181"/>
    </row>
    <row r="68" spans="1:60" ht="28.5" customHeight="1">
      <c r="A68" s="188"/>
      <c r="B68" s="189"/>
      <c r="C68" s="189"/>
      <c r="D68" s="189"/>
      <c r="E68" s="189"/>
      <c r="F68" s="190"/>
      <c r="G68" s="216" t="s">
        <v>469</v>
      </c>
      <c r="H68" s="198"/>
      <c r="I68" s="198"/>
      <c r="J68" s="198"/>
      <c r="K68" s="198"/>
      <c r="L68" s="198"/>
      <c r="M68" s="198"/>
      <c r="N68" s="198"/>
      <c r="O68" s="198"/>
      <c r="P68" s="198"/>
      <c r="Q68" s="198"/>
      <c r="R68" s="198"/>
      <c r="S68" s="198"/>
      <c r="T68" s="198"/>
      <c r="U68" s="198"/>
      <c r="V68" s="198"/>
      <c r="W68" s="198"/>
      <c r="X68" s="199"/>
      <c r="Y68" s="335" t="s">
        <v>66</v>
      </c>
      <c r="Z68" s="336"/>
      <c r="AA68" s="337"/>
      <c r="AB68" s="205" t="s">
        <v>565</v>
      </c>
      <c r="AC68" s="206"/>
      <c r="AD68" s="207"/>
      <c r="AE68" s="93">
        <v>3686000</v>
      </c>
      <c r="AF68" s="94"/>
      <c r="AG68" s="94"/>
      <c r="AH68" s="94"/>
      <c r="AI68" s="95"/>
      <c r="AJ68" s="93">
        <v>3620000</v>
      </c>
      <c r="AK68" s="94"/>
      <c r="AL68" s="94"/>
      <c r="AM68" s="94"/>
      <c r="AN68" s="95"/>
      <c r="AO68" s="93">
        <v>1226700</v>
      </c>
      <c r="AP68" s="94"/>
      <c r="AQ68" s="94"/>
      <c r="AR68" s="94"/>
      <c r="AS68" s="95"/>
      <c r="AT68" s="208"/>
      <c r="AU68" s="208"/>
      <c r="AV68" s="208"/>
      <c r="AW68" s="208"/>
      <c r="AX68" s="209"/>
      <c r="AY68" s="10"/>
      <c r="AZ68" s="10"/>
      <c r="BA68" s="10"/>
      <c r="BB68" s="10"/>
      <c r="BC68" s="10"/>
    </row>
    <row r="69" spans="1:60" ht="28.5" customHeight="1">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565</v>
      </c>
      <c r="AC69" s="214"/>
      <c r="AD69" s="215"/>
      <c r="AE69" s="93">
        <v>3530000</v>
      </c>
      <c r="AF69" s="94"/>
      <c r="AG69" s="94"/>
      <c r="AH69" s="94"/>
      <c r="AI69" s="95"/>
      <c r="AJ69" s="93">
        <v>3530000</v>
      </c>
      <c r="AK69" s="94"/>
      <c r="AL69" s="94"/>
      <c r="AM69" s="94"/>
      <c r="AN69" s="95"/>
      <c r="AO69" s="93">
        <v>2400000</v>
      </c>
      <c r="AP69" s="94"/>
      <c r="AQ69" s="94"/>
      <c r="AR69" s="94"/>
      <c r="AS69" s="95"/>
      <c r="AT69" s="93">
        <v>400000</v>
      </c>
      <c r="AU69" s="94"/>
      <c r="AV69" s="94"/>
      <c r="AW69" s="94"/>
      <c r="AX69" s="96"/>
      <c r="AY69" s="10"/>
      <c r="AZ69" s="10"/>
      <c r="BA69" s="10"/>
      <c r="BB69" s="10"/>
      <c r="BC69" s="10"/>
      <c r="BD69" s="10"/>
      <c r="BE69" s="10"/>
      <c r="BF69" s="10"/>
      <c r="BG69" s="10"/>
      <c r="BH69" s="10"/>
    </row>
    <row r="70" spans="1:60">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c r="A71" s="188"/>
      <c r="B71" s="189"/>
      <c r="C71" s="189"/>
      <c r="D71" s="189"/>
      <c r="E71" s="189"/>
      <c r="F71" s="190"/>
      <c r="G71" s="216" t="s">
        <v>470</v>
      </c>
      <c r="H71" s="198"/>
      <c r="I71" s="198"/>
      <c r="J71" s="198"/>
      <c r="K71" s="198"/>
      <c r="L71" s="198"/>
      <c r="M71" s="198"/>
      <c r="N71" s="198"/>
      <c r="O71" s="198"/>
      <c r="P71" s="198"/>
      <c r="Q71" s="198"/>
      <c r="R71" s="198"/>
      <c r="S71" s="198"/>
      <c r="T71" s="198"/>
      <c r="U71" s="198"/>
      <c r="V71" s="198"/>
      <c r="W71" s="198"/>
      <c r="X71" s="199"/>
      <c r="Y71" s="202" t="s">
        <v>66</v>
      </c>
      <c r="Z71" s="203"/>
      <c r="AA71" s="204"/>
      <c r="AB71" s="205" t="s">
        <v>566</v>
      </c>
      <c r="AC71" s="206"/>
      <c r="AD71" s="207"/>
      <c r="AE71" s="93" t="s">
        <v>466</v>
      </c>
      <c r="AF71" s="94"/>
      <c r="AG71" s="94"/>
      <c r="AH71" s="94"/>
      <c r="AI71" s="95"/>
      <c r="AJ71" s="93" t="s">
        <v>466</v>
      </c>
      <c r="AK71" s="94"/>
      <c r="AL71" s="94"/>
      <c r="AM71" s="94"/>
      <c r="AN71" s="95"/>
      <c r="AO71" s="93">
        <v>32</v>
      </c>
      <c r="AP71" s="94"/>
      <c r="AQ71" s="94"/>
      <c r="AR71" s="94"/>
      <c r="AS71" s="95"/>
      <c r="AT71" s="208"/>
      <c r="AU71" s="208"/>
      <c r="AV71" s="208"/>
      <c r="AW71" s="208"/>
      <c r="AX71" s="209"/>
      <c r="AY71" s="10"/>
      <c r="AZ71" s="10"/>
      <c r="BA71" s="10"/>
      <c r="BB71" s="10"/>
      <c r="BC71" s="10"/>
    </row>
    <row r="72" spans="1:60">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t="s">
        <v>566</v>
      </c>
      <c r="AC72" s="214"/>
      <c r="AD72" s="215"/>
      <c r="AE72" s="93" t="s">
        <v>465</v>
      </c>
      <c r="AF72" s="94"/>
      <c r="AG72" s="94"/>
      <c r="AH72" s="94"/>
      <c r="AI72" s="95"/>
      <c r="AJ72" s="93" t="s">
        <v>465</v>
      </c>
      <c r="AK72" s="94"/>
      <c r="AL72" s="94"/>
      <c r="AM72" s="94"/>
      <c r="AN72" s="95"/>
      <c r="AO72" s="93">
        <v>24</v>
      </c>
      <c r="AP72" s="94"/>
      <c r="AQ72" s="94"/>
      <c r="AR72" s="94"/>
      <c r="AS72" s="95"/>
      <c r="AT72" s="93">
        <v>24</v>
      </c>
      <c r="AU72" s="94"/>
      <c r="AV72" s="94"/>
      <c r="AW72" s="94"/>
      <c r="AX72" s="96"/>
      <c r="AY72" s="10"/>
      <c r="AZ72" s="10"/>
      <c r="BA72" s="10"/>
      <c r="BB72" s="10"/>
      <c r="BC72" s="10"/>
      <c r="BD72" s="10"/>
      <c r="BE72" s="10"/>
      <c r="BF72" s="10"/>
      <c r="BG72" s="10"/>
      <c r="BH72" s="10"/>
    </row>
    <row r="73" spans="1:60">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c r="A74" s="188"/>
      <c r="B74" s="189"/>
      <c r="C74" s="189"/>
      <c r="D74" s="189"/>
      <c r="E74" s="189"/>
      <c r="F74" s="190"/>
      <c r="G74" s="216" t="s">
        <v>472</v>
      </c>
      <c r="H74" s="198"/>
      <c r="I74" s="198"/>
      <c r="J74" s="198"/>
      <c r="K74" s="198"/>
      <c r="L74" s="198"/>
      <c r="M74" s="198"/>
      <c r="N74" s="198"/>
      <c r="O74" s="198"/>
      <c r="P74" s="198"/>
      <c r="Q74" s="198"/>
      <c r="R74" s="198"/>
      <c r="S74" s="198"/>
      <c r="T74" s="198"/>
      <c r="U74" s="198"/>
      <c r="V74" s="198"/>
      <c r="W74" s="198"/>
      <c r="X74" s="199"/>
      <c r="Y74" s="202" t="s">
        <v>66</v>
      </c>
      <c r="Z74" s="203"/>
      <c r="AA74" s="204"/>
      <c r="AB74" s="205" t="s">
        <v>567</v>
      </c>
      <c r="AC74" s="206"/>
      <c r="AD74" s="207"/>
      <c r="AE74" s="93">
        <v>66</v>
      </c>
      <c r="AF74" s="94"/>
      <c r="AG74" s="94"/>
      <c r="AH74" s="94"/>
      <c r="AI74" s="95"/>
      <c r="AJ74" s="93">
        <v>138</v>
      </c>
      <c r="AK74" s="94"/>
      <c r="AL74" s="94"/>
      <c r="AM74" s="94"/>
      <c r="AN74" s="95"/>
      <c r="AO74" s="93">
        <v>14</v>
      </c>
      <c r="AP74" s="94"/>
      <c r="AQ74" s="94"/>
      <c r="AR74" s="94"/>
      <c r="AS74" s="95"/>
      <c r="AT74" s="208"/>
      <c r="AU74" s="208"/>
      <c r="AV74" s="208"/>
      <c r="AW74" s="208"/>
      <c r="AX74" s="209"/>
      <c r="AY74" s="10"/>
      <c r="AZ74" s="10"/>
      <c r="BA74" s="10"/>
      <c r="BB74" s="10"/>
      <c r="BC74" s="10"/>
    </row>
    <row r="75" spans="1:60">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t="s">
        <v>567</v>
      </c>
      <c r="AC75" s="214"/>
      <c r="AD75" s="215"/>
      <c r="AE75" s="93">
        <v>185</v>
      </c>
      <c r="AF75" s="94"/>
      <c r="AG75" s="94"/>
      <c r="AH75" s="94"/>
      <c r="AI75" s="95"/>
      <c r="AJ75" s="93">
        <v>80</v>
      </c>
      <c r="AK75" s="94"/>
      <c r="AL75" s="94"/>
      <c r="AM75" s="94"/>
      <c r="AN75" s="95"/>
      <c r="AO75" s="93">
        <v>80</v>
      </c>
      <c r="AP75" s="94"/>
      <c r="AQ75" s="94"/>
      <c r="AR75" s="94"/>
      <c r="AS75" s="95"/>
      <c r="AT75" s="93">
        <v>80</v>
      </c>
      <c r="AU75" s="94"/>
      <c r="AV75" s="94"/>
      <c r="AW75" s="94"/>
      <c r="AX75" s="96"/>
      <c r="AY75" s="10"/>
      <c r="AZ75" s="10"/>
      <c r="BA75" s="10"/>
      <c r="BB75" s="10"/>
      <c r="BC75" s="10"/>
      <c r="BD75" s="10"/>
      <c r="BE75" s="10"/>
      <c r="BF75" s="10"/>
      <c r="BG75" s="10"/>
      <c r="BH75" s="10"/>
    </row>
    <row r="76" spans="1:60">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c r="A77" s="188"/>
      <c r="B77" s="189"/>
      <c r="C77" s="189"/>
      <c r="D77" s="189"/>
      <c r="E77" s="189"/>
      <c r="F77" s="190"/>
      <c r="G77" s="216" t="s">
        <v>471</v>
      </c>
      <c r="H77" s="198"/>
      <c r="I77" s="198"/>
      <c r="J77" s="198"/>
      <c r="K77" s="198"/>
      <c r="L77" s="198"/>
      <c r="M77" s="198"/>
      <c r="N77" s="198"/>
      <c r="O77" s="198"/>
      <c r="P77" s="198"/>
      <c r="Q77" s="198"/>
      <c r="R77" s="198"/>
      <c r="S77" s="198"/>
      <c r="T77" s="198"/>
      <c r="U77" s="198"/>
      <c r="V77" s="198"/>
      <c r="W77" s="198"/>
      <c r="X77" s="199"/>
      <c r="Y77" s="202" t="s">
        <v>66</v>
      </c>
      <c r="Z77" s="203"/>
      <c r="AA77" s="204"/>
      <c r="AB77" s="205" t="s">
        <v>568</v>
      </c>
      <c r="AC77" s="206"/>
      <c r="AD77" s="207"/>
      <c r="AE77" s="93">
        <v>41</v>
      </c>
      <c r="AF77" s="94"/>
      <c r="AG77" s="94"/>
      <c r="AH77" s="94"/>
      <c r="AI77" s="95"/>
      <c r="AJ77" s="93">
        <v>41</v>
      </c>
      <c r="AK77" s="94"/>
      <c r="AL77" s="94"/>
      <c r="AM77" s="94"/>
      <c r="AN77" s="95"/>
      <c r="AO77" s="93">
        <v>39</v>
      </c>
      <c r="AP77" s="94"/>
      <c r="AQ77" s="94"/>
      <c r="AR77" s="94"/>
      <c r="AS77" s="95"/>
      <c r="AT77" s="208"/>
      <c r="AU77" s="208"/>
      <c r="AV77" s="208"/>
      <c r="AW77" s="208"/>
      <c r="AX77" s="209"/>
      <c r="AY77" s="10"/>
      <c r="AZ77" s="10"/>
      <c r="BA77" s="10"/>
      <c r="BB77" s="10"/>
      <c r="BC77" s="10"/>
    </row>
    <row r="78" spans="1:60">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t="s">
        <v>568</v>
      </c>
      <c r="AC78" s="214"/>
      <c r="AD78" s="215"/>
      <c r="AE78" s="93">
        <v>47</v>
      </c>
      <c r="AF78" s="94"/>
      <c r="AG78" s="94"/>
      <c r="AH78" s="94"/>
      <c r="AI78" s="95"/>
      <c r="AJ78" s="93">
        <v>47</v>
      </c>
      <c r="AK78" s="94"/>
      <c r="AL78" s="94"/>
      <c r="AM78" s="94"/>
      <c r="AN78" s="95"/>
      <c r="AO78" s="93">
        <v>47</v>
      </c>
      <c r="AP78" s="94"/>
      <c r="AQ78" s="94"/>
      <c r="AR78" s="94"/>
      <c r="AS78" s="95"/>
      <c r="AT78" s="93">
        <v>47</v>
      </c>
      <c r="AU78" s="94"/>
      <c r="AV78" s="94"/>
      <c r="AW78" s="94"/>
      <c r="AX78" s="96"/>
      <c r="AY78" s="10"/>
      <c r="AZ78" s="10"/>
      <c r="BA78" s="10"/>
      <c r="BB78" s="10"/>
      <c r="BC78" s="10"/>
      <c r="BD78" s="10"/>
      <c r="BE78" s="10"/>
      <c r="BF78" s="10"/>
      <c r="BG78" s="10"/>
      <c r="BH78" s="10"/>
    </row>
    <row r="79" spans="1:60" hidden="1">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idden="1">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idden="1">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7.75" customHeight="1">
      <c r="A83" s="132"/>
      <c r="B83" s="130"/>
      <c r="C83" s="130"/>
      <c r="D83" s="130"/>
      <c r="E83" s="130"/>
      <c r="F83" s="131"/>
      <c r="G83" s="147" t="s">
        <v>588</v>
      </c>
      <c r="H83" s="147"/>
      <c r="I83" s="147"/>
      <c r="J83" s="147"/>
      <c r="K83" s="147"/>
      <c r="L83" s="147"/>
      <c r="M83" s="147"/>
      <c r="N83" s="147"/>
      <c r="O83" s="147"/>
      <c r="P83" s="147"/>
      <c r="Q83" s="147"/>
      <c r="R83" s="147"/>
      <c r="S83" s="147"/>
      <c r="T83" s="147"/>
      <c r="U83" s="147"/>
      <c r="V83" s="147"/>
      <c r="W83" s="147"/>
      <c r="X83" s="147"/>
      <c r="Y83" s="149" t="s">
        <v>17</v>
      </c>
      <c r="Z83" s="150"/>
      <c r="AA83" s="151"/>
      <c r="AB83" s="184" t="s">
        <v>569</v>
      </c>
      <c r="AC83" s="153"/>
      <c r="AD83" s="154"/>
      <c r="AE83" s="155">
        <v>16.8</v>
      </c>
      <c r="AF83" s="156"/>
      <c r="AG83" s="156"/>
      <c r="AH83" s="156"/>
      <c r="AI83" s="156"/>
      <c r="AJ83" s="155">
        <v>22.7</v>
      </c>
      <c r="AK83" s="156"/>
      <c r="AL83" s="156"/>
      <c r="AM83" s="156"/>
      <c r="AN83" s="156"/>
      <c r="AO83" s="155">
        <v>21.1</v>
      </c>
      <c r="AP83" s="156"/>
      <c r="AQ83" s="156"/>
      <c r="AR83" s="156"/>
      <c r="AS83" s="156"/>
      <c r="AT83" s="93">
        <v>113.1</v>
      </c>
      <c r="AU83" s="94"/>
      <c r="AV83" s="94"/>
      <c r="AW83" s="94"/>
      <c r="AX83" s="96"/>
    </row>
    <row r="84" spans="1:60" ht="42" customHeight="1">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575</v>
      </c>
      <c r="AC84" s="161"/>
      <c r="AD84" s="162"/>
      <c r="AE84" s="160" t="s">
        <v>579</v>
      </c>
      <c r="AF84" s="161"/>
      <c r="AG84" s="161"/>
      <c r="AH84" s="161"/>
      <c r="AI84" s="162"/>
      <c r="AJ84" s="160" t="s">
        <v>580</v>
      </c>
      <c r="AK84" s="161"/>
      <c r="AL84" s="161"/>
      <c r="AM84" s="161"/>
      <c r="AN84" s="162"/>
      <c r="AO84" s="160" t="s">
        <v>586</v>
      </c>
      <c r="AP84" s="161"/>
      <c r="AQ84" s="161"/>
      <c r="AR84" s="161"/>
      <c r="AS84" s="162"/>
      <c r="AT84" s="160" t="s">
        <v>581</v>
      </c>
      <c r="AU84" s="161"/>
      <c r="AV84" s="161"/>
      <c r="AW84" s="161"/>
      <c r="AX84" s="163"/>
    </row>
    <row r="85" spans="1:60" ht="32.25" customHeight="1">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customHeight="1">
      <c r="A86" s="132"/>
      <c r="B86" s="130"/>
      <c r="C86" s="130"/>
      <c r="D86" s="130"/>
      <c r="E86" s="130"/>
      <c r="F86" s="131"/>
      <c r="G86" s="147" t="s">
        <v>589</v>
      </c>
      <c r="H86" s="147"/>
      <c r="I86" s="147"/>
      <c r="J86" s="147"/>
      <c r="K86" s="147"/>
      <c r="L86" s="147"/>
      <c r="M86" s="147"/>
      <c r="N86" s="147"/>
      <c r="O86" s="147"/>
      <c r="P86" s="147"/>
      <c r="Q86" s="147"/>
      <c r="R86" s="147"/>
      <c r="S86" s="147"/>
      <c r="T86" s="147"/>
      <c r="U86" s="147"/>
      <c r="V86" s="147"/>
      <c r="W86" s="147"/>
      <c r="X86" s="147"/>
      <c r="Y86" s="149" t="s">
        <v>17</v>
      </c>
      <c r="Z86" s="150"/>
      <c r="AA86" s="151"/>
      <c r="AB86" s="184" t="s">
        <v>569</v>
      </c>
      <c r="AC86" s="153"/>
      <c r="AD86" s="154"/>
      <c r="AE86" s="155" t="s">
        <v>466</v>
      </c>
      <c r="AF86" s="156"/>
      <c r="AG86" s="156"/>
      <c r="AH86" s="156"/>
      <c r="AI86" s="156"/>
      <c r="AJ86" s="155" t="s">
        <v>466</v>
      </c>
      <c r="AK86" s="156"/>
      <c r="AL86" s="156"/>
      <c r="AM86" s="156"/>
      <c r="AN86" s="156"/>
      <c r="AO86" s="155">
        <v>3736044</v>
      </c>
      <c r="AP86" s="156"/>
      <c r="AQ86" s="156"/>
      <c r="AR86" s="156"/>
      <c r="AS86" s="156"/>
      <c r="AT86" s="93">
        <v>8368166</v>
      </c>
      <c r="AU86" s="94"/>
      <c r="AV86" s="94"/>
      <c r="AW86" s="94"/>
      <c r="AX86" s="96"/>
    </row>
    <row r="87" spans="1:60" ht="47.1" customHeight="1">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576</v>
      </c>
      <c r="AC87" s="161"/>
      <c r="AD87" s="162"/>
      <c r="AE87" s="160" t="s">
        <v>466</v>
      </c>
      <c r="AF87" s="161"/>
      <c r="AG87" s="161"/>
      <c r="AH87" s="161"/>
      <c r="AI87" s="162"/>
      <c r="AJ87" s="160" t="s">
        <v>466</v>
      </c>
      <c r="AK87" s="161"/>
      <c r="AL87" s="161"/>
      <c r="AM87" s="161"/>
      <c r="AN87" s="162"/>
      <c r="AO87" s="160" t="s">
        <v>577</v>
      </c>
      <c r="AP87" s="161"/>
      <c r="AQ87" s="161"/>
      <c r="AR87" s="161"/>
      <c r="AS87" s="162"/>
      <c r="AT87" s="160" t="s">
        <v>578</v>
      </c>
      <c r="AU87" s="161"/>
      <c r="AV87" s="161"/>
      <c r="AW87" s="161"/>
      <c r="AX87" s="163"/>
    </row>
    <row r="88" spans="1:60" ht="32.25" customHeight="1">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customHeight="1">
      <c r="A89" s="132"/>
      <c r="B89" s="130"/>
      <c r="C89" s="130"/>
      <c r="D89" s="130"/>
      <c r="E89" s="130"/>
      <c r="F89" s="131"/>
      <c r="G89" s="147" t="s">
        <v>590</v>
      </c>
      <c r="H89" s="147"/>
      <c r="I89" s="147"/>
      <c r="J89" s="147"/>
      <c r="K89" s="147"/>
      <c r="L89" s="147"/>
      <c r="M89" s="147"/>
      <c r="N89" s="147"/>
      <c r="O89" s="147"/>
      <c r="P89" s="147"/>
      <c r="Q89" s="147"/>
      <c r="R89" s="147"/>
      <c r="S89" s="147"/>
      <c r="T89" s="147"/>
      <c r="U89" s="147"/>
      <c r="V89" s="147"/>
      <c r="W89" s="147"/>
      <c r="X89" s="147"/>
      <c r="Y89" s="149" t="s">
        <v>17</v>
      </c>
      <c r="Z89" s="150"/>
      <c r="AA89" s="151"/>
      <c r="AB89" s="184" t="s">
        <v>569</v>
      </c>
      <c r="AC89" s="153"/>
      <c r="AD89" s="154"/>
      <c r="AE89" s="155">
        <v>23662</v>
      </c>
      <c r="AF89" s="156"/>
      <c r="AG89" s="156"/>
      <c r="AH89" s="156"/>
      <c r="AI89" s="156"/>
      <c r="AJ89" s="155">
        <v>19189</v>
      </c>
      <c r="AK89" s="156"/>
      <c r="AL89" s="156"/>
      <c r="AM89" s="156"/>
      <c r="AN89" s="156"/>
      <c r="AO89" s="155">
        <v>37685</v>
      </c>
      <c r="AP89" s="156"/>
      <c r="AQ89" s="156"/>
      <c r="AR89" s="156"/>
      <c r="AS89" s="156"/>
      <c r="AT89" s="93">
        <v>34575</v>
      </c>
      <c r="AU89" s="94"/>
      <c r="AV89" s="94"/>
      <c r="AW89" s="94"/>
      <c r="AX89" s="96"/>
    </row>
    <row r="90" spans="1:60" ht="47.1" customHeight="1">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576</v>
      </c>
      <c r="AC90" s="161"/>
      <c r="AD90" s="162"/>
      <c r="AE90" s="160" t="s">
        <v>570</v>
      </c>
      <c r="AF90" s="161"/>
      <c r="AG90" s="161"/>
      <c r="AH90" s="161"/>
      <c r="AI90" s="162"/>
      <c r="AJ90" s="160" t="s">
        <v>571</v>
      </c>
      <c r="AK90" s="161"/>
      <c r="AL90" s="161"/>
      <c r="AM90" s="161"/>
      <c r="AN90" s="162"/>
      <c r="AO90" s="160" t="s">
        <v>582</v>
      </c>
      <c r="AP90" s="161"/>
      <c r="AQ90" s="161"/>
      <c r="AR90" s="161"/>
      <c r="AS90" s="162"/>
      <c r="AT90" s="160" t="s">
        <v>587</v>
      </c>
      <c r="AU90" s="161"/>
      <c r="AV90" s="161"/>
      <c r="AW90" s="161"/>
      <c r="AX90" s="163"/>
    </row>
    <row r="91" spans="1:60" ht="32.25" customHeight="1">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customHeight="1">
      <c r="A92" s="132"/>
      <c r="B92" s="130"/>
      <c r="C92" s="130"/>
      <c r="D92" s="130"/>
      <c r="E92" s="130"/>
      <c r="F92" s="131"/>
      <c r="G92" s="147" t="s">
        <v>591</v>
      </c>
      <c r="H92" s="147"/>
      <c r="I92" s="147"/>
      <c r="J92" s="147"/>
      <c r="K92" s="147"/>
      <c r="L92" s="147"/>
      <c r="M92" s="147"/>
      <c r="N92" s="147"/>
      <c r="O92" s="147"/>
      <c r="P92" s="147"/>
      <c r="Q92" s="147"/>
      <c r="R92" s="147"/>
      <c r="S92" s="147"/>
      <c r="T92" s="147"/>
      <c r="U92" s="147"/>
      <c r="V92" s="147"/>
      <c r="W92" s="147"/>
      <c r="X92" s="182"/>
      <c r="Y92" s="149" t="s">
        <v>17</v>
      </c>
      <c r="Z92" s="150"/>
      <c r="AA92" s="151"/>
      <c r="AB92" s="184" t="s">
        <v>569</v>
      </c>
      <c r="AC92" s="153"/>
      <c r="AD92" s="154"/>
      <c r="AE92" s="155">
        <v>510598</v>
      </c>
      <c r="AF92" s="156"/>
      <c r="AG92" s="156"/>
      <c r="AH92" s="156"/>
      <c r="AI92" s="156"/>
      <c r="AJ92" s="155">
        <v>462783</v>
      </c>
      <c r="AK92" s="156"/>
      <c r="AL92" s="156"/>
      <c r="AM92" s="156"/>
      <c r="AN92" s="156"/>
      <c r="AO92" s="155">
        <v>339388</v>
      </c>
      <c r="AP92" s="156"/>
      <c r="AQ92" s="156"/>
      <c r="AR92" s="156"/>
      <c r="AS92" s="156"/>
      <c r="AT92" s="93">
        <v>430362</v>
      </c>
      <c r="AU92" s="94"/>
      <c r="AV92" s="94"/>
      <c r="AW92" s="94"/>
      <c r="AX92" s="96"/>
    </row>
    <row r="93" spans="1:60" ht="47.1" customHeight="1">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572</v>
      </c>
      <c r="AC93" s="161"/>
      <c r="AD93" s="162"/>
      <c r="AE93" s="160" t="s">
        <v>573</v>
      </c>
      <c r="AF93" s="161"/>
      <c r="AG93" s="161"/>
      <c r="AH93" s="161"/>
      <c r="AI93" s="162"/>
      <c r="AJ93" s="160" t="s">
        <v>574</v>
      </c>
      <c r="AK93" s="161"/>
      <c r="AL93" s="161"/>
      <c r="AM93" s="161"/>
      <c r="AN93" s="162"/>
      <c r="AO93" s="160" t="s">
        <v>596</v>
      </c>
      <c r="AP93" s="161"/>
      <c r="AQ93" s="161"/>
      <c r="AR93" s="161"/>
      <c r="AS93" s="162"/>
      <c r="AT93" s="160" t="s">
        <v>583</v>
      </c>
      <c r="AU93" s="161"/>
      <c r="AV93" s="161"/>
      <c r="AW93" s="161"/>
      <c r="AX93" s="163"/>
    </row>
    <row r="94" spans="1:60" ht="32.25" hidden="1" customHeight="1">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0.25" customHeight="1">
      <c r="A97" s="378" t="s">
        <v>77</v>
      </c>
      <c r="B97" s="379"/>
      <c r="C97" s="351" t="s">
        <v>19</v>
      </c>
      <c r="D97" s="352"/>
      <c r="E97" s="352"/>
      <c r="F97" s="352"/>
      <c r="G97" s="352"/>
      <c r="H97" s="352"/>
      <c r="I97" s="352"/>
      <c r="J97" s="352"/>
      <c r="K97" s="353"/>
      <c r="L97" s="426" t="s">
        <v>76</v>
      </c>
      <c r="M97" s="426"/>
      <c r="N97" s="426"/>
      <c r="O97" s="426"/>
      <c r="P97" s="426"/>
      <c r="Q97" s="426"/>
      <c r="R97" s="427" t="s">
        <v>73</v>
      </c>
      <c r="S97" s="428"/>
      <c r="T97" s="428"/>
      <c r="U97" s="428"/>
      <c r="V97" s="428"/>
      <c r="W97" s="428"/>
      <c r="X97" s="429"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30"/>
    </row>
    <row r="98" spans="1:50" ht="20.25" customHeight="1">
      <c r="A98" s="380"/>
      <c r="B98" s="381"/>
      <c r="C98" s="431" t="s">
        <v>474</v>
      </c>
      <c r="D98" s="432"/>
      <c r="E98" s="432"/>
      <c r="F98" s="432"/>
      <c r="G98" s="432"/>
      <c r="H98" s="432"/>
      <c r="I98" s="432"/>
      <c r="J98" s="432"/>
      <c r="K98" s="433"/>
      <c r="L98" s="71">
        <v>12.6</v>
      </c>
      <c r="M98" s="72"/>
      <c r="N98" s="72"/>
      <c r="O98" s="72"/>
      <c r="P98" s="72"/>
      <c r="Q98" s="73"/>
      <c r="R98" s="71">
        <v>7.7539999999999996</v>
      </c>
      <c r="S98" s="72"/>
      <c r="T98" s="72"/>
      <c r="U98" s="72"/>
      <c r="V98" s="72"/>
      <c r="W98" s="73"/>
      <c r="X98" s="696"/>
      <c r="Y98" s="697"/>
      <c r="Z98" s="697"/>
      <c r="AA98" s="697"/>
      <c r="AB98" s="697"/>
      <c r="AC98" s="697"/>
      <c r="AD98" s="697"/>
      <c r="AE98" s="697"/>
      <c r="AF98" s="697"/>
      <c r="AG98" s="697"/>
      <c r="AH98" s="697"/>
      <c r="AI98" s="697"/>
      <c r="AJ98" s="697"/>
      <c r="AK98" s="697"/>
      <c r="AL98" s="697"/>
      <c r="AM98" s="697"/>
      <c r="AN98" s="697"/>
      <c r="AO98" s="697"/>
      <c r="AP98" s="697"/>
      <c r="AQ98" s="697"/>
      <c r="AR98" s="697"/>
      <c r="AS98" s="697"/>
      <c r="AT98" s="697"/>
      <c r="AU98" s="697"/>
      <c r="AV98" s="697"/>
      <c r="AW98" s="697"/>
      <c r="AX98" s="698"/>
    </row>
    <row r="99" spans="1:50" ht="20.25" customHeight="1">
      <c r="A99" s="380"/>
      <c r="B99" s="381"/>
      <c r="C99" s="164" t="s">
        <v>475</v>
      </c>
      <c r="D99" s="165"/>
      <c r="E99" s="165"/>
      <c r="F99" s="165"/>
      <c r="G99" s="165"/>
      <c r="H99" s="165"/>
      <c r="I99" s="165"/>
      <c r="J99" s="165"/>
      <c r="K99" s="166"/>
      <c r="L99" s="71">
        <v>1.4</v>
      </c>
      <c r="M99" s="72"/>
      <c r="N99" s="72"/>
      <c r="O99" s="72"/>
      <c r="P99" s="72"/>
      <c r="Q99" s="73"/>
      <c r="R99" s="71">
        <v>2.2370000000000001</v>
      </c>
      <c r="S99" s="72"/>
      <c r="T99" s="72"/>
      <c r="U99" s="72"/>
      <c r="V99" s="72"/>
      <c r="W99" s="73"/>
      <c r="X99" s="699"/>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1"/>
    </row>
    <row r="100" spans="1:50" ht="20.25" customHeight="1">
      <c r="A100" s="380"/>
      <c r="B100" s="381"/>
      <c r="C100" s="164" t="s">
        <v>476</v>
      </c>
      <c r="D100" s="165"/>
      <c r="E100" s="165"/>
      <c r="F100" s="165"/>
      <c r="G100" s="165"/>
      <c r="H100" s="165"/>
      <c r="I100" s="165"/>
      <c r="J100" s="165"/>
      <c r="K100" s="166"/>
      <c r="L100" s="71">
        <v>14.9</v>
      </c>
      <c r="M100" s="72"/>
      <c r="N100" s="72"/>
      <c r="O100" s="72"/>
      <c r="P100" s="72"/>
      <c r="Q100" s="73"/>
      <c r="R100" s="71">
        <v>10.382999999999999</v>
      </c>
      <c r="S100" s="72"/>
      <c r="T100" s="72"/>
      <c r="U100" s="72"/>
      <c r="V100" s="72"/>
      <c r="W100" s="73"/>
      <c r="X100" s="699"/>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1"/>
    </row>
    <row r="101" spans="1:50" ht="20.25" customHeight="1">
      <c r="A101" s="380"/>
      <c r="B101" s="381"/>
      <c r="C101" s="164" t="s">
        <v>477</v>
      </c>
      <c r="D101" s="165"/>
      <c r="E101" s="165"/>
      <c r="F101" s="165"/>
      <c r="G101" s="165"/>
      <c r="H101" s="165"/>
      <c r="I101" s="165"/>
      <c r="J101" s="165"/>
      <c r="K101" s="166"/>
      <c r="L101" s="71">
        <v>10.7</v>
      </c>
      <c r="M101" s="72"/>
      <c r="N101" s="72"/>
      <c r="O101" s="72"/>
      <c r="P101" s="72"/>
      <c r="Q101" s="73"/>
      <c r="R101" s="71">
        <v>2.7549999999999999</v>
      </c>
      <c r="S101" s="72"/>
      <c r="T101" s="72"/>
      <c r="U101" s="72"/>
      <c r="V101" s="72"/>
      <c r="W101" s="73"/>
      <c r="X101" s="699"/>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1"/>
    </row>
    <row r="102" spans="1:50" ht="20.25" customHeight="1">
      <c r="A102" s="380"/>
      <c r="B102" s="381"/>
      <c r="C102" s="164" t="s">
        <v>478</v>
      </c>
      <c r="D102" s="165"/>
      <c r="E102" s="165"/>
      <c r="F102" s="165"/>
      <c r="G102" s="165"/>
      <c r="H102" s="165"/>
      <c r="I102" s="165"/>
      <c r="J102" s="165"/>
      <c r="K102" s="166"/>
      <c r="L102" s="71">
        <v>64.400000000000006</v>
      </c>
      <c r="M102" s="72"/>
      <c r="N102" s="72"/>
      <c r="O102" s="72"/>
      <c r="P102" s="72"/>
      <c r="Q102" s="73"/>
      <c r="R102" s="71">
        <v>14.974</v>
      </c>
      <c r="S102" s="72"/>
      <c r="T102" s="72"/>
      <c r="U102" s="72"/>
      <c r="V102" s="72"/>
      <c r="W102" s="73"/>
      <c r="X102" s="699"/>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1"/>
    </row>
    <row r="103" spans="1:50" ht="35.25" customHeight="1">
      <c r="A103" s="380"/>
      <c r="B103" s="381"/>
      <c r="C103" s="384" t="s">
        <v>479</v>
      </c>
      <c r="D103" s="385"/>
      <c r="E103" s="385"/>
      <c r="F103" s="385"/>
      <c r="G103" s="385"/>
      <c r="H103" s="385"/>
      <c r="I103" s="385"/>
      <c r="J103" s="385"/>
      <c r="K103" s="386"/>
      <c r="L103" s="71">
        <v>181.7</v>
      </c>
      <c r="M103" s="72"/>
      <c r="N103" s="72"/>
      <c r="O103" s="72"/>
      <c r="P103" s="72"/>
      <c r="Q103" s="73"/>
      <c r="R103" s="71">
        <v>276.47399999999999</v>
      </c>
      <c r="S103" s="72"/>
      <c r="T103" s="72"/>
      <c r="U103" s="72"/>
      <c r="V103" s="72"/>
      <c r="W103" s="73"/>
      <c r="X103" s="699"/>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1"/>
    </row>
    <row r="104" spans="1:50" ht="20.25" customHeight="1" thickBot="1">
      <c r="A104" s="382"/>
      <c r="B104" s="383"/>
      <c r="C104" s="372" t="s">
        <v>22</v>
      </c>
      <c r="D104" s="373"/>
      <c r="E104" s="373"/>
      <c r="F104" s="373"/>
      <c r="G104" s="373"/>
      <c r="H104" s="373"/>
      <c r="I104" s="373"/>
      <c r="J104" s="373"/>
      <c r="K104" s="374"/>
      <c r="L104" s="375">
        <f>SUM(L98:Q103)</f>
        <v>285.7</v>
      </c>
      <c r="M104" s="376"/>
      <c r="N104" s="376"/>
      <c r="O104" s="376"/>
      <c r="P104" s="376"/>
      <c r="Q104" s="377"/>
      <c r="R104" s="375">
        <f>SUM(R98:W103)</f>
        <v>314.577</v>
      </c>
      <c r="S104" s="376"/>
      <c r="T104" s="376"/>
      <c r="U104" s="376"/>
      <c r="V104" s="376"/>
      <c r="W104" s="377"/>
      <c r="X104" s="702"/>
      <c r="Y104" s="703"/>
      <c r="Z104" s="703"/>
      <c r="AA104" s="703"/>
      <c r="AB104" s="703"/>
      <c r="AC104" s="703"/>
      <c r="AD104" s="703"/>
      <c r="AE104" s="703"/>
      <c r="AF104" s="703"/>
      <c r="AG104" s="703"/>
      <c r="AH104" s="703"/>
      <c r="AI104" s="703"/>
      <c r="AJ104" s="703"/>
      <c r="AK104" s="703"/>
      <c r="AL104" s="703"/>
      <c r="AM104" s="703"/>
      <c r="AN104" s="703"/>
      <c r="AO104" s="703"/>
      <c r="AP104" s="703"/>
      <c r="AQ104" s="703"/>
      <c r="AR104" s="703"/>
      <c r="AS104" s="703"/>
      <c r="AT104" s="703"/>
      <c r="AU104" s="703"/>
      <c r="AV104" s="703"/>
      <c r="AW104" s="703"/>
      <c r="AX104" s="704"/>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0.25" customHeight="1">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2" t="s">
        <v>38</v>
      </c>
      <c r="AH107" s="619"/>
      <c r="AI107" s="619"/>
      <c r="AJ107" s="619"/>
      <c r="AK107" s="619"/>
      <c r="AL107" s="619"/>
      <c r="AM107" s="619"/>
      <c r="AN107" s="619"/>
      <c r="AO107" s="619"/>
      <c r="AP107" s="619"/>
      <c r="AQ107" s="619"/>
      <c r="AR107" s="619"/>
      <c r="AS107" s="619"/>
      <c r="AT107" s="619"/>
      <c r="AU107" s="619"/>
      <c r="AV107" s="619"/>
      <c r="AW107" s="619"/>
      <c r="AX107" s="653"/>
    </row>
    <row r="108" spans="1:50" ht="38.25" customHeight="1">
      <c r="A108" s="309" t="s">
        <v>312</v>
      </c>
      <c r="B108" s="310"/>
      <c r="C108" s="555" t="s">
        <v>313</v>
      </c>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7"/>
      <c r="AD108" s="627" t="s">
        <v>462</v>
      </c>
      <c r="AE108" s="628"/>
      <c r="AF108" s="628"/>
      <c r="AG108" s="624" t="s">
        <v>592</v>
      </c>
      <c r="AH108" s="625"/>
      <c r="AI108" s="625"/>
      <c r="AJ108" s="625"/>
      <c r="AK108" s="625"/>
      <c r="AL108" s="625"/>
      <c r="AM108" s="625"/>
      <c r="AN108" s="625"/>
      <c r="AO108" s="625"/>
      <c r="AP108" s="625"/>
      <c r="AQ108" s="625"/>
      <c r="AR108" s="625"/>
      <c r="AS108" s="625"/>
      <c r="AT108" s="625"/>
      <c r="AU108" s="625"/>
      <c r="AV108" s="625"/>
      <c r="AW108" s="625"/>
      <c r="AX108" s="626"/>
    </row>
    <row r="109" spans="1:50" ht="38.25" customHeight="1">
      <c r="A109" s="311"/>
      <c r="B109" s="312"/>
      <c r="C109" s="442" t="s">
        <v>44</v>
      </c>
      <c r="D109" s="443"/>
      <c r="E109" s="443"/>
      <c r="F109" s="443"/>
      <c r="G109" s="443"/>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35"/>
      <c r="AD109" s="463" t="s">
        <v>462</v>
      </c>
      <c r="AE109" s="464"/>
      <c r="AF109" s="464"/>
      <c r="AG109" s="554" t="s">
        <v>593</v>
      </c>
      <c r="AH109" s="307"/>
      <c r="AI109" s="307"/>
      <c r="AJ109" s="307"/>
      <c r="AK109" s="307"/>
      <c r="AL109" s="307"/>
      <c r="AM109" s="307"/>
      <c r="AN109" s="307"/>
      <c r="AO109" s="307"/>
      <c r="AP109" s="307"/>
      <c r="AQ109" s="307"/>
      <c r="AR109" s="307"/>
      <c r="AS109" s="307"/>
      <c r="AT109" s="307"/>
      <c r="AU109" s="307"/>
      <c r="AV109" s="307"/>
      <c r="AW109" s="307"/>
      <c r="AX109" s="308"/>
    </row>
    <row r="110" spans="1:50" ht="38.25" customHeight="1">
      <c r="A110" s="313"/>
      <c r="B110" s="314"/>
      <c r="C110" s="444" t="s">
        <v>314</v>
      </c>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6"/>
      <c r="AD110" s="608" t="s">
        <v>462</v>
      </c>
      <c r="AE110" s="609"/>
      <c r="AF110" s="609"/>
      <c r="AG110" s="552" t="s">
        <v>607</v>
      </c>
      <c r="AH110" s="200"/>
      <c r="AI110" s="200"/>
      <c r="AJ110" s="200"/>
      <c r="AK110" s="200"/>
      <c r="AL110" s="200"/>
      <c r="AM110" s="200"/>
      <c r="AN110" s="200"/>
      <c r="AO110" s="200"/>
      <c r="AP110" s="200"/>
      <c r="AQ110" s="200"/>
      <c r="AR110" s="200"/>
      <c r="AS110" s="200"/>
      <c r="AT110" s="200"/>
      <c r="AU110" s="200"/>
      <c r="AV110" s="200"/>
      <c r="AW110" s="200"/>
      <c r="AX110" s="553"/>
    </row>
    <row r="111" spans="1:50" ht="58.5" customHeight="1">
      <c r="A111" s="572" t="s">
        <v>46</v>
      </c>
      <c r="B111" s="610"/>
      <c r="C111" s="447" t="s">
        <v>48</v>
      </c>
      <c r="D111" s="448"/>
      <c r="E111" s="448"/>
      <c r="F111" s="448"/>
      <c r="G111" s="448"/>
      <c r="H111" s="448"/>
      <c r="I111" s="448"/>
      <c r="J111" s="448"/>
      <c r="K111" s="448"/>
      <c r="L111" s="448"/>
      <c r="M111" s="448"/>
      <c r="N111" s="448"/>
      <c r="O111" s="448"/>
      <c r="P111" s="448"/>
      <c r="Q111" s="448"/>
      <c r="R111" s="448"/>
      <c r="S111" s="448"/>
      <c r="T111" s="448"/>
      <c r="U111" s="448"/>
      <c r="V111" s="448"/>
      <c r="W111" s="448"/>
      <c r="X111" s="448"/>
      <c r="Y111" s="448"/>
      <c r="Z111" s="448"/>
      <c r="AA111" s="448"/>
      <c r="AB111" s="448"/>
      <c r="AC111" s="448"/>
      <c r="AD111" s="456" t="s">
        <v>462</v>
      </c>
      <c r="AE111" s="457"/>
      <c r="AF111" s="457"/>
      <c r="AG111" s="303" t="s">
        <v>601</v>
      </c>
      <c r="AH111" s="304"/>
      <c r="AI111" s="304"/>
      <c r="AJ111" s="304"/>
      <c r="AK111" s="304"/>
      <c r="AL111" s="304"/>
      <c r="AM111" s="304"/>
      <c r="AN111" s="304"/>
      <c r="AO111" s="304"/>
      <c r="AP111" s="304"/>
      <c r="AQ111" s="304"/>
      <c r="AR111" s="304"/>
      <c r="AS111" s="304"/>
      <c r="AT111" s="304"/>
      <c r="AU111" s="304"/>
      <c r="AV111" s="304"/>
      <c r="AW111" s="304"/>
      <c r="AX111" s="305"/>
    </row>
    <row r="112" spans="1:50" ht="38.25" customHeight="1">
      <c r="A112" s="611"/>
      <c r="B112" s="612"/>
      <c r="C112" s="434" t="s">
        <v>49</v>
      </c>
      <c r="D112" s="435"/>
      <c r="E112" s="435"/>
      <c r="F112" s="435"/>
      <c r="G112" s="435"/>
      <c r="H112" s="435"/>
      <c r="I112" s="435"/>
      <c r="J112" s="435"/>
      <c r="K112" s="435"/>
      <c r="L112" s="435"/>
      <c r="M112" s="435"/>
      <c r="N112" s="435"/>
      <c r="O112" s="435"/>
      <c r="P112" s="435"/>
      <c r="Q112" s="435"/>
      <c r="R112" s="435"/>
      <c r="S112" s="435"/>
      <c r="T112" s="435"/>
      <c r="U112" s="435"/>
      <c r="V112" s="435"/>
      <c r="W112" s="435"/>
      <c r="X112" s="435"/>
      <c r="Y112" s="435"/>
      <c r="Z112" s="435"/>
      <c r="AA112" s="435"/>
      <c r="AB112" s="435"/>
      <c r="AC112" s="435"/>
      <c r="AD112" s="463" t="s">
        <v>481</v>
      </c>
      <c r="AE112" s="464"/>
      <c r="AF112" s="464"/>
      <c r="AG112" s="306"/>
      <c r="AH112" s="307"/>
      <c r="AI112" s="307"/>
      <c r="AJ112" s="307"/>
      <c r="AK112" s="307"/>
      <c r="AL112" s="307"/>
      <c r="AM112" s="307"/>
      <c r="AN112" s="307"/>
      <c r="AO112" s="307"/>
      <c r="AP112" s="307"/>
      <c r="AQ112" s="307"/>
      <c r="AR112" s="307"/>
      <c r="AS112" s="307"/>
      <c r="AT112" s="307"/>
      <c r="AU112" s="307"/>
      <c r="AV112" s="307"/>
      <c r="AW112" s="307"/>
      <c r="AX112" s="308"/>
    </row>
    <row r="113" spans="1:64" ht="63" customHeight="1">
      <c r="A113" s="611"/>
      <c r="B113" s="612"/>
      <c r="C113" s="527" t="s">
        <v>315</v>
      </c>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63" t="s">
        <v>462</v>
      </c>
      <c r="AE113" s="464"/>
      <c r="AF113" s="464"/>
      <c r="AG113" s="554" t="s">
        <v>602</v>
      </c>
      <c r="AH113" s="307"/>
      <c r="AI113" s="307"/>
      <c r="AJ113" s="307"/>
      <c r="AK113" s="307"/>
      <c r="AL113" s="307"/>
      <c r="AM113" s="307"/>
      <c r="AN113" s="307"/>
      <c r="AO113" s="307"/>
      <c r="AP113" s="307"/>
      <c r="AQ113" s="307"/>
      <c r="AR113" s="307"/>
      <c r="AS113" s="307"/>
      <c r="AT113" s="307"/>
      <c r="AU113" s="307"/>
      <c r="AV113" s="307"/>
      <c r="AW113" s="307"/>
      <c r="AX113" s="308"/>
    </row>
    <row r="114" spans="1:64" ht="38.25" customHeight="1">
      <c r="A114" s="611"/>
      <c r="B114" s="612"/>
      <c r="C114" s="434" t="s">
        <v>45</v>
      </c>
      <c r="D114" s="435"/>
      <c r="E114" s="435"/>
      <c r="F114" s="435"/>
      <c r="G114" s="435"/>
      <c r="H114" s="435"/>
      <c r="I114" s="435"/>
      <c r="J114" s="435"/>
      <c r="K114" s="435"/>
      <c r="L114" s="435"/>
      <c r="M114" s="435"/>
      <c r="N114" s="435"/>
      <c r="O114" s="435"/>
      <c r="P114" s="435"/>
      <c r="Q114" s="435"/>
      <c r="R114" s="435"/>
      <c r="S114" s="435"/>
      <c r="T114" s="435"/>
      <c r="U114" s="435"/>
      <c r="V114" s="435"/>
      <c r="W114" s="435"/>
      <c r="X114" s="435"/>
      <c r="Y114" s="435"/>
      <c r="Z114" s="435"/>
      <c r="AA114" s="435"/>
      <c r="AB114" s="435"/>
      <c r="AC114" s="435"/>
      <c r="AD114" s="463" t="s">
        <v>481</v>
      </c>
      <c r="AE114" s="464"/>
      <c r="AF114" s="464"/>
      <c r="AG114" s="306"/>
      <c r="AH114" s="307"/>
      <c r="AI114" s="307"/>
      <c r="AJ114" s="307"/>
      <c r="AK114" s="307"/>
      <c r="AL114" s="307"/>
      <c r="AM114" s="307"/>
      <c r="AN114" s="307"/>
      <c r="AO114" s="307"/>
      <c r="AP114" s="307"/>
      <c r="AQ114" s="307"/>
      <c r="AR114" s="307"/>
      <c r="AS114" s="307"/>
      <c r="AT114" s="307"/>
      <c r="AU114" s="307"/>
      <c r="AV114" s="307"/>
      <c r="AW114" s="307"/>
      <c r="AX114" s="308"/>
    </row>
    <row r="115" spans="1:64" ht="56.25" customHeight="1">
      <c r="A115" s="611"/>
      <c r="B115" s="612"/>
      <c r="C115" s="434" t="s">
        <v>50</v>
      </c>
      <c r="D115" s="435"/>
      <c r="E115" s="435"/>
      <c r="F115" s="435"/>
      <c r="G115" s="435"/>
      <c r="H115" s="435"/>
      <c r="I115" s="435"/>
      <c r="J115" s="435"/>
      <c r="K115" s="435"/>
      <c r="L115" s="435"/>
      <c r="M115" s="435"/>
      <c r="N115" s="435"/>
      <c r="O115" s="435"/>
      <c r="P115" s="435"/>
      <c r="Q115" s="435"/>
      <c r="R115" s="435"/>
      <c r="S115" s="435"/>
      <c r="T115" s="435"/>
      <c r="U115" s="435"/>
      <c r="V115" s="435"/>
      <c r="W115" s="435"/>
      <c r="X115" s="435"/>
      <c r="Y115" s="435"/>
      <c r="Z115" s="435"/>
      <c r="AA115" s="435"/>
      <c r="AB115" s="435"/>
      <c r="AC115" s="513"/>
      <c r="AD115" s="463" t="s">
        <v>462</v>
      </c>
      <c r="AE115" s="464"/>
      <c r="AF115" s="464"/>
      <c r="AG115" s="554" t="s">
        <v>600</v>
      </c>
      <c r="AH115" s="307"/>
      <c r="AI115" s="307"/>
      <c r="AJ115" s="307"/>
      <c r="AK115" s="307"/>
      <c r="AL115" s="307"/>
      <c r="AM115" s="307"/>
      <c r="AN115" s="307"/>
      <c r="AO115" s="307"/>
      <c r="AP115" s="307"/>
      <c r="AQ115" s="307"/>
      <c r="AR115" s="307"/>
      <c r="AS115" s="307"/>
      <c r="AT115" s="307"/>
      <c r="AU115" s="307"/>
      <c r="AV115" s="307"/>
      <c r="AW115" s="307"/>
      <c r="AX115" s="308"/>
    </row>
    <row r="116" spans="1:64" ht="41.25" customHeight="1">
      <c r="A116" s="611"/>
      <c r="B116" s="612"/>
      <c r="C116" s="434" t="s">
        <v>55</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513"/>
      <c r="AD116" s="656" t="s">
        <v>462</v>
      </c>
      <c r="AE116" s="657"/>
      <c r="AF116" s="657"/>
      <c r="AG116" s="368" t="s">
        <v>603</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462</v>
      </c>
      <c r="AE117" s="609"/>
      <c r="AF117" s="618"/>
      <c r="AG117" s="622" t="s">
        <v>595</v>
      </c>
      <c r="AH117" s="454"/>
      <c r="AI117" s="454"/>
      <c r="AJ117" s="454"/>
      <c r="AK117" s="454"/>
      <c r="AL117" s="454"/>
      <c r="AM117" s="454"/>
      <c r="AN117" s="454"/>
      <c r="AO117" s="454"/>
      <c r="AP117" s="454"/>
      <c r="AQ117" s="454"/>
      <c r="AR117" s="454"/>
      <c r="AS117" s="454"/>
      <c r="AT117" s="454"/>
      <c r="AU117" s="454"/>
      <c r="AV117" s="454"/>
      <c r="AW117" s="454"/>
      <c r="AX117" s="623"/>
      <c r="BG117" s="10"/>
      <c r="BH117" s="10"/>
      <c r="BI117" s="10"/>
      <c r="BJ117" s="10"/>
    </row>
    <row r="118" spans="1:64" ht="55.5" customHeight="1">
      <c r="A118" s="572" t="s">
        <v>47</v>
      </c>
      <c r="B118" s="610"/>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661" t="s">
        <v>480</v>
      </c>
      <c r="AE118" s="457"/>
      <c r="AF118" s="662"/>
      <c r="AG118" s="303" t="s">
        <v>598</v>
      </c>
      <c r="AH118" s="304"/>
      <c r="AI118" s="304"/>
      <c r="AJ118" s="304"/>
      <c r="AK118" s="304"/>
      <c r="AL118" s="304"/>
      <c r="AM118" s="304"/>
      <c r="AN118" s="304"/>
      <c r="AO118" s="304"/>
      <c r="AP118" s="304"/>
      <c r="AQ118" s="304"/>
      <c r="AR118" s="304"/>
      <c r="AS118" s="304"/>
      <c r="AT118" s="304"/>
      <c r="AU118" s="304"/>
      <c r="AV118" s="304"/>
      <c r="AW118" s="304"/>
      <c r="AX118" s="305"/>
    </row>
    <row r="119" spans="1:64" ht="41.25" customHeight="1">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9" t="s">
        <v>462</v>
      </c>
      <c r="AE119" s="630"/>
      <c r="AF119" s="630"/>
      <c r="AG119" s="554" t="s">
        <v>595</v>
      </c>
      <c r="AH119" s="307"/>
      <c r="AI119" s="307"/>
      <c r="AJ119" s="307"/>
      <c r="AK119" s="307"/>
      <c r="AL119" s="307"/>
      <c r="AM119" s="307"/>
      <c r="AN119" s="307"/>
      <c r="AO119" s="307"/>
      <c r="AP119" s="307"/>
      <c r="AQ119" s="307"/>
      <c r="AR119" s="307"/>
      <c r="AS119" s="307"/>
      <c r="AT119" s="307"/>
      <c r="AU119" s="307"/>
      <c r="AV119" s="307"/>
      <c r="AW119" s="307"/>
      <c r="AX119" s="308"/>
    </row>
    <row r="120" spans="1:64" ht="41.25" customHeight="1">
      <c r="A120" s="611"/>
      <c r="B120" s="612"/>
      <c r="C120" s="434" t="s">
        <v>51</v>
      </c>
      <c r="D120" s="435"/>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63" t="s">
        <v>480</v>
      </c>
      <c r="AE120" s="464"/>
      <c r="AF120" s="464"/>
      <c r="AG120" s="554" t="s">
        <v>597</v>
      </c>
      <c r="AH120" s="307"/>
      <c r="AI120" s="307"/>
      <c r="AJ120" s="307"/>
      <c r="AK120" s="307"/>
      <c r="AL120" s="307"/>
      <c r="AM120" s="307"/>
      <c r="AN120" s="307"/>
      <c r="AO120" s="307"/>
      <c r="AP120" s="307"/>
      <c r="AQ120" s="307"/>
      <c r="AR120" s="307"/>
      <c r="AS120" s="307"/>
      <c r="AT120" s="307"/>
      <c r="AU120" s="307"/>
      <c r="AV120" s="307"/>
      <c r="AW120" s="307"/>
      <c r="AX120" s="308"/>
    </row>
    <row r="121" spans="1:64" ht="41.25" customHeight="1">
      <c r="A121" s="613"/>
      <c r="B121" s="614"/>
      <c r="C121" s="434" t="s">
        <v>52</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63" t="s">
        <v>462</v>
      </c>
      <c r="AE121" s="464"/>
      <c r="AF121" s="464"/>
      <c r="AG121" s="552" t="s">
        <v>594</v>
      </c>
      <c r="AH121" s="200"/>
      <c r="AI121" s="200"/>
      <c r="AJ121" s="200"/>
      <c r="AK121" s="200"/>
      <c r="AL121" s="200"/>
      <c r="AM121" s="200"/>
      <c r="AN121" s="200"/>
      <c r="AO121" s="200"/>
      <c r="AP121" s="200"/>
      <c r="AQ121" s="200"/>
      <c r="AR121" s="200"/>
      <c r="AS121" s="200"/>
      <c r="AT121" s="200"/>
      <c r="AU121" s="200"/>
      <c r="AV121" s="200"/>
      <c r="AW121" s="200"/>
      <c r="AX121" s="553"/>
    </row>
    <row r="122" spans="1:64" ht="33.6" customHeight="1">
      <c r="A122" s="646" t="s">
        <v>80</v>
      </c>
      <c r="B122" s="647"/>
      <c r="C122" s="461" t="s">
        <v>316</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48"/>
      <c r="AD122" s="456" t="s">
        <v>481</v>
      </c>
      <c r="AE122" s="457"/>
      <c r="AF122" s="457"/>
      <c r="AG122" s="600"/>
      <c r="AH122" s="198"/>
      <c r="AI122" s="198"/>
      <c r="AJ122" s="198"/>
      <c r="AK122" s="198"/>
      <c r="AL122" s="198"/>
      <c r="AM122" s="198"/>
      <c r="AN122" s="198"/>
      <c r="AO122" s="198"/>
      <c r="AP122" s="198"/>
      <c r="AQ122" s="198"/>
      <c r="AR122" s="198"/>
      <c r="AS122" s="198"/>
      <c r="AT122" s="198"/>
      <c r="AU122" s="198"/>
      <c r="AV122" s="198"/>
      <c r="AW122" s="198"/>
      <c r="AX122" s="601"/>
    </row>
    <row r="123" spans="1:64" ht="15.75" customHeight="1">
      <c r="A123" s="648"/>
      <c r="B123" s="649"/>
      <c r="C123" s="676" t="s">
        <v>87</v>
      </c>
      <c r="D123" s="677"/>
      <c r="E123" s="677"/>
      <c r="F123" s="677"/>
      <c r="G123" s="677"/>
      <c r="H123" s="677"/>
      <c r="I123" s="677"/>
      <c r="J123" s="677"/>
      <c r="K123" s="677"/>
      <c r="L123" s="677"/>
      <c r="M123" s="677"/>
      <c r="N123" s="677"/>
      <c r="O123" s="678"/>
      <c r="P123" s="670" t="s">
        <v>0</v>
      </c>
      <c r="Q123" s="679"/>
      <c r="R123" s="679"/>
      <c r="S123" s="680"/>
      <c r="T123" s="669" t="s">
        <v>30</v>
      </c>
      <c r="U123" s="670"/>
      <c r="V123" s="670"/>
      <c r="W123" s="670"/>
      <c r="X123" s="670"/>
      <c r="Y123" s="670"/>
      <c r="Z123" s="670"/>
      <c r="AA123" s="670"/>
      <c r="AB123" s="670"/>
      <c r="AC123" s="670"/>
      <c r="AD123" s="670"/>
      <c r="AE123" s="670"/>
      <c r="AF123" s="671"/>
      <c r="AG123" s="602"/>
      <c r="AH123" s="279"/>
      <c r="AI123" s="279"/>
      <c r="AJ123" s="279"/>
      <c r="AK123" s="279"/>
      <c r="AL123" s="279"/>
      <c r="AM123" s="279"/>
      <c r="AN123" s="279"/>
      <c r="AO123" s="279"/>
      <c r="AP123" s="279"/>
      <c r="AQ123" s="279"/>
      <c r="AR123" s="279"/>
      <c r="AS123" s="279"/>
      <c r="AT123" s="279"/>
      <c r="AU123" s="279"/>
      <c r="AV123" s="279"/>
      <c r="AW123" s="279"/>
      <c r="AX123" s="603"/>
    </row>
    <row r="124" spans="1:64" ht="26.25" customHeight="1">
      <c r="A124" s="648"/>
      <c r="B124" s="649"/>
      <c r="C124" s="663"/>
      <c r="D124" s="664"/>
      <c r="E124" s="664"/>
      <c r="F124" s="664"/>
      <c r="G124" s="664"/>
      <c r="H124" s="664"/>
      <c r="I124" s="664"/>
      <c r="J124" s="664"/>
      <c r="K124" s="664"/>
      <c r="L124" s="664"/>
      <c r="M124" s="664"/>
      <c r="N124" s="664"/>
      <c r="O124" s="665"/>
      <c r="P124" s="672"/>
      <c r="Q124" s="672"/>
      <c r="R124" s="672"/>
      <c r="S124" s="673"/>
      <c r="T124" s="654"/>
      <c r="U124" s="307"/>
      <c r="V124" s="307"/>
      <c r="W124" s="307"/>
      <c r="X124" s="307"/>
      <c r="Y124" s="307"/>
      <c r="Z124" s="307"/>
      <c r="AA124" s="307"/>
      <c r="AB124" s="307"/>
      <c r="AC124" s="307"/>
      <c r="AD124" s="307"/>
      <c r="AE124" s="307"/>
      <c r="AF124" s="655"/>
      <c r="AG124" s="602"/>
      <c r="AH124" s="279"/>
      <c r="AI124" s="279"/>
      <c r="AJ124" s="279"/>
      <c r="AK124" s="279"/>
      <c r="AL124" s="279"/>
      <c r="AM124" s="279"/>
      <c r="AN124" s="279"/>
      <c r="AO124" s="279"/>
      <c r="AP124" s="279"/>
      <c r="AQ124" s="279"/>
      <c r="AR124" s="279"/>
      <c r="AS124" s="279"/>
      <c r="AT124" s="279"/>
      <c r="AU124" s="279"/>
      <c r="AV124" s="279"/>
      <c r="AW124" s="279"/>
      <c r="AX124" s="603"/>
    </row>
    <row r="125" spans="1:64" ht="26.25" customHeight="1">
      <c r="A125" s="650"/>
      <c r="B125" s="651"/>
      <c r="C125" s="666"/>
      <c r="D125" s="667"/>
      <c r="E125" s="667"/>
      <c r="F125" s="667"/>
      <c r="G125" s="667"/>
      <c r="H125" s="667"/>
      <c r="I125" s="667"/>
      <c r="J125" s="667"/>
      <c r="K125" s="667"/>
      <c r="L125" s="667"/>
      <c r="M125" s="667"/>
      <c r="N125" s="667"/>
      <c r="O125" s="668"/>
      <c r="P125" s="674"/>
      <c r="Q125" s="674"/>
      <c r="R125" s="674"/>
      <c r="S125" s="675"/>
      <c r="T125" s="453"/>
      <c r="U125" s="454"/>
      <c r="V125" s="454"/>
      <c r="W125" s="454"/>
      <c r="X125" s="454"/>
      <c r="Y125" s="454"/>
      <c r="Z125" s="454"/>
      <c r="AA125" s="454"/>
      <c r="AB125" s="454"/>
      <c r="AC125" s="454"/>
      <c r="AD125" s="454"/>
      <c r="AE125" s="454"/>
      <c r="AF125" s="455"/>
      <c r="AG125" s="604"/>
      <c r="AH125" s="200"/>
      <c r="AI125" s="200"/>
      <c r="AJ125" s="200"/>
      <c r="AK125" s="200"/>
      <c r="AL125" s="200"/>
      <c r="AM125" s="200"/>
      <c r="AN125" s="200"/>
      <c r="AO125" s="200"/>
      <c r="AP125" s="200"/>
      <c r="AQ125" s="200"/>
      <c r="AR125" s="200"/>
      <c r="AS125" s="200"/>
      <c r="AT125" s="200"/>
      <c r="AU125" s="200"/>
      <c r="AV125" s="200"/>
      <c r="AW125" s="200"/>
      <c r="AX125" s="553"/>
    </row>
    <row r="126" spans="1:64" ht="57" customHeight="1">
      <c r="A126" s="572" t="s">
        <v>58</v>
      </c>
      <c r="B126" s="573"/>
      <c r="C126" s="394" t="s">
        <v>64</v>
      </c>
      <c r="D126" s="595"/>
      <c r="E126" s="595"/>
      <c r="F126" s="596"/>
      <c r="G126" s="566" t="s">
        <v>629</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c r="A127" s="574"/>
      <c r="B127" s="575"/>
      <c r="C127" s="363" t="s">
        <v>68</v>
      </c>
      <c r="D127" s="364"/>
      <c r="E127" s="364"/>
      <c r="F127" s="365"/>
      <c r="G127" s="366" t="s">
        <v>599</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60.75" customHeight="1" thickBot="1">
      <c r="A129" s="594" t="s">
        <v>636</v>
      </c>
      <c r="B129" s="590"/>
      <c r="C129" s="590"/>
      <c r="D129" s="590"/>
      <c r="E129" s="590"/>
      <c r="F129" s="590"/>
      <c r="G129" s="590"/>
      <c r="H129" s="590"/>
      <c r="I129" s="590"/>
      <c r="J129" s="590"/>
      <c r="K129" s="590"/>
      <c r="L129" s="590"/>
      <c r="M129" s="590"/>
      <c r="N129" s="590"/>
      <c r="O129" s="590"/>
      <c r="P129" s="590"/>
      <c r="Q129" s="590"/>
      <c r="R129" s="590"/>
      <c r="S129" s="590"/>
      <c r="T129" s="590"/>
      <c r="U129" s="590"/>
      <c r="V129" s="590"/>
      <c r="W129" s="590"/>
      <c r="X129" s="590"/>
      <c r="Y129" s="590"/>
      <c r="Z129" s="590"/>
      <c r="AA129" s="590"/>
      <c r="AB129" s="590"/>
      <c r="AC129" s="590"/>
      <c r="AD129" s="590"/>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21" customHeight="1">
      <c r="A130" s="586" t="s">
        <v>41</v>
      </c>
      <c r="B130" s="587"/>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7"/>
      <c r="AL130" s="587"/>
      <c r="AM130" s="587"/>
      <c r="AN130" s="587"/>
      <c r="AO130" s="587"/>
      <c r="AP130" s="587"/>
      <c r="AQ130" s="587"/>
      <c r="AR130" s="587"/>
      <c r="AS130" s="587"/>
      <c r="AT130" s="587"/>
      <c r="AU130" s="587"/>
      <c r="AV130" s="587"/>
      <c r="AW130" s="587"/>
      <c r="AX130" s="588"/>
    </row>
    <row r="131" spans="1:50" ht="120" customHeight="1" thickBot="1">
      <c r="A131" s="569" t="s">
        <v>306</v>
      </c>
      <c r="B131" s="570"/>
      <c r="C131" s="570"/>
      <c r="D131" s="570"/>
      <c r="E131" s="571"/>
      <c r="F131" s="589" t="s">
        <v>637</v>
      </c>
      <c r="G131" s="590"/>
      <c r="H131" s="590"/>
      <c r="I131" s="590"/>
      <c r="J131" s="590"/>
      <c r="K131" s="590"/>
      <c r="L131" s="590"/>
      <c r="M131" s="590"/>
      <c r="N131" s="590"/>
      <c r="O131" s="590"/>
      <c r="P131" s="590"/>
      <c r="Q131" s="590"/>
      <c r="R131" s="590"/>
      <c r="S131" s="590"/>
      <c r="T131" s="590"/>
      <c r="U131" s="590"/>
      <c r="V131" s="590"/>
      <c r="W131" s="590"/>
      <c r="X131" s="590"/>
      <c r="Y131" s="590"/>
      <c r="Z131" s="590"/>
      <c r="AA131" s="590"/>
      <c r="AB131" s="590"/>
      <c r="AC131" s="590"/>
      <c r="AD131" s="590"/>
      <c r="AE131" s="590"/>
      <c r="AF131" s="590"/>
      <c r="AG131" s="590"/>
      <c r="AH131" s="590"/>
      <c r="AI131" s="590"/>
      <c r="AJ131" s="590"/>
      <c r="AK131" s="590"/>
      <c r="AL131" s="590"/>
      <c r="AM131" s="590"/>
      <c r="AN131" s="590"/>
      <c r="AO131" s="590"/>
      <c r="AP131" s="590"/>
      <c r="AQ131" s="590"/>
      <c r="AR131" s="590"/>
      <c r="AS131" s="590"/>
      <c r="AT131" s="590"/>
      <c r="AU131" s="590"/>
      <c r="AV131" s="590"/>
      <c r="AW131" s="590"/>
      <c r="AX131" s="591"/>
    </row>
    <row r="132" spans="1:50" ht="21" customHeight="1">
      <c r="A132" s="586" t="s">
        <v>54</v>
      </c>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7"/>
      <c r="AO132" s="587"/>
      <c r="AP132" s="587"/>
      <c r="AQ132" s="587"/>
      <c r="AR132" s="587"/>
      <c r="AS132" s="587"/>
      <c r="AT132" s="587"/>
      <c r="AU132" s="587"/>
      <c r="AV132" s="587"/>
      <c r="AW132" s="587"/>
      <c r="AX132" s="588"/>
    </row>
    <row r="133" spans="1:50" ht="75" customHeight="1" thickBot="1">
      <c r="A133" s="449" t="s">
        <v>639</v>
      </c>
      <c r="B133" s="450"/>
      <c r="C133" s="450"/>
      <c r="D133" s="450"/>
      <c r="E133" s="451"/>
      <c r="F133" s="738" t="s">
        <v>638</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c r="A134" s="577" t="s">
        <v>42</v>
      </c>
      <c r="B134" s="578"/>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9"/>
    </row>
    <row r="135" spans="1:50" ht="99.95" customHeight="1" thickBot="1">
      <c r="A135" s="631"/>
      <c r="B135" s="632"/>
      <c r="C135" s="632"/>
      <c r="D135" s="632"/>
      <c r="E135" s="632"/>
      <c r="F135" s="632"/>
      <c r="G135" s="632"/>
      <c r="H135" s="632"/>
      <c r="I135" s="632"/>
      <c r="J135" s="632"/>
      <c r="K135" s="632"/>
      <c r="L135" s="632"/>
      <c r="M135" s="632"/>
      <c r="N135" s="632"/>
      <c r="O135" s="632"/>
      <c r="P135" s="632"/>
      <c r="Q135" s="632"/>
      <c r="R135" s="632"/>
      <c r="S135" s="632"/>
      <c r="T135" s="632"/>
      <c r="U135" s="632"/>
      <c r="V135" s="632"/>
      <c r="W135" s="632"/>
      <c r="X135" s="632"/>
      <c r="Y135" s="632"/>
      <c r="Z135" s="632"/>
      <c r="AA135" s="632"/>
      <c r="AB135" s="632"/>
      <c r="AC135" s="632"/>
      <c r="AD135" s="632"/>
      <c r="AE135" s="632"/>
      <c r="AF135" s="632"/>
      <c r="AG135" s="632"/>
      <c r="AH135" s="632"/>
      <c r="AI135" s="632"/>
      <c r="AJ135" s="632"/>
      <c r="AK135" s="632"/>
      <c r="AL135" s="632"/>
      <c r="AM135" s="632"/>
      <c r="AN135" s="632"/>
      <c r="AO135" s="632"/>
      <c r="AP135" s="632"/>
      <c r="AQ135" s="632"/>
      <c r="AR135" s="632"/>
      <c r="AS135" s="632"/>
      <c r="AT135" s="632"/>
      <c r="AU135" s="632"/>
      <c r="AV135" s="632"/>
      <c r="AW135" s="632"/>
      <c r="AX135" s="633"/>
    </row>
    <row r="136" spans="1:50" ht="19.7" customHeight="1">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39" customHeight="1">
      <c r="A137" s="422" t="s">
        <v>224</v>
      </c>
      <c r="B137" s="423"/>
      <c r="C137" s="423"/>
      <c r="D137" s="423"/>
      <c r="E137" s="423"/>
      <c r="F137" s="423"/>
      <c r="G137" s="436"/>
      <c r="H137" s="437"/>
      <c r="I137" s="437"/>
      <c r="J137" s="437"/>
      <c r="K137" s="437"/>
      <c r="L137" s="437"/>
      <c r="M137" s="437"/>
      <c r="N137" s="437"/>
      <c r="O137" s="437"/>
      <c r="P137" s="438"/>
      <c r="Q137" s="423" t="s">
        <v>225</v>
      </c>
      <c r="R137" s="423"/>
      <c r="S137" s="423"/>
      <c r="T137" s="423"/>
      <c r="U137" s="423"/>
      <c r="V137" s="423"/>
      <c r="W137" s="452" t="s">
        <v>608</v>
      </c>
      <c r="X137" s="437"/>
      <c r="Y137" s="437"/>
      <c r="Z137" s="437"/>
      <c r="AA137" s="437"/>
      <c r="AB137" s="437"/>
      <c r="AC137" s="437"/>
      <c r="AD137" s="437"/>
      <c r="AE137" s="437"/>
      <c r="AF137" s="438"/>
      <c r="AG137" s="423" t="s">
        <v>226</v>
      </c>
      <c r="AH137" s="423"/>
      <c r="AI137" s="423"/>
      <c r="AJ137" s="423"/>
      <c r="AK137" s="423"/>
      <c r="AL137" s="423"/>
      <c r="AM137" s="419" t="s">
        <v>609</v>
      </c>
      <c r="AN137" s="420"/>
      <c r="AO137" s="420"/>
      <c r="AP137" s="420"/>
      <c r="AQ137" s="420"/>
      <c r="AR137" s="420"/>
      <c r="AS137" s="420"/>
      <c r="AT137" s="420"/>
      <c r="AU137" s="420"/>
      <c r="AV137" s="421"/>
      <c r="AW137" s="12"/>
      <c r="AX137" s="13"/>
    </row>
    <row r="138" spans="1:50" ht="37.5" customHeight="1" thickBot="1">
      <c r="A138" s="424" t="s">
        <v>227</v>
      </c>
      <c r="B138" s="425"/>
      <c r="C138" s="425"/>
      <c r="D138" s="425"/>
      <c r="E138" s="425"/>
      <c r="F138" s="425"/>
      <c r="G138" s="439" t="s">
        <v>610</v>
      </c>
      <c r="H138" s="440"/>
      <c r="I138" s="440"/>
      <c r="J138" s="440"/>
      <c r="K138" s="440"/>
      <c r="L138" s="440"/>
      <c r="M138" s="440"/>
      <c r="N138" s="440"/>
      <c r="O138" s="440"/>
      <c r="P138" s="441"/>
      <c r="Q138" s="425" t="s">
        <v>228</v>
      </c>
      <c r="R138" s="425"/>
      <c r="S138" s="425"/>
      <c r="T138" s="425"/>
      <c r="U138" s="425"/>
      <c r="V138" s="425"/>
      <c r="W138" s="597" t="s">
        <v>611</v>
      </c>
      <c r="X138" s="440"/>
      <c r="Y138" s="440"/>
      <c r="Z138" s="440"/>
      <c r="AA138" s="440"/>
      <c r="AB138" s="440"/>
      <c r="AC138" s="440"/>
      <c r="AD138" s="440"/>
      <c r="AE138" s="440"/>
      <c r="AF138" s="441"/>
      <c r="AG138" s="598"/>
      <c r="AH138" s="599"/>
      <c r="AI138" s="599"/>
      <c r="AJ138" s="599"/>
      <c r="AK138" s="599"/>
      <c r="AL138" s="599"/>
      <c r="AM138" s="634"/>
      <c r="AN138" s="635"/>
      <c r="AO138" s="635"/>
      <c r="AP138" s="635"/>
      <c r="AQ138" s="635"/>
      <c r="AR138" s="635"/>
      <c r="AS138" s="635"/>
      <c r="AT138" s="635"/>
      <c r="AU138" s="635"/>
      <c r="AV138" s="636"/>
      <c r="AW138" s="28"/>
      <c r="AX138" s="29"/>
    </row>
    <row r="139" spans="1:50" ht="23.65" customHeight="1">
      <c r="A139" s="580" t="s">
        <v>28</v>
      </c>
      <c r="B139" s="581"/>
      <c r="C139" s="581"/>
      <c r="D139" s="581"/>
      <c r="E139" s="581"/>
      <c r="F139" s="58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5"/>
      <c r="B140" s="486"/>
      <c r="C140" s="486"/>
      <c r="D140" s="486"/>
      <c r="E140" s="486"/>
      <c r="F140" s="487"/>
      <c r="G140" s="61" t="s">
        <v>456</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5"/>
      <c r="B141" s="486"/>
      <c r="C141" s="486"/>
      <c r="D141" s="486"/>
      <c r="E141" s="486"/>
      <c r="F141" s="48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5"/>
      <c r="B142" s="486"/>
      <c r="C142" s="486"/>
      <c r="D142" s="486"/>
      <c r="E142" s="486"/>
      <c r="F142" s="48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t="s">
        <v>482</v>
      </c>
      <c r="AV142" s="62"/>
      <c r="AW142" s="62"/>
      <c r="AX142" s="63"/>
    </row>
    <row r="143" spans="1:50" ht="28.35" customHeight="1">
      <c r="A143" s="485"/>
      <c r="B143" s="486"/>
      <c r="C143" s="486"/>
      <c r="D143" s="486"/>
      <c r="E143" s="486"/>
      <c r="F143" s="48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5"/>
      <c r="B144" s="486"/>
      <c r="C144" s="486"/>
      <c r="D144" s="486"/>
      <c r="E144" s="486"/>
      <c r="F144" s="48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5"/>
      <c r="B145" s="486"/>
      <c r="C145" s="486"/>
      <c r="D145" s="486"/>
      <c r="E145" s="486"/>
      <c r="F145" s="48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5"/>
      <c r="B146" s="486"/>
      <c r="C146" s="486"/>
      <c r="D146" s="486"/>
      <c r="E146" s="486"/>
      <c r="F146" s="48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5"/>
      <c r="B147" s="486"/>
      <c r="C147" s="486"/>
      <c r="D147" s="486"/>
      <c r="E147" s="486"/>
      <c r="F147" s="48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5"/>
      <c r="B148" s="486"/>
      <c r="C148" s="486"/>
      <c r="D148" s="486"/>
      <c r="E148" s="486"/>
      <c r="F148" s="48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5"/>
      <c r="B149" s="486"/>
      <c r="C149" s="486"/>
      <c r="D149" s="486"/>
      <c r="E149" s="486"/>
      <c r="F149" s="48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5"/>
      <c r="B150" s="486"/>
      <c r="C150" s="486"/>
      <c r="D150" s="486"/>
      <c r="E150" s="486"/>
      <c r="F150" s="48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5"/>
      <c r="B151" s="486"/>
      <c r="C151" s="486"/>
      <c r="D151" s="486"/>
      <c r="E151" s="486"/>
      <c r="F151" s="4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5"/>
      <c r="B152" s="486"/>
      <c r="C152" s="486"/>
      <c r="D152" s="486"/>
      <c r="E152" s="486"/>
      <c r="F152" s="4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5"/>
      <c r="B153" s="486"/>
      <c r="C153" s="486"/>
      <c r="D153" s="486"/>
      <c r="E153" s="486"/>
      <c r="F153" s="4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5"/>
      <c r="B154" s="486"/>
      <c r="C154" s="486"/>
      <c r="D154" s="486"/>
      <c r="E154" s="486"/>
      <c r="F154" s="4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5"/>
      <c r="B155" s="486"/>
      <c r="C155" s="486"/>
      <c r="D155" s="486"/>
      <c r="E155" s="486"/>
      <c r="F155" s="4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5"/>
      <c r="B156" s="486"/>
      <c r="C156" s="486"/>
      <c r="D156" s="486"/>
      <c r="E156" s="486"/>
      <c r="F156" s="4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5"/>
      <c r="B157" s="486"/>
      <c r="C157" s="486"/>
      <c r="D157" s="486"/>
      <c r="E157" s="486"/>
      <c r="F157" s="4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5"/>
      <c r="B158" s="486"/>
      <c r="C158" s="486"/>
      <c r="D158" s="486"/>
      <c r="E158" s="486"/>
      <c r="F158" s="4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5"/>
      <c r="B159" s="486"/>
      <c r="C159" s="486"/>
      <c r="D159" s="486"/>
      <c r="E159" s="486"/>
      <c r="F159" s="4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5"/>
      <c r="B160" s="486"/>
      <c r="C160" s="486"/>
      <c r="D160" s="486"/>
      <c r="E160" s="486"/>
      <c r="F160" s="4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5"/>
      <c r="B161" s="486"/>
      <c r="C161" s="486"/>
      <c r="D161" s="486"/>
      <c r="E161" s="486"/>
      <c r="F161" s="4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5"/>
      <c r="B162" s="486"/>
      <c r="C162" s="486"/>
      <c r="D162" s="486"/>
      <c r="E162" s="486"/>
      <c r="F162" s="4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5"/>
      <c r="B163" s="486"/>
      <c r="C163" s="486"/>
      <c r="D163" s="486"/>
      <c r="E163" s="486"/>
      <c r="F163" s="4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5"/>
      <c r="B164" s="486"/>
      <c r="C164" s="486"/>
      <c r="D164" s="486"/>
      <c r="E164" s="486"/>
      <c r="F164" s="4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5"/>
      <c r="B165" s="486"/>
      <c r="C165" s="486"/>
      <c r="D165" s="486"/>
      <c r="E165" s="486"/>
      <c r="F165" s="4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5"/>
      <c r="B166" s="486"/>
      <c r="C166" s="486"/>
      <c r="D166" s="486"/>
      <c r="E166" s="486"/>
      <c r="F166" s="4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5"/>
      <c r="B167" s="486"/>
      <c r="C167" s="486"/>
      <c r="D167" s="486"/>
      <c r="E167" s="486"/>
      <c r="F167" s="4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5"/>
      <c r="B168" s="486"/>
      <c r="C168" s="486"/>
      <c r="D168" s="486"/>
      <c r="E168" s="486"/>
      <c r="F168" s="4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5"/>
      <c r="B169" s="486"/>
      <c r="C169" s="486"/>
      <c r="D169" s="486"/>
      <c r="E169" s="486"/>
      <c r="F169" s="4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5"/>
      <c r="B170" s="486"/>
      <c r="C170" s="486"/>
      <c r="D170" s="486"/>
      <c r="E170" s="486"/>
      <c r="F170" s="4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5"/>
      <c r="B171" s="486"/>
      <c r="C171" s="486"/>
      <c r="D171" s="486"/>
      <c r="E171" s="486"/>
      <c r="F171" s="4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5"/>
      <c r="B172" s="486"/>
      <c r="C172" s="486"/>
      <c r="D172" s="486"/>
      <c r="E172" s="486"/>
      <c r="F172" s="4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5"/>
      <c r="B173" s="486"/>
      <c r="C173" s="486"/>
      <c r="D173" s="486"/>
      <c r="E173" s="486"/>
      <c r="F173" s="4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5"/>
      <c r="B174" s="486"/>
      <c r="C174" s="486"/>
      <c r="D174" s="486"/>
      <c r="E174" s="486"/>
      <c r="F174" s="4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5"/>
      <c r="B175" s="486"/>
      <c r="C175" s="486"/>
      <c r="D175" s="486"/>
      <c r="E175" s="486"/>
      <c r="F175" s="4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5"/>
      <c r="B176" s="486"/>
      <c r="C176" s="486"/>
      <c r="D176" s="486"/>
      <c r="E176" s="486"/>
      <c r="F176" s="4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3"/>
      <c r="B177" s="584"/>
      <c r="C177" s="584"/>
      <c r="D177" s="584"/>
      <c r="E177" s="584"/>
      <c r="F177" s="58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58" t="s">
        <v>34</v>
      </c>
      <c r="B178" s="559"/>
      <c r="C178" s="559"/>
      <c r="D178" s="559"/>
      <c r="E178" s="559"/>
      <c r="F178" s="560"/>
      <c r="G178" s="390" t="s">
        <v>512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513</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3.25" customHeight="1">
      <c r="A179" s="129"/>
      <c r="B179" s="561"/>
      <c r="C179" s="561"/>
      <c r="D179" s="561"/>
      <c r="E179" s="561"/>
      <c r="F179" s="56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3.25" customHeight="1">
      <c r="A180" s="129"/>
      <c r="B180" s="561"/>
      <c r="C180" s="561"/>
      <c r="D180" s="561"/>
      <c r="E180" s="561"/>
      <c r="F180" s="562"/>
      <c r="G180" s="97" t="s">
        <v>483</v>
      </c>
      <c r="H180" s="98"/>
      <c r="I180" s="98"/>
      <c r="J180" s="98"/>
      <c r="K180" s="99"/>
      <c r="L180" s="100" t="s">
        <v>484</v>
      </c>
      <c r="M180" s="98"/>
      <c r="N180" s="98"/>
      <c r="O180" s="98"/>
      <c r="P180" s="98"/>
      <c r="Q180" s="98"/>
      <c r="R180" s="98"/>
      <c r="S180" s="98"/>
      <c r="T180" s="98"/>
      <c r="U180" s="98"/>
      <c r="V180" s="98"/>
      <c r="W180" s="98"/>
      <c r="X180" s="99"/>
      <c r="Y180" s="101">
        <v>6</v>
      </c>
      <c r="Z180" s="102"/>
      <c r="AA180" s="102"/>
      <c r="AB180" s="103"/>
      <c r="AC180" s="576" t="s">
        <v>486</v>
      </c>
      <c r="AD180" s="406"/>
      <c r="AE180" s="406"/>
      <c r="AF180" s="406"/>
      <c r="AG180" s="407"/>
      <c r="AH180" s="405" t="s">
        <v>487</v>
      </c>
      <c r="AI180" s="406"/>
      <c r="AJ180" s="406"/>
      <c r="AK180" s="406"/>
      <c r="AL180" s="406"/>
      <c r="AM180" s="406"/>
      <c r="AN180" s="406"/>
      <c r="AO180" s="406"/>
      <c r="AP180" s="406"/>
      <c r="AQ180" s="406"/>
      <c r="AR180" s="406"/>
      <c r="AS180" s="406"/>
      <c r="AT180" s="407"/>
      <c r="AU180" s="458">
        <v>0.8</v>
      </c>
      <c r="AV180" s="459"/>
      <c r="AW180" s="459"/>
      <c r="AX180" s="460"/>
    </row>
    <row r="181" spans="1:50" ht="23.25" customHeight="1">
      <c r="A181" s="129"/>
      <c r="B181" s="561"/>
      <c r="C181" s="561"/>
      <c r="D181" s="561"/>
      <c r="E181" s="561"/>
      <c r="F181" s="562"/>
      <c r="G181" s="409" t="s">
        <v>223</v>
      </c>
      <c r="H181" s="410"/>
      <c r="I181" s="410"/>
      <c r="J181" s="410"/>
      <c r="K181" s="411"/>
      <c r="L181" s="412" t="s">
        <v>485</v>
      </c>
      <c r="M181" s="410"/>
      <c r="N181" s="410"/>
      <c r="O181" s="410"/>
      <c r="P181" s="410"/>
      <c r="Q181" s="410"/>
      <c r="R181" s="410"/>
      <c r="S181" s="410"/>
      <c r="T181" s="410"/>
      <c r="U181" s="410"/>
      <c r="V181" s="410"/>
      <c r="W181" s="410"/>
      <c r="X181" s="411"/>
      <c r="Y181" s="104">
        <v>0.4</v>
      </c>
      <c r="Z181" s="105"/>
      <c r="AA181" s="105"/>
      <c r="AB181" s="414"/>
      <c r="AC181" s="415" t="s">
        <v>223</v>
      </c>
      <c r="AD181" s="78"/>
      <c r="AE181" s="78"/>
      <c r="AF181" s="78"/>
      <c r="AG181" s="79"/>
      <c r="AH181" s="77" t="s">
        <v>488</v>
      </c>
      <c r="AI181" s="78"/>
      <c r="AJ181" s="78"/>
      <c r="AK181" s="78"/>
      <c r="AL181" s="78"/>
      <c r="AM181" s="78"/>
      <c r="AN181" s="78"/>
      <c r="AO181" s="78"/>
      <c r="AP181" s="78"/>
      <c r="AQ181" s="78"/>
      <c r="AR181" s="78"/>
      <c r="AS181" s="78"/>
      <c r="AT181" s="79"/>
      <c r="AU181" s="416">
        <v>0.2</v>
      </c>
      <c r="AV181" s="417"/>
      <c r="AW181" s="417"/>
      <c r="AX181" s="418"/>
    </row>
    <row r="182" spans="1:50" ht="23.25" customHeight="1">
      <c r="A182" s="129"/>
      <c r="B182" s="561"/>
      <c r="C182" s="561"/>
      <c r="D182" s="561"/>
      <c r="E182" s="561"/>
      <c r="F182" s="56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9"/>
      <c r="B183" s="561"/>
      <c r="C183" s="561"/>
      <c r="D183" s="561"/>
      <c r="E183" s="561"/>
      <c r="F183" s="56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9"/>
      <c r="B184" s="561"/>
      <c r="C184" s="561"/>
      <c r="D184" s="561"/>
      <c r="E184" s="561"/>
      <c r="F184" s="56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9"/>
      <c r="B185" s="561"/>
      <c r="C185" s="561"/>
      <c r="D185" s="561"/>
      <c r="E185" s="561"/>
      <c r="F185" s="56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9"/>
      <c r="B186" s="561"/>
      <c r="C186" s="561"/>
      <c r="D186" s="561"/>
      <c r="E186" s="561"/>
      <c r="F186" s="56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9"/>
      <c r="B187" s="561"/>
      <c r="C187" s="561"/>
      <c r="D187" s="561"/>
      <c r="E187" s="561"/>
      <c r="F187" s="56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9"/>
      <c r="B188" s="561"/>
      <c r="C188" s="561"/>
      <c r="D188" s="561"/>
      <c r="E188" s="561"/>
      <c r="F188" s="56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9"/>
      <c r="B189" s="561"/>
      <c r="C189" s="561"/>
      <c r="D189" s="561"/>
      <c r="E189" s="561"/>
      <c r="F189" s="56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9"/>
      <c r="B190" s="561"/>
      <c r="C190" s="561"/>
      <c r="D190" s="561"/>
      <c r="E190" s="561"/>
      <c r="F190" s="562"/>
      <c r="G190" s="83" t="s">
        <v>22</v>
      </c>
      <c r="H190" s="84"/>
      <c r="I190" s="84"/>
      <c r="J190" s="84"/>
      <c r="K190" s="84"/>
      <c r="L190" s="85"/>
      <c r="M190" s="86"/>
      <c r="N190" s="86"/>
      <c r="O190" s="86"/>
      <c r="P190" s="86"/>
      <c r="Q190" s="86"/>
      <c r="R190" s="86"/>
      <c r="S190" s="86"/>
      <c r="T190" s="86"/>
      <c r="U190" s="86"/>
      <c r="V190" s="86"/>
      <c r="W190" s="86"/>
      <c r="X190" s="87"/>
      <c r="Y190" s="88">
        <f>SUM(Y180:AB189)</f>
        <v>6.4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v>
      </c>
      <c r="AV190" s="89"/>
      <c r="AW190" s="89"/>
      <c r="AX190" s="91"/>
    </row>
    <row r="191" spans="1:50" ht="23.25" customHeight="1">
      <c r="A191" s="129"/>
      <c r="B191" s="561"/>
      <c r="C191" s="561"/>
      <c r="D191" s="561"/>
      <c r="E191" s="561"/>
      <c r="F191" s="562"/>
      <c r="G191" s="390" t="s">
        <v>514</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612</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3.25" customHeight="1">
      <c r="A192" s="129"/>
      <c r="B192" s="561"/>
      <c r="C192" s="561"/>
      <c r="D192" s="561"/>
      <c r="E192" s="561"/>
      <c r="F192" s="56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3.25" customHeight="1">
      <c r="A193" s="129"/>
      <c r="B193" s="561"/>
      <c r="C193" s="561"/>
      <c r="D193" s="561"/>
      <c r="E193" s="561"/>
      <c r="F193" s="562"/>
      <c r="G193" s="97" t="s">
        <v>489</v>
      </c>
      <c r="H193" s="98"/>
      <c r="I193" s="98"/>
      <c r="J193" s="98"/>
      <c r="K193" s="99"/>
      <c r="L193" s="100" t="s">
        <v>490</v>
      </c>
      <c r="M193" s="98"/>
      <c r="N193" s="98"/>
      <c r="O193" s="98"/>
      <c r="P193" s="98"/>
      <c r="Q193" s="98"/>
      <c r="R193" s="98"/>
      <c r="S193" s="98"/>
      <c r="T193" s="98"/>
      <c r="U193" s="98"/>
      <c r="V193" s="98"/>
      <c r="W193" s="98"/>
      <c r="X193" s="99"/>
      <c r="Y193" s="101">
        <v>3</v>
      </c>
      <c r="Z193" s="102"/>
      <c r="AA193" s="102"/>
      <c r="AB193" s="103"/>
      <c r="AC193" s="402" t="s">
        <v>631</v>
      </c>
      <c r="AD193" s="403"/>
      <c r="AE193" s="403"/>
      <c r="AF193" s="403"/>
      <c r="AG193" s="404"/>
      <c r="AH193" s="405"/>
      <c r="AI193" s="406"/>
      <c r="AJ193" s="406"/>
      <c r="AK193" s="406"/>
      <c r="AL193" s="406"/>
      <c r="AM193" s="406"/>
      <c r="AN193" s="406"/>
      <c r="AO193" s="406"/>
      <c r="AP193" s="406"/>
      <c r="AQ193" s="406"/>
      <c r="AR193" s="406"/>
      <c r="AS193" s="406"/>
      <c r="AT193" s="407"/>
      <c r="AU193" s="101">
        <v>0.42</v>
      </c>
      <c r="AV193" s="102"/>
      <c r="AW193" s="102"/>
      <c r="AX193" s="408"/>
    </row>
    <row r="194" spans="1:50" ht="23.25" customHeight="1">
      <c r="A194" s="129"/>
      <c r="B194" s="561"/>
      <c r="C194" s="561"/>
      <c r="D194" s="561"/>
      <c r="E194" s="561"/>
      <c r="F194" s="562"/>
      <c r="G194" s="409" t="s">
        <v>491</v>
      </c>
      <c r="H194" s="410"/>
      <c r="I194" s="410"/>
      <c r="J194" s="410"/>
      <c r="K194" s="411"/>
      <c r="L194" s="412" t="s">
        <v>492</v>
      </c>
      <c r="M194" s="410"/>
      <c r="N194" s="410"/>
      <c r="O194" s="410"/>
      <c r="P194" s="410"/>
      <c r="Q194" s="410"/>
      <c r="R194" s="410"/>
      <c r="S194" s="410"/>
      <c r="T194" s="410"/>
      <c r="U194" s="410"/>
      <c r="V194" s="410"/>
      <c r="W194" s="410"/>
      <c r="X194" s="411"/>
      <c r="Y194" s="80">
        <v>1</v>
      </c>
      <c r="Z194" s="81"/>
      <c r="AA194" s="81"/>
      <c r="AB194" s="413"/>
      <c r="AC194" s="74" t="s">
        <v>632</v>
      </c>
      <c r="AD194" s="75"/>
      <c r="AE194" s="75"/>
      <c r="AF194" s="75"/>
      <c r="AG194" s="76"/>
      <c r="AH194" s="77"/>
      <c r="AI194" s="78"/>
      <c r="AJ194" s="78"/>
      <c r="AK194" s="78"/>
      <c r="AL194" s="78"/>
      <c r="AM194" s="78"/>
      <c r="AN194" s="78"/>
      <c r="AO194" s="78"/>
      <c r="AP194" s="78"/>
      <c r="AQ194" s="78"/>
      <c r="AR194" s="78"/>
      <c r="AS194" s="78"/>
      <c r="AT194" s="79"/>
      <c r="AU194" s="80">
        <v>5.9999999999999995E-4</v>
      </c>
      <c r="AV194" s="81"/>
      <c r="AW194" s="81"/>
      <c r="AX194" s="82"/>
    </row>
    <row r="195" spans="1:50" ht="23.25" customHeight="1">
      <c r="A195" s="129"/>
      <c r="B195" s="561"/>
      <c r="C195" s="561"/>
      <c r="D195" s="561"/>
      <c r="E195" s="561"/>
      <c r="F195" s="562"/>
      <c r="G195" s="409" t="s">
        <v>493</v>
      </c>
      <c r="H195" s="410"/>
      <c r="I195" s="410"/>
      <c r="J195" s="410"/>
      <c r="K195" s="411"/>
      <c r="L195" s="412" t="s">
        <v>494</v>
      </c>
      <c r="M195" s="410"/>
      <c r="N195" s="410"/>
      <c r="O195" s="410"/>
      <c r="P195" s="410"/>
      <c r="Q195" s="410"/>
      <c r="R195" s="410"/>
      <c r="S195" s="410"/>
      <c r="T195" s="410"/>
      <c r="U195" s="410"/>
      <c r="V195" s="410"/>
      <c r="W195" s="410"/>
      <c r="X195" s="411"/>
      <c r="Y195" s="104">
        <v>0.3</v>
      </c>
      <c r="Z195" s="105"/>
      <c r="AA195" s="105"/>
      <c r="AB195" s="414"/>
      <c r="AC195" s="74" t="s">
        <v>633</v>
      </c>
      <c r="AD195" s="75"/>
      <c r="AE195" s="75"/>
      <c r="AF195" s="75"/>
      <c r="AG195" s="76"/>
      <c r="AH195" s="77"/>
      <c r="AI195" s="78"/>
      <c r="AJ195" s="78"/>
      <c r="AK195" s="78"/>
      <c r="AL195" s="78"/>
      <c r="AM195" s="78"/>
      <c r="AN195" s="78"/>
      <c r="AO195" s="78"/>
      <c r="AP195" s="78"/>
      <c r="AQ195" s="78"/>
      <c r="AR195" s="78"/>
      <c r="AS195" s="78"/>
      <c r="AT195" s="79"/>
      <c r="AU195" s="80">
        <v>0.04</v>
      </c>
      <c r="AV195" s="81"/>
      <c r="AW195" s="81"/>
      <c r="AX195" s="82"/>
    </row>
    <row r="196" spans="1:50" ht="23.25" customHeight="1">
      <c r="A196" s="129"/>
      <c r="B196" s="561"/>
      <c r="C196" s="561"/>
      <c r="D196" s="561"/>
      <c r="E196" s="561"/>
      <c r="F196" s="562"/>
      <c r="G196" s="409" t="s">
        <v>473</v>
      </c>
      <c r="H196" s="410"/>
      <c r="I196" s="410"/>
      <c r="J196" s="410"/>
      <c r="K196" s="411"/>
      <c r="L196" s="412" t="s">
        <v>495</v>
      </c>
      <c r="M196" s="410"/>
      <c r="N196" s="410"/>
      <c r="O196" s="410"/>
      <c r="P196" s="410"/>
      <c r="Q196" s="410"/>
      <c r="R196" s="410"/>
      <c r="S196" s="410"/>
      <c r="T196" s="410"/>
      <c r="U196" s="410"/>
      <c r="V196" s="410"/>
      <c r="W196" s="410"/>
      <c r="X196" s="411"/>
      <c r="Y196" s="104">
        <v>0.2</v>
      </c>
      <c r="Z196" s="105"/>
      <c r="AA196" s="105"/>
      <c r="AB196" s="414"/>
      <c r="AC196" s="74" t="s">
        <v>634</v>
      </c>
      <c r="AD196" s="75"/>
      <c r="AE196" s="75"/>
      <c r="AF196" s="75"/>
      <c r="AG196" s="76"/>
      <c r="AH196" s="77"/>
      <c r="AI196" s="78"/>
      <c r="AJ196" s="78"/>
      <c r="AK196" s="78"/>
      <c r="AL196" s="78"/>
      <c r="AM196" s="78"/>
      <c r="AN196" s="78"/>
      <c r="AO196" s="78"/>
      <c r="AP196" s="78"/>
      <c r="AQ196" s="78"/>
      <c r="AR196" s="78"/>
      <c r="AS196" s="78"/>
      <c r="AT196" s="79"/>
      <c r="AU196" s="80">
        <v>0.01</v>
      </c>
      <c r="AV196" s="81"/>
      <c r="AW196" s="81"/>
      <c r="AX196" s="82"/>
    </row>
    <row r="197" spans="1:50" ht="23.25" customHeight="1">
      <c r="A197" s="129"/>
      <c r="B197" s="561"/>
      <c r="C197" s="561"/>
      <c r="D197" s="561"/>
      <c r="E197" s="561"/>
      <c r="F197" s="562"/>
      <c r="G197" s="409" t="s">
        <v>496</v>
      </c>
      <c r="H197" s="410"/>
      <c r="I197" s="410"/>
      <c r="J197" s="410"/>
      <c r="K197" s="411"/>
      <c r="L197" s="412" t="s">
        <v>497</v>
      </c>
      <c r="M197" s="410"/>
      <c r="N197" s="410"/>
      <c r="O197" s="410"/>
      <c r="P197" s="410"/>
      <c r="Q197" s="410"/>
      <c r="R197" s="410"/>
      <c r="S197" s="410"/>
      <c r="T197" s="410"/>
      <c r="U197" s="410"/>
      <c r="V197" s="410"/>
      <c r="W197" s="410"/>
      <c r="X197" s="411"/>
      <c r="Y197" s="104">
        <v>0.2</v>
      </c>
      <c r="Z197" s="105"/>
      <c r="AA197" s="105"/>
      <c r="AB197" s="105"/>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9"/>
      <c r="B198" s="561"/>
      <c r="C198" s="561"/>
      <c r="D198" s="561"/>
      <c r="E198" s="561"/>
      <c r="F198" s="562"/>
      <c r="G198" s="409" t="s">
        <v>498</v>
      </c>
      <c r="H198" s="410"/>
      <c r="I198" s="410"/>
      <c r="J198" s="410"/>
      <c r="K198" s="411"/>
      <c r="L198" s="412" t="s">
        <v>499</v>
      </c>
      <c r="M198" s="410"/>
      <c r="N198" s="410"/>
      <c r="O198" s="410"/>
      <c r="P198" s="410"/>
      <c r="Q198" s="410"/>
      <c r="R198" s="410"/>
      <c r="S198" s="410"/>
      <c r="T198" s="410"/>
      <c r="U198" s="410"/>
      <c r="V198" s="410"/>
      <c r="W198" s="410"/>
      <c r="X198" s="411"/>
      <c r="Y198" s="104">
        <v>0.2</v>
      </c>
      <c r="Z198" s="105"/>
      <c r="AA198" s="105"/>
      <c r="AB198" s="105"/>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9"/>
      <c r="B199" s="561"/>
      <c r="C199" s="561"/>
      <c r="D199" s="561"/>
      <c r="E199" s="561"/>
      <c r="F199" s="562"/>
      <c r="G199" s="409" t="s">
        <v>500</v>
      </c>
      <c r="H199" s="410"/>
      <c r="I199" s="410"/>
      <c r="J199" s="410"/>
      <c r="K199" s="411"/>
      <c r="L199" s="412" t="s">
        <v>501</v>
      </c>
      <c r="M199" s="410"/>
      <c r="N199" s="410"/>
      <c r="O199" s="410"/>
      <c r="P199" s="410"/>
      <c r="Q199" s="410"/>
      <c r="R199" s="410"/>
      <c r="S199" s="410"/>
      <c r="T199" s="410"/>
      <c r="U199" s="410"/>
      <c r="V199" s="410"/>
      <c r="W199" s="410"/>
      <c r="X199" s="411"/>
      <c r="Y199" s="104">
        <v>0.1</v>
      </c>
      <c r="Z199" s="105"/>
      <c r="AA199" s="105"/>
      <c r="AB199" s="105"/>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9"/>
      <c r="B200" s="561"/>
      <c r="C200" s="561"/>
      <c r="D200" s="561"/>
      <c r="E200" s="561"/>
      <c r="F200" s="56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9"/>
      <c r="B201" s="561"/>
      <c r="C201" s="561"/>
      <c r="D201" s="561"/>
      <c r="E201" s="561"/>
      <c r="F201" s="56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9"/>
      <c r="B202" s="561"/>
      <c r="C202" s="561"/>
      <c r="D202" s="561"/>
      <c r="E202" s="561"/>
      <c r="F202" s="56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9"/>
      <c r="B203" s="561"/>
      <c r="C203" s="561"/>
      <c r="D203" s="561"/>
      <c r="E203" s="561"/>
      <c r="F203" s="562"/>
      <c r="G203" s="83" t="s">
        <v>22</v>
      </c>
      <c r="H203" s="84"/>
      <c r="I203" s="84"/>
      <c r="J203" s="84"/>
      <c r="K203" s="84"/>
      <c r="L203" s="85"/>
      <c r="M203" s="86"/>
      <c r="N203" s="86"/>
      <c r="O203" s="86"/>
      <c r="P203" s="86"/>
      <c r="Q203" s="86"/>
      <c r="R203" s="86"/>
      <c r="S203" s="86"/>
      <c r="T203" s="86"/>
      <c r="U203" s="86"/>
      <c r="V203" s="86"/>
      <c r="W203" s="86"/>
      <c r="X203" s="87"/>
      <c r="Y203" s="88">
        <f>SUM(Y193:AB202)</f>
        <v>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0.47059999999999996</v>
      </c>
      <c r="AV203" s="89"/>
      <c r="AW203" s="89"/>
      <c r="AX203" s="91"/>
    </row>
    <row r="204" spans="1:50" ht="23.25" customHeight="1">
      <c r="A204" s="129"/>
      <c r="B204" s="561"/>
      <c r="C204" s="561"/>
      <c r="D204" s="561"/>
      <c r="E204" s="561"/>
      <c r="F204" s="562"/>
      <c r="G204" s="390" t="s">
        <v>515</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613</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3.25" customHeight="1">
      <c r="A205" s="129"/>
      <c r="B205" s="561"/>
      <c r="C205" s="561"/>
      <c r="D205" s="561"/>
      <c r="E205" s="561"/>
      <c r="F205" s="56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3.25" customHeight="1">
      <c r="A206" s="129"/>
      <c r="B206" s="561"/>
      <c r="C206" s="561"/>
      <c r="D206" s="561"/>
      <c r="E206" s="561"/>
      <c r="F206" s="562"/>
      <c r="G206" s="97" t="s">
        <v>509</v>
      </c>
      <c r="H206" s="98"/>
      <c r="I206" s="98"/>
      <c r="J206" s="98"/>
      <c r="K206" s="99"/>
      <c r="L206" s="100" t="s">
        <v>502</v>
      </c>
      <c r="M206" s="98"/>
      <c r="N206" s="98"/>
      <c r="O206" s="98"/>
      <c r="P206" s="98"/>
      <c r="Q206" s="98"/>
      <c r="R206" s="98"/>
      <c r="S206" s="98"/>
      <c r="T206" s="98"/>
      <c r="U206" s="98"/>
      <c r="V206" s="98"/>
      <c r="W206" s="98"/>
      <c r="X206" s="99"/>
      <c r="Y206" s="101">
        <v>4</v>
      </c>
      <c r="Z206" s="102"/>
      <c r="AA206" s="102"/>
      <c r="AB206" s="103"/>
      <c r="AC206" s="402" t="s">
        <v>614</v>
      </c>
      <c r="AD206" s="403"/>
      <c r="AE206" s="403"/>
      <c r="AF206" s="403"/>
      <c r="AG206" s="404"/>
      <c r="AH206" s="405" t="s">
        <v>615</v>
      </c>
      <c r="AI206" s="406"/>
      <c r="AJ206" s="406"/>
      <c r="AK206" s="406"/>
      <c r="AL206" s="406"/>
      <c r="AM206" s="406"/>
      <c r="AN206" s="406"/>
      <c r="AO206" s="406"/>
      <c r="AP206" s="406"/>
      <c r="AQ206" s="406"/>
      <c r="AR206" s="406"/>
      <c r="AS206" s="406"/>
      <c r="AT206" s="407"/>
      <c r="AU206" s="101">
        <v>23.9</v>
      </c>
      <c r="AV206" s="102"/>
      <c r="AW206" s="102"/>
      <c r="AX206" s="408"/>
    </row>
    <row r="207" spans="1:50" ht="23.25" customHeight="1">
      <c r="A207" s="129"/>
      <c r="B207" s="561"/>
      <c r="C207" s="561"/>
      <c r="D207" s="561"/>
      <c r="E207" s="561"/>
      <c r="F207" s="562"/>
      <c r="G207" s="409" t="s">
        <v>510</v>
      </c>
      <c r="H207" s="410"/>
      <c r="I207" s="410"/>
      <c r="J207" s="410"/>
      <c r="K207" s="411"/>
      <c r="L207" s="412" t="s">
        <v>503</v>
      </c>
      <c r="M207" s="410"/>
      <c r="N207" s="410"/>
      <c r="O207" s="410"/>
      <c r="P207" s="410"/>
      <c r="Q207" s="410"/>
      <c r="R207" s="410"/>
      <c r="S207" s="410"/>
      <c r="T207" s="410"/>
      <c r="U207" s="410"/>
      <c r="V207" s="410"/>
      <c r="W207" s="410"/>
      <c r="X207" s="411"/>
      <c r="Y207" s="80">
        <v>1</v>
      </c>
      <c r="Z207" s="81"/>
      <c r="AA207" s="81"/>
      <c r="AB207" s="413"/>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9"/>
      <c r="B208" s="561"/>
      <c r="C208" s="561"/>
      <c r="D208" s="561"/>
      <c r="E208" s="561"/>
      <c r="F208" s="562"/>
      <c r="G208" s="409" t="s">
        <v>474</v>
      </c>
      <c r="H208" s="410"/>
      <c r="I208" s="410"/>
      <c r="J208" s="410"/>
      <c r="K208" s="411"/>
      <c r="L208" s="412" t="s">
        <v>504</v>
      </c>
      <c r="M208" s="410"/>
      <c r="N208" s="410"/>
      <c r="O208" s="410"/>
      <c r="P208" s="410"/>
      <c r="Q208" s="410"/>
      <c r="R208" s="410"/>
      <c r="S208" s="410"/>
      <c r="T208" s="410"/>
      <c r="U208" s="410"/>
      <c r="V208" s="410"/>
      <c r="W208" s="410"/>
      <c r="X208" s="411"/>
      <c r="Y208" s="80">
        <v>0.7</v>
      </c>
      <c r="Z208" s="81"/>
      <c r="AA208" s="81"/>
      <c r="AB208" s="413"/>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9"/>
      <c r="B209" s="561"/>
      <c r="C209" s="561"/>
      <c r="D209" s="561"/>
      <c r="E209" s="561"/>
      <c r="F209" s="562"/>
      <c r="G209" s="409" t="s">
        <v>511</v>
      </c>
      <c r="H209" s="410"/>
      <c r="I209" s="410"/>
      <c r="J209" s="410"/>
      <c r="K209" s="411"/>
      <c r="L209" s="412" t="s">
        <v>505</v>
      </c>
      <c r="M209" s="410"/>
      <c r="N209" s="410"/>
      <c r="O209" s="410"/>
      <c r="P209" s="410"/>
      <c r="Q209" s="410"/>
      <c r="R209" s="410"/>
      <c r="S209" s="410"/>
      <c r="T209" s="410"/>
      <c r="U209" s="410"/>
      <c r="V209" s="410"/>
      <c r="W209" s="410"/>
      <c r="X209" s="411"/>
      <c r="Y209" s="104">
        <v>0.2</v>
      </c>
      <c r="Z209" s="105"/>
      <c r="AA209" s="105"/>
      <c r="AB209" s="41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9"/>
      <c r="B210" s="561"/>
      <c r="C210" s="561"/>
      <c r="D210" s="561"/>
      <c r="E210" s="561"/>
      <c r="F210" s="562"/>
      <c r="G210" s="409" t="s">
        <v>223</v>
      </c>
      <c r="H210" s="410"/>
      <c r="I210" s="410"/>
      <c r="J210" s="410"/>
      <c r="K210" s="411"/>
      <c r="L210" s="412" t="s">
        <v>506</v>
      </c>
      <c r="M210" s="410"/>
      <c r="N210" s="410"/>
      <c r="O210" s="410"/>
      <c r="P210" s="410"/>
      <c r="Q210" s="410"/>
      <c r="R210" s="410"/>
      <c r="S210" s="410"/>
      <c r="T210" s="410"/>
      <c r="U210" s="410"/>
      <c r="V210" s="410"/>
      <c r="W210" s="410"/>
      <c r="X210" s="411"/>
      <c r="Y210" s="104">
        <v>0.1</v>
      </c>
      <c r="Z210" s="105"/>
      <c r="AA210" s="105"/>
      <c r="AB210" s="105"/>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9"/>
      <c r="B211" s="561"/>
      <c r="C211" s="561"/>
      <c r="D211" s="561"/>
      <c r="E211" s="561"/>
      <c r="F211" s="56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9"/>
      <c r="B212" s="561"/>
      <c r="C212" s="561"/>
      <c r="D212" s="561"/>
      <c r="E212" s="561"/>
      <c r="F212" s="56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9"/>
      <c r="B213" s="561"/>
      <c r="C213" s="561"/>
      <c r="D213" s="561"/>
      <c r="E213" s="561"/>
      <c r="F213" s="56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9"/>
      <c r="B214" s="561"/>
      <c r="C214" s="561"/>
      <c r="D214" s="561"/>
      <c r="E214" s="561"/>
      <c r="F214" s="56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9"/>
      <c r="B215" s="561"/>
      <c r="C215" s="561"/>
      <c r="D215" s="561"/>
      <c r="E215" s="561"/>
      <c r="F215" s="56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9"/>
      <c r="B216" s="561"/>
      <c r="C216" s="561"/>
      <c r="D216" s="561"/>
      <c r="E216" s="561"/>
      <c r="F216" s="562"/>
      <c r="G216" s="83" t="s">
        <v>22</v>
      </c>
      <c r="H216" s="84"/>
      <c r="I216" s="84"/>
      <c r="J216" s="84"/>
      <c r="K216" s="84"/>
      <c r="L216" s="85"/>
      <c r="M216" s="86"/>
      <c r="N216" s="86"/>
      <c r="O216" s="86"/>
      <c r="P216" s="86"/>
      <c r="Q216" s="86"/>
      <c r="R216" s="86"/>
      <c r="S216" s="86"/>
      <c r="T216" s="86"/>
      <c r="U216" s="86"/>
      <c r="V216" s="86"/>
      <c r="W216" s="86"/>
      <c r="X216" s="87"/>
      <c r="Y216" s="88">
        <f>SUM(Y206:AB215)</f>
        <v>6</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23.9</v>
      </c>
      <c r="AV216" s="89"/>
      <c r="AW216" s="89"/>
      <c r="AX216" s="91"/>
    </row>
    <row r="217" spans="1:50" ht="23.25" customHeight="1">
      <c r="A217" s="129"/>
      <c r="B217" s="561"/>
      <c r="C217" s="561"/>
      <c r="D217" s="561"/>
      <c r="E217" s="561"/>
      <c r="F217" s="562"/>
      <c r="G217" s="390" t="s">
        <v>516</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3.25" customHeight="1">
      <c r="A218" s="129"/>
      <c r="B218" s="561"/>
      <c r="C218" s="561"/>
      <c r="D218" s="561"/>
      <c r="E218" s="561"/>
      <c r="F218" s="56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3.25" customHeight="1">
      <c r="A219" s="129"/>
      <c r="B219" s="561"/>
      <c r="C219" s="561"/>
      <c r="D219" s="561"/>
      <c r="E219" s="561"/>
      <c r="F219" s="562"/>
      <c r="G219" s="97" t="s">
        <v>507</v>
      </c>
      <c r="H219" s="98"/>
      <c r="I219" s="98"/>
      <c r="J219" s="98"/>
      <c r="K219" s="99"/>
      <c r="L219" s="100" t="s">
        <v>508</v>
      </c>
      <c r="M219" s="98"/>
      <c r="N219" s="98"/>
      <c r="O219" s="98"/>
      <c r="P219" s="98"/>
      <c r="Q219" s="98"/>
      <c r="R219" s="98"/>
      <c r="S219" s="98"/>
      <c r="T219" s="98"/>
      <c r="U219" s="98"/>
      <c r="V219" s="98"/>
      <c r="W219" s="98"/>
      <c r="X219" s="99"/>
      <c r="Y219" s="101">
        <v>3</v>
      </c>
      <c r="Z219" s="102"/>
      <c r="AA219" s="102"/>
      <c r="AB219" s="103"/>
      <c r="AC219" s="402"/>
      <c r="AD219" s="403"/>
      <c r="AE219" s="403"/>
      <c r="AF219" s="403"/>
      <c r="AG219" s="404"/>
      <c r="AH219" s="405"/>
      <c r="AI219" s="406"/>
      <c r="AJ219" s="406"/>
      <c r="AK219" s="406"/>
      <c r="AL219" s="406"/>
      <c r="AM219" s="406"/>
      <c r="AN219" s="406"/>
      <c r="AO219" s="406"/>
      <c r="AP219" s="406"/>
      <c r="AQ219" s="406"/>
      <c r="AR219" s="406"/>
      <c r="AS219" s="406"/>
      <c r="AT219" s="407"/>
      <c r="AU219" s="101"/>
      <c r="AV219" s="102"/>
      <c r="AW219" s="102"/>
      <c r="AX219" s="408"/>
    </row>
    <row r="220" spans="1:50" ht="23.25" customHeight="1">
      <c r="A220" s="129"/>
      <c r="B220" s="561"/>
      <c r="C220" s="561"/>
      <c r="D220" s="561"/>
      <c r="E220" s="561"/>
      <c r="F220" s="56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9"/>
      <c r="B221" s="561"/>
      <c r="C221" s="561"/>
      <c r="D221" s="561"/>
      <c r="E221" s="561"/>
      <c r="F221" s="56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9"/>
      <c r="B222" s="561"/>
      <c r="C222" s="561"/>
      <c r="D222" s="561"/>
      <c r="E222" s="561"/>
      <c r="F222" s="56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9"/>
      <c r="B223" s="561"/>
      <c r="C223" s="561"/>
      <c r="D223" s="561"/>
      <c r="E223" s="561"/>
      <c r="F223" s="56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9"/>
      <c r="B224" s="561"/>
      <c r="C224" s="561"/>
      <c r="D224" s="561"/>
      <c r="E224" s="561"/>
      <c r="F224" s="56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9"/>
      <c r="B225" s="561"/>
      <c r="C225" s="561"/>
      <c r="D225" s="561"/>
      <c r="E225" s="561"/>
      <c r="F225" s="56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9"/>
      <c r="B226" s="561"/>
      <c r="C226" s="561"/>
      <c r="D226" s="561"/>
      <c r="E226" s="561"/>
      <c r="F226" s="56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9"/>
      <c r="B227" s="561"/>
      <c r="C227" s="561"/>
      <c r="D227" s="561"/>
      <c r="E227" s="561"/>
      <c r="F227" s="56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9"/>
      <c r="B228" s="561"/>
      <c r="C228" s="561"/>
      <c r="D228" s="561"/>
      <c r="E228" s="561"/>
      <c r="F228" s="56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9"/>
      <c r="B229" s="561"/>
      <c r="C229" s="561"/>
      <c r="D229" s="561"/>
      <c r="E229" s="561"/>
      <c r="F229" s="562"/>
      <c r="G229" s="83" t="s">
        <v>22</v>
      </c>
      <c r="H229" s="84"/>
      <c r="I229" s="84"/>
      <c r="J229" s="84"/>
      <c r="K229" s="84"/>
      <c r="L229" s="85"/>
      <c r="M229" s="86"/>
      <c r="N229" s="86"/>
      <c r="O229" s="86"/>
      <c r="P229" s="86"/>
      <c r="Q229" s="86"/>
      <c r="R229" s="86"/>
      <c r="S229" s="86"/>
      <c r="T229" s="86"/>
      <c r="U229" s="86"/>
      <c r="V229" s="86"/>
      <c r="W229" s="86"/>
      <c r="X229" s="87"/>
      <c r="Y229" s="88">
        <f>SUM(Y219:AB228)</f>
        <v>3</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561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9" customHeight="1">
      <c r="A236" s="112">
        <v>1</v>
      </c>
      <c r="B236" s="112">
        <v>1</v>
      </c>
      <c r="C236" s="126" t="s">
        <v>517</v>
      </c>
      <c r="D236" s="127"/>
      <c r="E236" s="127"/>
      <c r="F236" s="127"/>
      <c r="G236" s="127"/>
      <c r="H236" s="127"/>
      <c r="I236" s="127"/>
      <c r="J236" s="127"/>
      <c r="K236" s="127"/>
      <c r="L236" s="128"/>
      <c r="M236" s="124" t="s">
        <v>527</v>
      </c>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14">
        <v>7</v>
      </c>
      <c r="AL236" s="115"/>
      <c r="AM236" s="115"/>
      <c r="AN236" s="115"/>
      <c r="AO236" s="115"/>
      <c r="AP236" s="116"/>
      <c r="AQ236" s="117" t="s">
        <v>627</v>
      </c>
      <c r="AR236" s="113"/>
      <c r="AS236" s="113"/>
      <c r="AT236" s="113"/>
      <c r="AU236" s="114" t="s">
        <v>466</v>
      </c>
      <c r="AV236" s="115"/>
      <c r="AW236" s="115"/>
      <c r="AX236" s="116"/>
    </row>
    <row r="237" spans="1:50" ht="39" customHeight="1">
      <c r="A237" s="112">
        <v>2</v>
      </c>
      <c r="B237" s="112">
        <v>1</v>
      </c>
      <c r="C237" s="126" t="s">
        <v>518</v>
      </c>
      <c r="D237" s="127"/>
      <c r="E237" s="127"/>
      <c r="F237" s="127"/>
      <c r="G237" s="127"/>
      <c r="H237" s="127"/>
      <c r="I237" s="127"/>
      <c r="J237" s="127"/>
      <c r="K237" s="127"/>
      <c r="L237" s="128"/>
      <c r="M237" s="124" t="s">
        <v>527</v>
      </c>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14">
        <v>6</v>
      </c>
      <c r="AL237" s="115"/>
      <c r="AM237" s="115"/>
      <c r="AN237" s="115"/>
      <c r="AO237" s="115"/>
      <c r="AP237" s="116"/>
      <c r="AQ237" s="117" t="s">
        <v>627</v>
      </c>
      <c r="AR237" s="113"/>
      <c r="AS237" s="113"/>
      <c r="AT237" s="113"/>
      <c r="AU237" s="114" t="s">
        <v>466</v>
      </c>
      <c r="AV237" s="115"/>
      <c r="AW237" s="115"/>
      <c r="AX237" s="116"/>
    </row>
    <row r="238" spans="1:50" ht="39" customHeight="1">
      <c r="A238" s="112">
        <v>3</v>
      </c>
      <c r="B238" s="112">
        <v>1</v>
      </c>
      <c r="C238" s="126" t="s">
        <v>519</v>
      </c>
      <c r="D238" s="127"/>
      <c r="E238" s="127"/>
      <c r="F238" s="127"/>
      <c r="G238" s="127"/>
      <c r="H238" s="127"/>
      <c r="I238" s="127"/>
      <c r="J238" s="127"/>
      <c r="K238" s="127"/>
      <c r="L238" s="128"/>
      <c r="M238" s="124" t="s">
        <v>527</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4"/>
      <c r="AK238" s="114">
        <v>6</v>
      </c>
      <c r="AL238" s="115"/>
      <c r="AM238" s="115"/>
      <c r="AN238" s="115"/>
      <c r="AO238" s="115"/>
      <c r="AP238" s="116"/>
      <c r="AQ238" s="117" t="s">
        <v>627</v>
      </c>
      <c r="AR238" s="113"/>
      <c r="AS238" s="113"/>
      <c r="AT238" s="113"/>
      <c r="AU238" s="114" t="s">
        <v>528</v>
      </c>
      <c r="AV238" s="115"/>
      <c r="AW238" s="115"/>
      <c r="AX238" s="116"/>
    </row>
    <row r="239" spans="1:50" ht="39" customHeight="1">
      <c r="A239" s="112">
        <v>4</v>
      </c>
      <c r="B239" s="112">
        <v>1</v>
      </c>
      <c r="C239" s="126" t="s">
        <v>520</v>
      </c>
      <c r="D239" s="127"/>
      <c r="E239" s="127"/>
      <c r="F239" s="127"/>
      <c r="G239" s="127"/>
      <c r="H239" s="127"/>
      <c r="I239" s="127"/>
      <c r="J239" s="127"/>
      <c r="K239" s="127"/>
      <c r="L239" s="128"/>
      <c r="M239" s="124" t="s">
        <v>527</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14">
        <v>6</v>
      </c>
      <c r="AL239" s="115"/>
      <c r="AM239" s="115"/>
      <c r="AN239" s="115"/>
      <c r="AO239" s="115"/>
      <c r="AP239" s="116"/>
      <c r="AQ239" s="117" t="s">
        <v>627</v>
      </c>
      <c r="AR239" s="113"/>
      <c r="AS239" s="113"/>
      <c r="AT239" s="113"/>
      <c r="AU239" s="114" t="s">
        <v>466</v>
      </c>
      <c r="AV239" s="115"/>
      <c r="AW239" s="115"/>
      <c r="AX239" s="116"/>
    </row>
    <row r="240" spans="1:50" ht="39" customHeight="1">
      <c r="A240" s="112">
        <v>5</v>
      </c>
      <c r="B240" s="112">
        <v>1</v>
      </c>
      <c r="C240" s="126" t="s">
        <v>521</v>
      </c>
      <c r="D240" s="127"/>
      <c r="E240" s="127"/>
      <c r="F240" s="127"/>
      <c r="G240" s="127"/>
      <c r="H240" s="127"/>
      <c r="I240" s="127"/>
      <c r="J240" s="127"/>
      <c r="K240" s="127"/>
      <c r="L240" s="128"/>
      <c r="M240" s="124" t="s">
        <v>527</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14">
        <v>6</v>
      </c>
      <c r="AL240" s="115"/>
      <c r="AM240" s="115"/>
      <c r="AN240" s="115"/>
      <c r="AO240" s="115"/>
      <c r="AP240" s="116"/>
      <c r="AQ240" s="117" t="s">
        <v>627</v>
      </c>
      <c r="AR240" s="113"/>
      <c r="AS240" s="113"/>
      <c r="AT240" s="113"/>
      <c r="AU240" s="114" t="s">
        <v>465</v>
      </c>
      <c r="AV240" s="115"/>
      <c r="AW240" s="115"/>
      <c r="AX240" s="116"/>
    </row>
    <row r="241" spans="1:50" ht="39" customHeight="1">
      <c r="A241" s="112">
        <v>6</v>
      </c>
      <c r="B241" s="112">
        <v>1</v>
      </c>
      <c r="C241" s="126" t="s">
        <v>522</v>
      </c>
      <c r="D241" s="127"/>
      <c r="E241" s="127"/>
      <c r="F241" s="127"/>
      <c r="G241" s="127"/>
      <c r="H241" s="127"/>
      <c r="I241" s="127"/>
      <c r="J241" s="127"/>
      <c r="K241" s="127"/>
      <c r="L241" s="128"/>
      <c r="M241" s="124" t="s">
        <v>527</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14">
        <v>5</v>
      </c>
      <c r="AL241" s="115"/>
      <c r="AM241" s="115"/>
      <c r="AN241" s="115"/>
      <c r="AO241" s="115"/>
      <c r="AP241" s="116"/>
      <c r="AQ241" s="117" t="s">
        <v>627</v>
      </c>
      <c r="AR241" s="113"/>
      <c r="AS241" s="113"/>
      <c r="AT241" s="113"/>
      <c r="AU241" s="114" t="s">
        <v>465</v>
      </c>
      <c r="AV241" s="115"/>
      <c r="AW241" s="115"/>
      <c r="AX241" s="116"/>
    </row>
    <row r="242" spans="1:50" ht="39" customHeight="1">
      <c r="A242" s="112">
        <v>7</v>
      </c>
      <c r="B242" s="112">
        <v>1</v>
      </c>
      <c r="C242" s="126" t="s">
        <v>523</v>
      </c>
      <c r="D242" s="127"/>
      <c r="E242" s="127"/>
      <c r="F242" s="127"/>
      <c r="G242" s="127"/>
      <c r="H242" s="127"/>
      <c r="I242" s="127"/>
      <c r="J242" s="127"/>
      <c r="K242" s="127"/>
      <c r="L242" s="128"/>
      <c r="M242" s="124" t="s">
        <v>527</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14">
        <v>5</v>
      </c>
      <c r="AL242" s="115"/>
      <c r="AM242" s="115"/>
      <c r="AN242" s="115"/>
      <c r="AO242" s="115"/>
      <c r="AP242" s="116"/>
      <c r="AQ242" s="117" t="s">
        <v>627</v>
      </c>
      <c r="AR242" s="113"/>
      <c r="AS242" s="113"/>
      <c r="AT242" s="113"/>
      <c r="AU242" s="114" t="s">
        <v>529</v>
      </c>
      <c r="AV242" s="115"/>
      <c r="AW242" s="115"/>
      <c r="AX242" s="116"/>
    </row>
    <row r="243" spans="1:50" ht="39" customHeight="1">
      <c r="A243" s="112">
        <v>8</v>
      </c>
      <c r="B243" s="112">
        <v>1</v>
      </c>
      <c r="C243" s="126" t="s">
        <v>524</v>
      </c>
      <c r="D243" s="127"/>
      <c r="E243" s="127"/>
      <c r="F243" s="127"/>
      <c r="G243" s="127"/>
      <c r="H243" s="127"/>
      <c r="I243" s="127"/>
      <c r="J243" s="127"/>
      <c r="K243" s="127"/>
      <c r="L243" s="128"/>
      <c r="M243" s="124" t="s">
        <v>527</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14">
        <v>5</v>
      </c>
      <c r="AL243" s="115"/>
      <c r="AM243" s="115"/>
      <c r="AN243" s="115"/>
      <c r="AO243" s="115"/>
      <c r="AP243" s="116"/>
      <c r="AQ243" s="117" t="s">
        <v>627</v>
      </c>
      <c r="AR243" s="113"/>
      <c r="AS243" s="113"/>
      <c r="AT243" s="113"/>
      <c r="AU243" s="114" t="s">
        <v>466</v>
      </c>
      <c r="AV243" s="115"/>
      <c r="AW243" s="115"/>
      <c r="AX243" s="116"/>
    </row>
    <row r="244" spans="1:50" ht="39" customHeight="1">
      <c r="A244" s="112">
        <v>9</v>
      </c>
      <c r="B244" s="112">
        <v>1</v>
      </c>
      <c r="C244" s="126" t="s">
        <v>525</v>
      </c>
      <c r="D244" s="127"/>
      <c r="E244" s="127"/>
      <c r="F244" s="127"/>
      <c r="G244" s="127"/>
      <c r="H244" s="127"/>
      <c r="I244" s="127"/>
      <c r="J244" s="127"/>
      <c r="K244" s="127"/>
      <c r="L244" s="128"/>
      <c r="M244" s="124" t="s">
        <v>527</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14">
        <v>5</v>
      </c>
      <c r="AL244" s="115"/>
      <c r="AM244" s="115"/>
      <c r="AN244" s="115"/>
      <c r="AO244" s="115"/>
      <c r="AP244" s="116"/>
      <c r="AQ244" s="117" t="s">
        <v>627</v>
      </c>
      <c r="AR244" s="113"/>
      <c r="AS244" s="113"/>
      <c r="AT244" s="113"/>
      <c r="AU244" s="114" t="s">
        <v>529</v>
      </c>
      <c r="AV244" s="115"/>
      <c r="AW244" s="115"/>
      <c r="AX244" s="116"/>
    </row>
    <row r="245" spans="1:50" ht="39" customHeight="1">
      <c r="A245" s="112">
        <v>10</v>
      </c>
      <c r="B245" s="112">
        <v>1</v>
      </c>
      <c r="C245" s="126" t="s">
        <v>526</v>
      </c>
      <c r="D245" s="127"/>
      <c r="E245" s="127"/>
      <c r="F245" s="127"/>
      <c r="G245" s="127"/>
      <c r="H245" s="127"/>
      <c r="I245" s="127"/>
      <c r="J245" s="127"/>
      <c r="K245" s="127"/>
      <c r="L245" s="128"/>
      <c r="M245" s="124" t="s">
        <v>527</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14">
        <v>4</v>
      </c>
      <c r="AL245" s="115"/>
      <c r="AM245" s="115"/>
      <c r="AN245" s="115"/>
      <c r="AO245" s="115"/>
      <c r="AP245" s="116"/>
      <c r="AQ245" s="117" t="s">
        <v>627</v>
      </c>
      <c r="AR245" s="113"/>
      <c r="AS245" s="113"/>
      <c r="AT245" s="113"/>
      <c r="AU245" s="114" t="s">
        <v>465</v>
      </c>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562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39" customHeight="1">
      <c r="A269" s="112">
        <v>1</v>
      </c>
      <c r="B269" s="112">
        <v>1</v>
      </c>
      <c r="C269" s="117" t="s">
        <v>530</v>
      </c>
      <c r="D269" s="113"/>
      <c r="E269" s="113"/>
      <c r="F269" s="113"/>
      <c r="G269" s="113"/>
      <c r="H269" s="113"/>
      <c r="I269" s="113"/>
      <c r="J269" s="113"/>
      <c r="K269" s="113"/>
      <c r="L269" s="113"/>
      <c r="M269" s="124" t="s">
        <v>538</v>
      </c>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14">
        <v>5</v>
      </c>
      <c r="AL269" s="115"/>
      <c r="AM269" s="115"/>
      <c r="AN269" s="115"/>
      <c r="AO269" s="115"/>
      <c r="AP269" s="116"/>
      <c r="AQ269" s="117" t="s">
        <v>627</v>
      </c>
      <c r="AR269" s="113"/>
      <c r="AS269" s="113"/>
      <c r="AT269" s="113"/>
      <c r="AU269" s="114" t="s">
        <v>466</v>
      </c>
      <c r="AV269" s="115"/>
      <c r="AW269" s="115"/>
      <c r="AX269" s="116"/>
    </row>
    <row r="270" spans="1:50" ht="39" customHeight="1">
      <c r="A270" s="112">
        <v>2</v>
      </c>
      <c r="B270" s="112">
        <v>1</v>
      </c>
      <c r="C270" s="117" t="s">
        <v>531</v>
      </c>
      <c r="D270" s="113"/>
      <c r="E270" s="113"/>
      <c r="F270" s="113"/>
      <c r="G270" s="113"/>
      <c r="H270" s="113"/>
      <c r="I270" s="113"/>
      <c r="J270" s="113"/>
      <c r="K270" s="113"/>
      <c r="L270" s="113"/>
      <c r="M270" s="124" t="s">
        <v>538</v>
      </c>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14">
        <v>5</v>
      </c>
      <c r="AL270" s="115"/>
      <c r="AM270" s="115"/>
      <c r="AN270" s="115"/>
      <c r="AO270" s="115"/>
      <c r="AP270" s="116"/>
      <c r="AQ270" s="125" t="s">
        <v>628</v>
      </c>
      <c r="AR270" s="113"/>
      <c r="AS270" s="113"/>
      <c r="AT270" s="113"/>
      <c r="AU270" s="114" t="s">
        <v>528</v>
      </c>
      <c r="AV270" s="115"/>
      <c r="AW270" s="115"/>
      <c r="AX270" s="116"/>
    </row>
    <row r="271" spans="1:50" ht="39" customHeight="1">
      <c r="A271" s="112">
        <v>3</v>
      </c>
      <c r="B271" s="112">
        <v>1</v>
      </c>
      <c r="C271" s="117" t="s">
        <v>532</v>
      </c>
      <c r="D271" s="113"/>
      <c r="E271" s="113"/>
      <c r="F271" s="113"/>
      <c r="G271" s="113"/>
      <c r="H271" s="113"/>
      <c r="I271" s="113"/>
      <c r="J271" s="113"/>
      <c r="K271" s="113"/>
      <c r="L271" s="113"/>
      <c r="M271" s="124" t="s">
        <v>538</v>
      </c>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14">
        <v>4</v>
      </c>
      <c r="AL271" s="115"/>
      <c r="AM271" s="115"/>
      <c r="AN271" s="115"/>
      <c r="AO271" s="115"/>
      <c r="AP271" s="116"/>
      <c r="AQ271" s="117" t="s">
        <v>627</v>
      </c>
      <c r="AR271" s="113"/>
      <c r="AS271" s="113"/>
      <c r="AT271" s="113"/>
      <c r="AU271" s="114" t="s">
        <v>466</v>
      </c>
      <c r="AV271" s="115"/>
      <c r="AW271" s="115"/>
      <c r="AX271" s="116"/>
    </row>
    <row r="272" spans="1:50" ht="39" customHeight="1">
      <c r="A272" s="112">
        <v>4</v>
      </c>
      <c r="B272" s="112">
        <v>1</v>
      </c>
      <c r="C272" s="117" t="s">
        <v>533</v>
      </c>
      <c r="D272" s="113"/>
      <c r="E272" s="113"/>
      <c r="F272" s="113"/>
      <c r="G272" s="113"/>
      <c r="H272" s="113"/>
      <c r="I272" s="113"/>
      <c r="J272" s="113"/>
      <c r="K272" s="113"/>
      <c r="L272" s="113"/>
      <c r="M272" s="124" t="s">
        <v>538</v>
      </c>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14">
        <v>4</v>
      </c>
      <c r="AL272" s="115"/>
      <c r="AM272" s="115"/>
      <c r="AN272" s="115"/>
      <c r="AO272" s="115"/>
      <c r="AP272" s="116"/>
      <c r="AQ272" s="117" t="s">
        <v>627</v>
      </c>
      <c r="AR272" s="113"/>
      <c r="AS272" s="113"/>
      <c r="AT272" s="113"/>
      <c r="AU272" s="114" t="s">
        <v>466</v>
      </c>
      <c r="AV272" s="115"/>
      <c r="AW272" s="115"/>
      <c r="AX272" s="116"/>
    </row>
    <row r="273" spans="1:50" ht="39" customHeight="1">
      <c r="A273" s="112">
        <v>5</v>
      </c>
      <c r="B273" s="112">
        <v>1</v>
      </c>
      <c r="C273" s="117" t="s">
        <v>534</v>
      </c>
      <c r="D273" s="113"/>
      <c r="E273" s="113"/>
      <c r="F273" s="113"/>
      <c r="G273" s="113"/>
      <c r="H273" s="113"/>
      <c r="I273" s="113"/>
      <c r="J273" s="113"/>
      <c r="K273" s="113"/>
      <c r="L273" s="113"/>
      <c r="M273" s="124" t="s">
        <v>538</v>
      </c>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14">
        <v>3</v>
      </c>
      <c r="AL273" s="115"/>
      <c r="AM273" s="115"/>
      <c r="AN273" s="115"/>
      <c r="AO273" s="115"/>
      <c r="AP273" s="116"/>
      <c r="AQ273" s="117" t="s">
        <v>627</v>
      </c>
      <c r="AR273" s="113"/>
      <c r="AS273" s="113"/>
      <c r="AT273" s="113"/>
      <c r="AU273" s="114" t="s">
        <v>465</v>
      </c>
      <c r="AV273" s="115"/>
      <c r="AW273" s="115"/>
      <c r="AX273" s="116"/>
    </row>
    <row r="274" spans="1:50" ht="39" customHeight="1">
      <c r="A274" s="112">
        <v>6</v>
      </c>
      <c r="B274" s="112">
        <v>1</v>
      </c>
      <c r="C274" s="117" t="s">
        <v>535</v>
      </c>
      <c r="D274" s="113"/>
      <c r="E274" s="113"/>
      <c r="F274" s="113"/>
      <c r="G274" s="113"/>
      <c r="H274" s="113"/>
      <c r="I274" s="113"/>
      <c r="J274" s="113"/>
      <c r="K274" s="113"/>
      <c r="L274" s="113"/>
      <c r="M274" s="124" t="s">
        <v>538</v>
      </c>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14">
        <v>2</v>
      </c>
      <c r="AL274" s="115"/>
      <c r="AM274" s="115"/>
      <c r="AN274" s="115"/>
      <c r="AO274" s="115"/>
      <c r="AP274" s="116"/>
      <c r="AQ274" s="117" t="s">
        <v>627</v>
      </c>
      <c r="AR274" s="113"/>
      <c r="AS274" s="113"/>
      <c r="AT274" s="113"/>
      <c r="AU274" s="114" t="s">
        <v>539</v>
      </c>
      <c r="AV274" s="115"/>
      <c r="AW274" s="115"/>
      <c r="AX274" s="116"/>
    </row>
    <row r="275" spans="1:50" ht="39" customHeight="1">
      <c r="A275" s="112">
        <v>7</v>
      </c>
      <c r="B275" s="112">
        <v>1</v>
      </c>
      <c r="C275" s="117" t="s">
        <v>536</v>
      </c>
      <c r="D275" s="113"/>
      <c r="E275" s="113"/>
      <c r="F275" s="113"/>
      <c r="G275" s="113"/>
      <c r="H275" s="113"/>
      <c r="I275" s="113"/>
      <c r="J275" s="113"/>
      <c r="K275" s="113"/>
      <c r="L275" s="113"/>
      <c r="M275" s="124" t="s">
        <v>538</v>
      </c>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14">
        <v>0.8</v>
      </c>
      <c r="AL275" s="115"/>
      <c r="AM275" s="115"/>
      <c r="AN275" s="115"/>
      <c r="AO275" s="115"/>
      <c r="AP275" s="116"/>
      <c r="AQ275" s="117" t="s">
        <v>627</v>
      </c>
      <c r="AR275" s="113"/>
      <c r="AS275" s="113"/>
      <c r="AT275" s="113"/>
      <c r="AU275" s="114" t="s">
        <v>466</v>
      </c>
      <c r="AV275" s="115"/>
      <c r="AW275" s="115"/>
      <c r="AX275" s="116"/>
    </row>
    <row r="276" spans="1:50" ht="39" customHeight="1">
      <c r="A276" s="112">
        <v>8</v>
      </c>
      <c r="B276" s="112">
        <v>1</v>
      </c>
      <c r="C276" s="117" t="s">
        <v>537</v>
      </c>
      <c r="D276" s="113"/>
      <c r="E276" s="113"/>
      <c r="F276" s="113"/>
      <c r="G276" s="113"/>
      <c r="H276" s="113"/>
      <c r="I276" s="113"/>
      <c r="J276" s="113"/>
      <c r="K276" s="113"/>
      <c r="L276" s="113"/>
      <c r="M276" s="124" t="s">
        <v>538</v>
      </c>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14">
        <v>0.8</v>
      </c>
      <c r="AL276" s="115"/>
      <c r="AM276" s="115"/>
      <c r="AN276" s="115"/>
      <c r="AO276" s="115"/>
      <c r="AP276" s="116"/>
      <c r="AQ276" s="117" t="s">
        <v>627</v>
      </c>
      <c r="AR276" s="113"/>
      <c r="AS276" s="113"/>
      <c r="AT276" s="113"/>
      <c r="AU276" s="114" t="s">
        <v>466</v>
      </c>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c r="A300" s="9"/>
      <c r="B300" s="70" t="s">
        <v>563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39" customHeight="1">
      <c r="A302" s="112">
        <v>1</v>
      </c>
      <c r="B302" s="112">
        <v>1</v>
      </c>
      <c r="C302" s="117" t="s">
        <v>540</v>
      </c>
      <c r="D302" s="113"/>
      <c r="E302" s="113"/>
      <c r="F302" s="113"/>
      <c r="G302" s="113"/>
      <c r="H302" s="113"/>
      <c r="I302" s="113"/>
      <c r="J302" s="113"/>
      <c r="K302" s="113"/>
      <c r="L302" s="113"/>
      <c r="M302" s="124" t="s">
        <v>538</v>
      </c>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14">
        <v>6</v>
      </c>
      <c r="AL302" s="115"/>
      <c r="AM302" s="115"/>
      <c r="AN302" s="115"/>
      <c r="AO302" s="115"/>
      <c r="AP302" s="116"/>
      <c r="AQ302" s="117" t="s">
        <v>466</v>
      </c>
      <c r="AR302" s="113"/>
      <c r="AS302" s="113"/>
      <c r="AT302" s="113"/>
      <c r="AU302" s="114" t="s">
        <v>466</v>
      </c>
      <c r="AV302" s="115"/>
      <c r="AW302" s="115"/>
      <c r="AX302" s="116"/>
    </row>
    <row r="303" spans="1:50" ht="39" customHeight="1">
      <c r="A303" s="112">
        <v>2</v>
      </c>
      <c r="B303" s="112">
        <v>1</v>
      </c>
      <c r="C303" s="117" t="s">
        <v>541</v>
      </c>
      <c r="D303" s="113"/>
      <c r="E303" s="113"/>
      <c r="F303" s="113"/>
      <c r="G303" s="113"/>
      <c r="H303" s="113"/>
      <c r="I303" s="113"/>
      <c r="J303" s="113"/>
      <c r="K303" s="113"/>
      <c r="L303" s="113"/>
      <c r="M303" s="124" t="s">
        <v>538</v>
      </c>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14">
        <v>6</v>
      </c>
      <c r="AL303" s="115"/>
      <c r="AM303" s="115"/>
      <c r="AN303" s="115"/>
      <c r="AO303" s="115"/>
      <c r="AP303" s="116"/>
      <c r="AQ303" s="117" t="s">
        <v>466</v>
      </c>
      <c r="AR303" s="113"/>
      <c r="AS303" s="113"/>
      <c r="AT303" s="113"/>
      <c r="AU303" s="114" t="s">
        <v>466</v>
      </c>
      <c r="AV303" s="115"/>
      <c r="AW303" s="115"/>
      <c r="AX303" s="116"/>
    </row>
    <row r="304" spans="1:50" ht="39" customHeight="1">
      <c r="A304" s="112">
        <v>3</v>
      </c>
      <c r="B304" s="112">
        <v>1</v>
      </c>
      <c r="C304" s="117" t="s">
        <v>542</v>
      </c>
      <c r="D304" s="113"/>
      <c r="E304" s="113"/>
      <c r="F304" s="113"/>
      <c r="G304" s="113"/>
      <c r="H304" s="113"/>
      <c r="I304" s="113"/>
      <c r="J304" s="113"/>
      <c r="K304" s="113"/>
      <c r="L304" s="113"/>
      <c r="M304" s="124" t="s">
        <v>538</v>
      </c>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14">
        <v>6</v>
      </c>
      <c r="AL304" s="115"/>
      <c r="AM304" s="115"/>
      <c r="AN304" s="115"/>
      <c r="AO304" s="115"/>
      <c r="AP304" s="116"/>
      <c r="AQ304" s="117" t="s">
        <v>466</v>
      </c>
      <c r="AR304" s="113"/>
      <c r="AS304" s="113"/>
      <c r="AT304" s="113"/>
      <c r="AU304" s="114" t="s">
        <v>466</v>
      </c>
      <c r="AV304" s="115"/>
      <c r="AW304" s="115"/>
      <c r="AX304" s="116"/>
    </row>
    <row r="305" spans="1:50" ht="39" customHeight="1">
      <c r="A305" s="112">
        <v>4</v>
      </c>
      <c r="B305" s="112">
        <v>1</v>
      </c>
      <c r="C305" s="117" t="s">
        <v>543</v>
      </c>
      <c r="D305" s="113"/>
      <c r="E305" s="113"/>
      <c r="F305" s="113"/>
      <c r="G305" s="113"/>
      <c r="H305" s="113"/>
      <c r="I305" s="113"/>
      <c r="J305" s="113"/>
      <c r="K305" s="113"/>
      <c r="L305" s="113"/>
      <c r="M305" s="124" t="s">
        <v>538</v>
      </c>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14">
        <v>6</v>
      </c>
      <c r="AL305" s="115"/>
      <c r="AM305" s="115"/>
      <c r="AN305" s="115"/>
      <c r="AO305" s="115"/>
      <c r="AP305" s="116"/>
      <c r="AQ305" s="117" t="s">
        <v>465</v>
      </c>
      <c r="AR305" s="113"/>
      <c r="AS305" s="113"/>
      <c r="AT305" s="113"/>
      <c r="AU305" s="114" t="s">
        <v>466</v>
      </c>
      <c r="AV305" s="115"/>
      <c r="AW305" s="115"/>
      <c r="AX305" s="116"/>
    </row>
    <row r="306" spans="1:50" ht="39" customHeight="1">
      <c r="A306" s="112">
        <v>5</v>
      </c>
      <c r="B306" s="112">
        <v>1</v>
      </c>
      <c r="C306" s="117" t="s">
        <v>544</v>
      </c>
      <c r="D306" s="113"/>
      <c r="E306" s="113"/>
      <c r="F306" s="113"/>
      <c r="G306" s="113"/>
      <c r="H306" s="113"/>
      <c r="I306" s="113"/>
      <c r="J306" s="113"/>
      <c r="K306" s="113"/>
      <c r="L306" s="113"/>
      <c r="M306" s="124" t="s">
        <v>538</v>
      </c>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14">
        <v>5</v>
      </c>
      <c r="AL306" s="115"/>
      <c r="AM306" s="115"/>
      <c r="AN306" s="115"/>
      <c r="AO306" s="115"/>
      <c r="AP306" s="116"/>
      <c r="AQ306" s="117" t="s">
        <v>468</v>
      </c>
      <c r="AR306" s="113"/>
      <c r="AS306" s="113"/>
      <c r="AT306" s="113"/>
      <c r="AU306" s="114" t="s">
        <v>466</v>
      </c>
      <c r="AV306" s="115"/>
      <c r="AW306" s="115"/>
      <c r="AX306" s="116"/>
    </row>
    <row r="307" spans="1:50" ht="39" customHeight="1">
      <c r="A307" s="112">
        <v>6</v>
      </c>
      <c r="B307" s="112">
        <v>1</v>
      </c>
      <c r="C307" s="117" t="s">
        <v>545</v>
      </c>
      <c r="D307" s="113"/>
      <c r="E307" s="113"/>
      <c r="F307" s="113"/>
      <c r="G307" s="113"/>
      <c r="H307" s="113"/>
      <c r="I307" s="113"/>
      <c r="J307" s="113"/>
      <c r="K307" s="113"/>
      <c r="L307" s="113"/>
      <c r="M307" s="124" t="s">
        <v>538</v>
      </c>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14">
        <v>4</v>
      </c>
      <c r="AL307" s="115"/>
      <c r="AM307" s="115"/>
      <c r="AN307" s="115"/>
      <c r="AO307" s="115"/>
      <c r="AP307" s="116"/>
      <c r="AQ307" s="117" t="s">
        <v>465</v>
      </c>
      <c r="AR307" s="113"/>
      <c r="AS307" s="113"/>
      <c r="AT307" s="113"/>
      <c r="AU307" s="114" t="s">
        <v>465</v>
      </c>
      <c r="AV307" s="115"/>
      <c r="AW307" s="115"/>
      <c r="AX307" s="116"/>
    </row>
    <row r="308" spans="1:50" ht="39" customHeight="1">
      <c r="A308" s="112">
        <v>7</v>
      </c>
      <c r="B308" s="112">
        <v>1</v>
      </c>
      <c r="C308" s="117" t="s">
        <v>546</v>
      </c>
      <c r="D308" s="113"/>
      <c r="E308" s="113"/>
      <c r="F308" s="113"/>
      <c r="G308" s="113"/>
      <c r="H308" s="113"/>
      <c r="I308" s="113"/>
      <c r="J308" s="113"/>
      <c r="K308" s="113"/>
      <c r="L308" s="113"/>
      <c r="M308" s="124" t="s">
        <v>538</v>
      </c>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14">
        <v>3</v>
      </c>
      <c r="AL308" s="115"/>
      <c r="AM308" s="115"/>
      <c r="AN308" s="115"/>
      <c r="AO308" s="115"/>
      <c r="AP308" s="116"/>
      <c r="AQ308" s="117" t="s">
        <v>528</v>
      </c>
      <c r="AR308" s="113"/>
      <c r="AS308" s="113"/>
      <c r="AT308" s="113"/>
      <c r="AU308" s="114" t="s">
        <v>528</v>
      </c>
      <c r="AV308" s="115"/>
      <c r="AW308" s="115"/>
      <c r="AX308" s="116"/>
    </row>
    <row r="309" spans="1:50" ht="39" customHeight="1">
      <c r="A309" s="112">
        <v>8</v>
      </c>
      <c r="B309" s="112">
        <v>1</v>
      </c>
      <c r="C309" s="117" t="s">
        <v>547</v>
      </c>
      <c r="D309" s="113"/>
      <c r="E309" s="113"/>
      <c r="F309" s="113"/>
      <c r="G309" s="113"/>
      <c r="H309" s="113"/>
      <c r="I309" s="113"/>
      <c r="J309" s="113"/>
      <c r="K309" s="113"/>
      <c r="L309" s="113"/>
      <c r="M309" s="124" t="s">
        <v>538</v>
      </c>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14">
        <v>3</v>
      </c>
      <c r="AL309" s="115"/>
      <c r="AM309" s="115"/>
      <c r="AN309" s="115"/>
      <c r="AO309" s="115"/>
      <c r="AP309" s="116"/>
      <c r="AQ309" s="117" t="s">
        <v>465</v>
      </c>
      <c r="AR309" s="113"/>
      <c r="AS309" s="113"/>
      <c r="AT309" s="113"/>
      <c r="AU309" s="114" t="s">
        <v>466</v>
      </c>
      <c r="AV309" s="115"/>
      <c r="AW309" s="115"/>
      <c r="AX309" s="116"/>
    </row>
    <row r="310" spans="1:50" ht="39" customHeight="1">
      <c r="A310" s="112">
        <v>9</v>
      </c>
      <c r="B310" s="112">
        <v>1</v>
      </c>
      <c r="C310" s="117" t="s">
        <v>548</v>
      </c>
      <c r="D310" s="113"/>
      <c r="E310" s="113"/>
      <c r="F310" s="113"/>
      <c r="G310" s="113"/>
      <c r="H310" s="113"/>
      <c r="I310" s="113"/>
      <c r="J310" s="113"/>
      <c r="K310" s="113"/>
      <c r="L310" s="113"/>
      <c r="M310" s="124" t="s">
        <v>538</v>
      </c>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14">
        <v>3</v>
      </c>
      <c r="AL310" s="115"/>
      <c r="AM310" s="115"/>
      <c r="AN310" s="115"/>
      <c r="AO310" s="115"/>
      <c r="AP310" s="116"/>
      <c r="AQ310" s="117" t="s">
        <v>466</v>
      </c>
      <c r="AR310" s="113"/>
      <c r="AS310" s="113"/>
      <c r="AT310" s="113"/>
      <c r="AU310" s="114" t="s">
        <v>465</v>
      </c>
      <c r="AV310" s="115"/>
      <c r="AW310" s="115"/>
      <c r="AX310" s="116"/>
    </row>
    <row r="311" spans="1:50" ht="39" customHeight="1">
      <c r="A311" s="112">
        <v>10</v>
      </c>
      <c r="B311" s="112">
        <v>1</v>
      </c>
      <c r="C311" s="117" t="s">
        <v>549</v>
      </c>
      <c r="D311" s="113"/>
      <c r="E311" s="113"/>
      <c r="F311" s="113"/>
      <c r="G311" s="113"/>
      <c r="H311" s="113"/>
      <c r="I311" s="113"/>
      <c r="J311" s="113"/>
      <c r="K311" s="113"/>
      <c r="L311" s="113"/>
      <c r="M311" s="124" t="s">
        <v>538</v>
      </c>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14">
        <v>3</v>
      </c>
      <c r="AL311" s="115"/>
      <c r="AM311" s="115"/>
      <c r="AN311" s="115"/>
      <c r="AO311" s="115"/>
      <c r="AP311" s="116"/>
      <c r="AQ311" s="117" t="s">
        <v>529</v>
      </c>
      <c r="AR311" s="113"/>
      <c r="AS311" s="113"/>
      <c r="AT311" s="113"/>
      <c r="AU311" s="114" t="s">
        <v>466</v>
      </c>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c r="A333" s="9"/>
      <c r="B333" s="70" t="s">
        <v>564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customHeight="1">
      <c r="A335" s="112">
        <v>1</v>
      </c>
      <c r="B335" s="112">
        <v>1</v>
      </c>
      <c r="C335" s="117" t="s">
        <v>550</v>
      </c>
      <c r="D335" s="113"/>
      <c r="E335" s="113"/>
      <c r="F335" s="113"/>
      <c r="G335" s="113"/>
      <c r="H335" s="113"/>
      <c r="I335" s="113"/>
      <c r="J335" s="113"/>
      <c r="K335" s="113"/>
      <c r="L335" s="113"/>
      <c r="M335" s="117" t="s">
        <v>551</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v>
      </c>
      <c r="AL335" s="115"/>
      <c r="AM335" s="115"/>
      <c r="AN335" s="115"/>
      <c r="AO335" s="115"/>
      <c r="AP335" s="116"/>
      <c r="AQ335" s="117">
        <v>1</v>
      </c>
      <c r="AR335" s="113"/>
      <c r="AS335" s="113"/>
      <c r="AT335" s="113"/>
      <c r="AU335" s="114">
        <v>100</v>
      </c>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c r="A366" s="9"/>
      <c r="B366" s="70" t="s">
        <v>626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24" customHeight="1">
      <c r="A368" s="112">
        <v>1</v>
      </c>
      <c r="B368" s="112">
        <v>1</v>
      </c>
      <c r="C368" s="117" t="s">
        <v>552</v>
      </c>
      <c r="D368" s="113"/>
      <c r="E368" s="113"/>
      <c r="F368" s="113"/>
      <c r="G368" s="113"/>
      <c r="H368" s="113"/>
      <c r="I368" s="113"/>
      <c r="J368" s="113"/>
      <c r="K368" s="113"/>
      <c r="L368" s="113"/>
      <c r="M368" s="123" t="s">
        <v>560</v>
      </c>
      <c r="N368" s="123"/>
      <c r="O368" s="123"/>
      <c r="P368" s="123"/>
      <c r="Q368" s="123"/>
      <c r="R368" s="123"/>
      <c r="S368" s="123"/>
      <c r="T368" s="123"/>
      <c r="U368" s="123"/>
      <c r="V368" s="123"/>
      <c r="W368" s="123"/>
      <c r="X368" s="123"/>
      <c r="Y368" s="123"/>
      <c r="Z368" s="123"/>
      <c r="AA368" s="123"/>
      <c r="AB368" s="123"/>
      <c r="AC368" s="123"/>
      <c r="AD368" s="123"/>
      <c r="AE368" s="123"/>
      <c r="AF368" s="123"/>
      <c r="AG368" s="123"/>
      <c r="AH368" s="123"/>
      <c r="AI368" s="123"/>
      <c r="AJ368" s="123"/>
      <c r="AK368" s="114">
        <v>1</v>
      </c>
      <c r="AL368" s="115"/>
      <c r="AM368" s="115"/>
      <c r="AN368" s="115"/>
      <c r="AO368" s="115"/>
      <c r="AP368" s="116"/>
      <c r="AQ368" s="117" t="s">
        <v>584</v>
      </c>
      <c r="AR368" s="113"/>
      <c r="AS368" s="113"/>
      <c r="AT368" s="113"/>
      <c r="AU368" s="114" t="s">
        <v>585</v>
      </c>
      <c r="AV368" s="115"/>
      <c r="AW368" s="115"/>
      <c r="AX368" s="116"/>
    </row>
    <row r="369" spans="1:50" ht="24" customHeight="1">
      <c r="A369" s="112">
        <v>2</v>
      </c>
      <c r="B369" s="112">
        <v>1</v>
      </c>
      <c r="C369" s="117" t="s">
        <v>553</v>
      </c>
      <c r="D369" s="113"/>
      <c r="E369" s="113"/>
      <c r="F369" s="113"/>
      <c r="G369" s="113"/>
      <c r="H369" s="113"/>
      <c r="I369" s="113"/>
      <c r="J369" s="113"/>
      <c r="K369" s="113"/>
      <c r="L369" s="113"/>
      <c r="M369" s="123" t="s">
        <v>560</v>
      </c>
      <c r="N369" s="123"/>
      <c r="O369" s="123"/>
      <c r="P369" s="123"/>
      <c r="Q369" s="123"/>
      <c r="R369" s="123"/>
      <c r="S369" s="123"/>
      <c r="T369" s="123"/>
      <c r="U369" s="123"/>
      <c r="V369" s="123"/>
      <c r="W369" s="123"/>
      <c r="X369" s="123"/>
      <c r="Y369" s="123"/>
      <c r="Z369" s="123"/>
      <c r="AA369" s="123"/>
      <c r="AB369" s="123"/>
      <c r="AC369" s="123"/>
      <c r="AD369" s="123"/>
      <c r="AE369" s="123"/>
      <c r="AF369" s="123"/>
      <c r="AG369" s="123"/>
      <c r="AH369" s="123"/>
      <c r="AI369" s="123"/>
      <c r="AJ369" s="123"/>
      <c r="AK369" s="114">
        <v>0.6</v>
      </c>
      <c r="AL369" s="115"/>
      <c r="AM369" s="115"/>
      <c r="AN369" s="115"/>
      <c r="AO369" s="115"/>
      <c r="AP369" s="116"/>
      <c r="AQ369" s="117" t="s">
        <v>584</v>
      </c>
      <c r="AR369" s="113"/>
      <c r="AS369" s="113"/>
      <c r="AT369" s="113"/>
      <c r="AU369" s="114" t="s">
        <v>585</v>
      </c>
      <c r="AV369" s="115"/>
      <c r="AW369" s="115"/>
      <c r="AX369" s="116"/>
    </row>
    <row r="370" spans="1:50" ht="24" customHeight="1">
      <c r="A370" s="112">
        <v>3</v>
      </c>
      <c r="B370" s="112">
        <v>1</v>
      </c>
      <c r="C370" s="117" t="s">
        <v>554</v>
      </c>
      <c r="D370" s="113"/>
      <c r="E370" s="113"/>
      <c r="F370" s="113"/>
      <c r="G370" s="113"/>
      <c r="H370" s="113"/>
      <c r="I370" s="113"/>
      <c r="J370" s="113"/>
      <c r="K370" s="113"/>
      <c r="L370" s="113"/>
      <c r="M370" s="123" t="s">
        <v>560</v>
      </c>
      <c r="N370" s="123"/>
      <c r="O370" s="123"/>
      <c r="P370" s="123"/>
      <c r="Q370" s="123"/>
      <c r="R370" s="123"/>
      <c r="S370" s="123"/>
      <c r="T370" s="123"/>
      <c r="U370" s="123"/>
      <c r="V370" s="123"/>
      <c r="W370" s="123"/>
      <c r="X370" s="123"/>
      <c r="Y370" s="123"/>
      <c r="Z370" s="123"/>
      <c r="AA370" s="123"/>
      <c r="AB370" s="123"/>
      <c r="AC370" s="123"/>
      <c r="AD370" s="123"/>
      <c r="AE370" s="123"/>
      <c r="AF370" s="123"/>
      <c r="AG370" s="123"/>
      <c r="AH370" s="123"/>
      <c r="AI370" s="123"/>
      <c r="AJ370" s="123"/>
      <c r="AK370" s="114">
        <v>0.6</v>
      </c>
      <c r="AL370" s="115"/>
      <c r="AM370" s="115"/>
      <c r="AN370" s="115"/>
      <c r="AO370" s="115"/>
      <c r="AP370" s="116"/>
      <c r="AQ370" s="117" t="s">
        <v>584</v>
      </c>
      <c r="AR370" s="113"/>
      <c r="AS370" s="113"/>
      <c r="AT370" s="113"/>
      <c r="AU370" s="114" t="s">
        <v>585</v>
      </c>
      <c r="AV370" s="115"/>
      <c r="AW370" s="115"/>
      <c r="AX370" s="116"/>
    </row>
    <row r="371" spans="1:50" ht="24" customHeight="1">
      <c r="A371" s="112">
        <v>4</v>
      </c>
      <c r="B371" s="112">
        <v>1</v>
      </c>
      <c r="C371" s="117" t="s">
        <v>555</v>
      </c>
      <c r="D371" s="113"/>
      <c r="E371" s="113"/>
      <c r="F371" s="113"/>
      <c r="G371" s="113"/>
      <c r="H371" s="113"/>
      <c r="I371" s="113"/>
      <c r="J371" s="113"/>
      <c r="K371" s="113"/>
      <c r="L371" s="113"/>
      <c r="M371" s="123" t="s">
        <v>560</v>
      </c>
      <c r="N371" s="123"/>
      <c r="O371" s="123"/>
      <c r="P371" s="123"/>
      <c r="Q371" s="123"/>
      <c r="R371" s="123"/>
      <c r="S371" s="123"/>
      <c r="T371" s="123"/>
      <c r="U371" s="123"/>
      <c r="V371" s="123"/>
      <c r="W371" s="123"/>
      <c r="X371" s="123"/>
      <c r="Y371" s="123"/>
      <c r="Z371" s="123"/>
      <c r="AA371" s="123"/>
      <c r="AB371" s="123"/>
      <c r="AC371" s="123"/>
      <c r="AD371" s="123"/>
      <c r="AE371" s="123"/>
      <c r="AF371" s="123"/>
      <c r="AG371" s="123"/>
      <c r="AH371" s="123"/>
      <c r="AI371" s="123"/>
      <c r="AJ371" s="123"/>
      <c r="AK371" s="114">
        <v>0.5</v>
      </c>
      <c r="AL371" s="115"/>
      <c r="AM371" s="115"/>
      <c r="AN371" s="115"/>
      <c r="AO371" s="115"/>
      <c r="AP371" s="116"/>
      <c r="AQ371" s="117" t="s">
        <v>584</v>
      </c>
      <c r="AR371" s="113"/>
      <c r="AS371" s="113"/>
      <c r="AT371" s="113"/>
      <c r="AU371" s="114" t="s">
        <v>585</v>
      </c>
      <c r="AV371" s="115"/>
      <c r="AW371" s="115"/>
      <c r="AX371" s="116"/>
    </row>
    <row r="372" spans="1:50" ht="24" customHeight="1">
      <c r="A372" s="112">
        <v>5</v>
      </c>
      <c r="B372" s="112">
        <v>1</v>
      </c>
      <c r="C372" s="117" t="s">
        <v>523</v>
      </c>
      <c r="D372" s="113"/>
      <c r="E372" s="113"/>
      <c r="F372" s="113"/>
      <c r="G372" s="113"/>
      <c r="H372" s="113"/>
      <c r="I372" s="113"/>
      <c r="J372" s="113"/>
      <c r="K372" s="113"/>
      <c r="L372" s="113"/>
      <c r="M372" s="123" t="s">
        <v>560</v>
      </c>
      <c r="N372" s="123"/>
      <c r="O372" s="123"/>
      <c r="P372" s="123"/>
      <c r="Q372" s="123"/>
      <c r="R372" s="123"/>
      <c r="S372" s="123"/>
      <c r="T372" s="123"/>
      <c r="U372" s="123"/>
      <c r="V372" s="123"/>
      <c r="W372" s="123"/>
      <c r="X372" s="123"/>
      <c r="Y372" s="123"/>
      <c r="Z372" s="123"/>
      <c r="AA372" s="123"/>
      <c r="AB372" s="123"/>
      <c r="AC372" s="123"/>
      <c r="AD372" s="123"/>
      <c r="AE372" s="123"/>
      <c r="AF372" s="123"/>
      <c r="AG372" s="123"/>
      <c r="AH372" s="123"/>
      <c r="AI372" s="123"/>
      <c r="AJ372" s="123"/>
      <c r="AK372" s="114">
        <v>0.5</v>
      </c>
      <c r="AL372" s="115"/>
      <c r="AM372" s="115"/>
      <c r="AN372" s="115"/>
      <c r="AO372" s="115"/>
      <c r="AP372" s="116"/>
      <c r="AQ372" s="117" t="s">
        <v>584</v>
      </c>
      <c r="AR372" s="113"/>
      <c r="AS372" s="113"/>
      <c r="AT372" s="113"/>
      <c r="AU372" s="114" t="s">
        <v>585</v>
      </c>
      <c r="AV372" s="115"/>
      <c r="AW372" s="115"/>
      <c r="AX372" s="116"/>
    </row>
    <row r="373" spans="1:50" ht="24" customHeight="1">
      <c r="A373" s="112">
        <v>6</v>
      </c>
      <c r="B373" s="112">
        <v>1</v>
      </c>
      <c r="C373" s="117" t="s">
        <v>526</v>
      </c>
      <c r="D373" s="113"/>
      <c r="E373" s="113"/>
      <c r="F373" s="113"/>
      <c r="G373" s="113"/>
      <c r="H373" s="113"/>
      <c r="I373" s="113"/>
      <c r="J373" s="113"/>
      <c r="K373" s="113"/>
      <c r="L373" s="113"/>
      <c r="M373" s="123" t="s">
        <v>560</v>
      </c>
      <c r="N373" s="123"/>
      <c r="O373" s="123"/>
      <c r="P373" s="123"/>
      <c r="Q373" s="123"/>
      <c r="R373" s="123"/>
      <c r="S373" s="123"/>
      <c r="T373" s="123"/>
      <c r="U373" s="123"/>
      <c r="V373" s="123"/>
      <c r="W373" s="123"/>
      <c r="X373" s="123"/>
      <c r="Y373" s="123"/>
      <c r="Z373" s="123"/>
      <c r="AA373" s="123"/>
      <c r="AB373" s="123"/>
      <c r="AC373" s="123"/>
      <c r="AD373" s="123"/>
      <c r="AE373" s="123"/>
      <c r="AF373" s="123"/>
      <c r="AG373" s="123"/>
      <c r="AH373" s="123"/>
      <c r="AI373" s="123"/>
      <c r="AJ373" s="123"/>
      <c r="AK373" s="114">
        <v>0.4</v>
      </c>
      <c r="AL373" s="115"/>
      <c r="AM373" s="115"/>
      <c r="AN373" s="115"/>
      <c r="AO373" s="115"/>
      <c r="AP373" s="116"/>
      <c r="AQ373" s="117" t="s">
        <v>584</v>
      </c>
      <c r="AR373" s="113"/>
      <c r="AS373" s="113"/>
      <c r="AT373" s="113"/>
      <c r="AU373" s="114" t="s">
        <v>585</v>
      </c>
      <c r="AV373" s="115"/>
      <c r="AW373" s="115"/>
      <c r="AX373" s="116"/>
    </row>
    <row r="374" spans="1:50" ht="24" customHeight="1">
      <c r="A374" s="112">
        <v>7</v>
      </c>
      <c r="B374" s="112">
        <v>1</v>
      </c>
      <c r="C374" s="117" t="s">
        <v>556</v>
      </c>
      <c r="D374" s="113"/>
      <c r="E374" s="113"/>
      <c r="F374" s="113"/>
      <c r="G374" s="113"/>
      <c r="H374" s="113"/>
      <c r="I374" s="113"/>
      <c r="J374" s="113"/>
      <c r="K374" s="113"/>
      <c r="L374" s="113"/>
      <c r="M374" s="123" t="s">
        <v>560</v>
      </c>
      <c r="N374" s="123"/>
      <c r="O374" s="123"/>
      <c r="P374" s="123"/>
      <c r="Q374" s="123"/>
      <c r="R374" s="123"/>
      <c r="S374" s="123"/>
      <c r="T374" s="123"/>
      <c r="U374" s="123"/>
      <c r="V374" s="123"/>
      <c r="W374" s="123"/>
      <c r="X374" s="123"/>
      <c r="Y374" s="123"/>
      <c r="Z374" s="123"/>
      <c r="AA374" s="123"/>
      <c r="AB374" s="123"/>
      <c r="AC374" s="123"/>
      <c r="AD374" s="123"/>
      <c r="AE374" s="123"/>
      <c r="AF374" s="123"/>
      <c r="AG374" s="123"/>
      <c r="AH374" s="123"/>
      <c r="AI374" s="123"/>
      <c r="AJ374" s="123"/>
      <c r="AK374" s="114">
        <v>0.4</v>
      </c>
      <c r="AL374" s="115"/>
      <c r="AM374" s="115"/>
      <c r="AN374" s="115"/>
      <c r="AO374" s="115"/>
      <c r="AP374" s="116"/>
      <c r="AQ374" s="117" t="s">
        <v>584</v>
      </c>
      <c r="AR374" s="113"/>
      <c r="AS374" s="113"/>
      <c r="AT374" s="113"/>
      <c r="AU374" s="114" t="s">
        <v>585</v>
      </c>
      <c r="AV374" s="115"/>
      <c r="AW374" s="115"/>
      <c r="AX374" s="116"/>
    </row>
    <row r="375" spans="1:50" ht="24" customHeight="1">
      <c r="A375" s="112">
        <v>8</v>
      </c>
      <c r="B375" s="112">
        <v>1</v>
      </c>
      <c r="C375" s="117" t="s">
        <v>557</v>
      </c>
      <c r="D375" s="113"/>
      <c r="E375" s="113"/>
      <c r="F375" s="113"/>
      <c r="G375" s="113"/>
      <c r="H375" s="113"/>
      <c r="I375" s="113"/>
      <c r="J375" s="113"/>
      <c r="K375" s="113"/>
      <c r="L375" s="113"/>
      <c r="M375" s="123" t="s">
        <v>560</v>
      </c>
      <c r="N375" s="123"/>
      <c r="O375" s="123"/>
      <c r="P375" s="123"/>
      <c r="Q375" s="123"/>
      <c r="R375" s="123"/>
      <c r="S375" s="123"/>
      <c r="T375" s="123"/>
      <c r="U375" s="123"/>
      <c r="V375" s="123"/>
      <c r="W375" s="123"/>
      <c r="X375" s="123"/>
      <c r="Y375" s="123"/>
      <c r="Z375" s="123"/>
      <c r="AA375" s="123"/>
      <c r="AB375" s="123"/>
      <c r="AC375" s="123"/>
      <c r="AD375" s="123"/>
      <c r="AE375" s="123"/>
      <c r="AF375" s="123"/>
      <c r="AG375" s="123"/>
      <c r="AH375" s="123"/>
      <c r="AI375" s="123"/>
      <c r="AJ375" s="123"/>
      <c r="AK375" s="114">
        <v>0.4</v>
      </c>
      <c r="AL375" s="115"/>
      <c r="AM375" s="115"/>
      <c r="AN375" s="115"/>
      <c r="AO375" s="115"/>
      <c r="AP375" s="116"/>
      <c r="AQ375" s="117" t="s">
        <v>584</v>
      </c>
      <c r="AR375" s="113"/>
      <c r="AS375" s="113"/>
      <c r="AT375" s="113"/>
      <c r="AU375" s="114" t="s">
        <v>585</v>
      </c>
      <c r="AV375" s="115"/>
      <c r="AW375" s="115"/>
      <c r="AX375" s="116"/>
    </row>
    <row r="376" spans="1:50" ht="24" customHeight="1">
      <c r="A376" s="112">
        <v>9</v>
      </c>
      <c r="B376" s="112">
        <v>1</v>
      </c>
      <c r="C376" s="117" t="s">
        <v>558</v>
      </c>
      <c r="D376" s="113"/>
      <c r="E376" s="113"/>
      <c r="F376" s="113"/>
      <c r="G376" s="113"/>
      <c r="H376" s="113"/>
      <c r="I376" s="113"/>
      <c r="J376" s="113"/>
      <c r="K376" s="113"/>
      <c r="L376" s="113"/>
      <c r="M376" s="123" t="s">
        <v>560</v>
      </c>
      <c r="N376" s="123"/>
      <c r="O376" s="123"/>
      <c r="P376" s="123"/>
      <c r="Q376" s="123"/>
      <c r="R376" s="123"/>
      <c r="S376" s="123"/>
      <c r="T376" s="123"/>
      <c r="U376" s="123"/>
      <c r="V376" s="123"/>
      <c r="W376" s="123"/>
      <c r="X376" s="123"/>
      <c r="Y376" s="123"/>
      <c r="Z376" s="123"/>
      <c r="AA376" s="123"/>
      <c r="AB376" s="123"/>
      <c r="AC376" s="123"/>
      <c r="AD376" s="123"/>
      <c r="AE376" s="123"/>
      <c r="AF376" s="123"/>
      <c r="AG376" s="123"/>
      <c r="AH376" s="123"/>
      <c r="AI376" s="123"/>
      <c r="AJ376" s="123"/>
      <c r="AK376" s="114">
        <v>0.4</v>
      </c>
      <c r="AL376" s="115"/>
      <c r="AM376" s="115"/>
      <c r="AN376" s="115"/>
      <c r="AO376" s="115"/>
      <c r="AP376" s="116"/>
      <c r="AQ376" s="117" t="s">
        <v>584</v>
      </c>
      <c r="AR376" s="113"/>
      <c r="AS376" s="113"/>
      <c r="AT376" s="113"/>
      <c r="AU376" s="114" t="s">
        <v>585</v>
      </c>
      <c r="AV376" s="115"/>
      <c r="AW376" s="115"/>
      <c r="AX376" s="116"/>
    </row>
    <row r="377" spans="1:50" ht="24" customHeight="1">
      <c r="A377" s="112">
        <v>10</v>
      </c>
      <c r="B377" s="112">
        <v>1</v>
      </c>
      <c r="C377" s="117" t="s">
        <v>559</v>
      </c>
      <c r="D377" s="113"/>
      <c r="E377" s="113"/>
      <c r="F377" s="113"/>
      <c r="G377" s="113"/>
      <c r="H377" s="113"/>
      <c r="I377" s="113"/>
      <c r="J377" s="113"/>
      <c r="K377" s="113"/>
      <c r="L377" s="113"/>
      <c r="M377" s="123" t="s">
        <v>560</v>
      </c>
      <c r="N377" s="123"/>
      <c r="O377" s="123"/>
      <c r="P377" s="123"/>
      <c r="Q377" s="123"/>
      <c r="R377" s="123"/>
      <c r="S377" s="123"/>
      <c r="T377" s="123"/>
      <c r="U377" s="123"/>
      <c r="V377" s="123"/>
      <c r="W377" s="123"/>
      <c r="X377" s="123"/>
      <c r="Y377" s="123"/>
      <c r="Z377" s="123"/>
      <c r="AA377" s="123"/>
      <c r="AB377" s="123"/>
      <c r="AC377" s="123"/>
      <c r="AD377" s="123"/>
      <c r="AE377" s="123"/>
      <c r="AF377" s="123"/>
      <c r="AG377" s="123"/>
      <c r="AH377" s="123"/>
      <c r="AI377" s="123"/>
      <c r="AJ377" s="123"/>
      <c r="AK377" s="114">
        <v>0.4</v>
      </c>
      <c r="AL377" s="115"/>
      <c r="AM377" s="115"/>
      <c r="AN377" s="115"/>
      <c r="AO377" s="115"/>
      <c r="AP377" s="116"/>
      <c r="AQ377" s="117" t="s">
        <v>584</v>
      </c>
      <c r="AR377" s="113"/>
      <c r="AS377" s="113"/>
      <c r="AT377" s="113"/>
      <c r="AU377" s="114" t="s">
        <v>585</v>
      </c>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c r="A399" s="9"/>
      <c r="B399" s="70" t="s">
        <v>625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24" customHeight="1">
      <c r="A401" s="112">
        <v>1</v>
      </c>
      <c r="B401" s="112">
        <v>1</v>
      </c>
      <c r="C401" s="117" t="s">
        <v>618</v>
      </c>
      <c r="D401" s="113"/>
      <c r="E401" s="113"/>
      <c r="F401" s="113"/>
      <c r="G401" s="113"/>
      <c r="H401" s="113"/>
      <c r="I401" s="113"/>
      <c r="J401" s="113"/>
      <c r="K401" s="113"/>
      <c r="L401" s="113"/>
      <c r="M401" s="117" t="s">
        <v>620</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0.48</v>
      </c>
      <c r="AL401" s="115"/>
      <c r="AM401" s="115"/>
      <c r="AN401" s="115"/>
      <c r="AO401" s="115"/>
      <c r="AP401" s="116"/>
      <c r="AQ401" s="117" t="s">
        <v>622</v>
      </c>
      <c r="AR401" s="113"/>
      <c r="AS401" s="113"/>
      <c r="AT401" s="113"/>
      <c r="AU401" s="114" t="s">
        <v>623</v>
      </c>
      <c r="AV401" s="115"/>
      <c r="AW401" s="115"/>
      <c r="AX401" s="116"/>
    </row>
    <row r="402" spans="1:50" ht="24" customHeight="1">
      <c r="A402" s="112">
        <v>2</v>
      </c>
      <c r="B402" s="112">
        <v>1</v>
      </c>
      <c r="C402" s="117" t="s">
        <v>619</v>
      </c>
      <c r="D402" s="113"/>
      <c r="E402" s="113"/>
      <c r="F402" s="113"/>
      <c r="G402" s="113"/>
      <c r="H402" s="113"/>
      <c r="I402" s="113"/>
      <c r="J402" s="113"/>
      <c r="K402" s="113"/>
      <c r="L402" s="113"/>
      <c r="M402" s="117" t="s">
        <v>621</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0.04</v>
      </c>
      <c r="AL402" s="115"/>
      <c r="AM402" s="115"/>
      <c r="AN402" s="115"/>
      <c r="AO402" s="115"/>
      <c r="AP402" s="116"/>
      <c r="AQ402" s="117" t="s">
        <v>622</v>
      </c>
      <c r="AR402" s="113"/>
      <c r="AS402" s="113"/>
      <c r="AT402" s="113"/>
      <c r="AU402" s="114" t="s">
        <v>623</v>
      </c>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c r="A432" s="9"/>
      <c r="B432" s="70" t="s">
        <v>624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customHeight="1">
      <c r="A434" s="112">
        <v>1</v>
      </c>
      <c r="B434" s="112">
        <v>1</v>
      </c>
      <c r="C434" s="117" t="s">
        <v>616</v>
      </c>
      <c r="D434" s="113"/>
      <c r="E434" s="113"/>
      <c r="F434" s="113"/>
      <c r="G434" s="113"/>
      <c r="H434" s="113"/>
      <c r="I434" s="113"/>
      <c r="J434" s="113"/>
      <c r="K434" s="113"/>
      <c r="L434" s="113"/>
      <c r="M434" s="117" t="s">
        <v>617</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23.9</v>
      </c>
      <c r="AL434" s="115"/>
      <c r="AM434" s="115"/>
      <c r="AN434" s="115"/>
      <c r="AO434" s="115"/>
      <c r="AP434" s="116"/>
      <c r="AQ434" s="117">
        <v>3</v>
      </c>
      <c r="AR434" s="113"/>
      <c r="AS434" s="113"/>
      <c r="AT434" s="113"/>
      <c r="AU434" s="114">
        <v>82</v>
      </c>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c r="A497" s="710" t="s">
        <v>323</v>
      </c>
      <c r="B497" s="711"/>
      <c r="C497" s="711"/>
      <c r="D497" s="711"/>
      <c r="E497" s="711"/>
      <c r="F497" s="711"/>
      <c r="G497" s="711"/>
      <c r="H497" s="711"/>
      <c r="I497" s="711"/>
      <c r="J497" s="711"/>
      <c r="K497" s="711"/>
      <c r="L497" s="711"/>
      <c r="M497" s="711"/>
      <c r="N497" s="711"/>
      <c r="O497" s="711"/>
      <c r="P497" s="711"/>
      <c r="Q497" s="711"/>
      <c r="R497" s="711"/>
      <c r="S497" s="711"/>
      <c r="T497" s="711"/>
      <c r="U497" s="711"/>
      <c r="V497" s="711"/>
      <c r="W497" s="711"/>
      <c r="X497" s="711"/>
      <c r="Y497" s="711"/>
      <c r="Z497" s="711"/>
      <c r="AA497" s="711"/>
      <c r="AB497" s="711"/>
      <c r="AC497" s="711"/>
      <c r="AD497" s="711"/>
      <c r="AE497" s="711"/>
      <c r="AF497" s="711"/>
      <c r="AG497" s="711"/>
      <c r="AH497" s="711"/>
      <c r="AI497" s="711"/>
      <c r="AJ497" s="711"/>
      <c r="AK497" s="71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48" fitToHeight="4" orientation="portrait" cellComments="asDisplayed" r:id="rId1"/>
  <headerFooter differentFirst="1" alignWithMargins="0"/>
  <rowBreaks count="5" manualBreakCount="5">
    <brk id="105" max="16383" man="1"/>
    <brk id="138" max="16383" man="1"/>
    <brk id="177" max="16383" man="1"/>
    <brk id="231" max="49" man="1"/>
    <brk id="39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462</v>
      </c>
      <c r="H2" s="15" t="str">
        <f>IF(G2="","",F2)</f>
        <v>一般会計</v>
      </c>
      <c r="I2" s="15" t="str">
        <f>IF(H2="","",IF(I1&lt;&gt;"",CONCATENATE(I1,"、",H2),H2))</f>
        <v>一般会計</v>
      </c>
      <c r="K2" s="16" t="s">
        <v>258</v>
      </c>
      <c r="L2" s="17"/>
      <c r="M2" s="15" t="str">
        <f>IF(L2="","",K2)</f>
        <v/>
      </c>
      <c r="N2" s="15" t="str">
        <f>IF(M2="","",IF(N1&lt;&gt;"",CONCATENATE(N1,"、",M2),M2))</f>
        <v/>
      </c>
      <c r="O2" s="15"/>
      <c r="P2" s="14" t="s">
        <v>217</v>
      </c>
      <c r="Q2" s="19" t="s">
        <v>462</v>
      </c>
      <c r="R2" s="15" t="str">
        <f>IF(Q2="","",P2)</f>
        <v>直接実施</v>
      </c>
      <c r="S2" s="15" t="str">
        <f>IF(R2="","",IF(S1&lt;&gt;"",CONCATENATE(S1,"、",R2),R2))</f>
        <v>直接実施</v>
      </c>
      <c r="T2" s="15"/>
      <c r="U2" s="44" t="s">
        <v>449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462</v>
      </c>
      <c r="M3" s="15" t="str">
        <f t="shared" ref="M3:M11" si="2">IF(L3="","",K3)</f>
        <v>文教及び科学振興</v>
      </c>
      <c r="N3" s="15" t="str">
        <f>IF(M3="",N2,IF(N2&lt;&gt;"",CONCATENATE(N2,"、",M3),M3))</f>
        <v>文教及び科学振興</v>
      </c>
      <c r="O3" s="15"/>
      <c r="P3" s="14" t="s">
        <v>218</v>
      </c>
      <c r="Q3" s="19" t="s">
        <v>462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462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t="s">
        <v>462</v>
      </c>
      <c r="C14" s="15" t="str">
        <f t="shared" si="0"/>
        <v>少子化社会対策</v>
      </c>
      <c r="D14" s="15" t="str">
        <f t="shared" si="7"/>
        <v>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t="s">
        <v>462</v>
      </c>
      <c r="C15" s="15" t="str">
        <f t="shared" si="0"/>
        <v>食育推進</v>
      </c>
      <c r="D15" s="15" t="str">
        <f t="shared" si="7"/>
        <v>子ども・若者育成支援、少子化社会対策、食育推進</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t="s">
        <v>462</v>
      </c>
      <c r="C16" s="15" t="str">
        <f t="shared" si="0"/>
        <v>男女共同参画</v>
      </c>
      <c r="D16" s="15" t="str">
        <f t="shared" si="7"/>
        <v>子ども・若者育成支援、少子化社会対策、食育推進、男女共同参画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子ども・若者育成支援、少子化社会対策、食育推進、男女共同参画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子ども・若者育成支援、少子化社会対策、食育推進、男女共同参画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子ども・若者育成支援、少子化社会対策、食育推進、男女共同参画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子ども・若者育成支援、少子化社会対策、食育推進、男女共同参画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子ども・若者育成支援、少子化社会対策、食育推進、男女共同参画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子ども・若者育成支援、少子化社会対策、食育推進、男女共同参画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子ども・若者育成支援、少子化社会対策、食育推進、男女共同参画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子ども・若者育成支援、少子化社会対策、食育推進、男女共同参画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子ども・若者育成支援、少子化社会対策、食育推進、男女共同参画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c r="A3" s="217"/>
      <c r="B3" s="218"/>
      <c r="C3" s="218"/>
      <c r="D3" s="218"/>
      <c r="E3" s="218"/>
      <c r="F3" s="219"/>
      <c r="G3" s="227"/>
      <c r="H3" s="108"/>
      <c r="I3" s="108"/>
      <c r="J3" s="108"/>
      <c r="K3" s="108"/>
      <c r="L3" s="108"/>
      <c r="M3" s="108"/>
      <c r="N3" s="108"/>
      <c r="O3" s="228"/>
      <c r="P3" s="245"/>
      <c r="Q3" s="108"/>
      <c r="R3" s="108"/>
      <c r="S3" s="108"/>
      <c r="T3" s="108"/>
      <c r="U3" s="108"/>
      <c r="V3" s="108"/>
      <c r="W3" s="108"/>
      <c r="X3" s="228"/>
      <c r="Y3" s="282"/>
      <c r="Z3" s="283"/>
      <c r="AA3" s="284"/>
      <c r="AB3" s="142"/>
      <c r="AC3" s="137"/>
      <c r="AD3" s="138"/>
      <c r="AE3" s="143"/>
      <c r="AF3" s="136"/>
      <c r="AG3" s="136"/>
      <c r="AH3" s="136"/>
      <c r="AI3" s="288"/>
      <c r="AJ3" s="143"/>
      <c r="AK3" s="136"/>
      <c r="AL3" s="136"/>
      <c r="AM3" s="136"/>
      <c r="AN3" s="288"/>
      <c r="AO3" s="143"/>
      <c r="AP3" s="136"/>
      <c r="AQ3" s="136"/>
      <c r="AR3" s="136"/>
      <c r="AS3" s="288"/>
      <c r="AT3" s="67"/>
      <c r="AU3" s="110"/>
      <c r="AV3" s="110"/>
      <c r="AW3" s="108" t="s">
        <v>452</v>
      </c>
      <c r="AX3" s="109"/>
    </row>
    <row r="4" spans="1:50" ht="22.5" customHeight="1">
      <c r="A4" s="220"/>
      <c r="B4" s="218"/>
      <c r="C4" s="218"/>
      <c r="D4" s="218"/>
      <c r="E4" s="218"/>
      <c r="F4" s="219"/>
      <c r="G4" s="324"/>
      <c r="H4" s="291"/>
      <c r="I4" s="291"/>
      <c r="J4" s="291"/>
      <c r="K4" s="291"/>
      <c r="L4" s="291"/>
      <c r="M4" s="291"/>
      <c r="N4" s="291"/>
      <c r="O4" s="292"/>
      <c r="P4" s="216"/>
      <c r="Q4" s="198"/>
      <c r="R4" s="198"/>
      <c r="S4" s="198"/>
      <c r="T4" s="198"/>
      <c r="U4" s="198"/>
      <c r="V4" s="198"/>
      <c r="W4" s="198"/>
      <c r="X4" s="199"/>
      <c r="Y4" s="296" t="s">
        <v>14</v>
      </c>
      <c r="Z4" s="297"/>
      <c r="AA4" s="298"/>
      <c r="AB4" s="683"/>
      <c r="AC4" s="299"/>
      <c r="AD4" s="299"/>
      <c r="AE4" s="93"/>
      <c r="AF4" s="94"/>
      <c r="AG4" s="94"/>
      <c r="AH4" s="94"/>
      <c r="AI4" s="95"/>
      <c r="AJ4" s="93"/>
      <c r="AK4" s="94"/>
      <c r="AL4" s="94"/>
      <c r="AM4" s="94"/>
      <c r="AN4" s="95"/>
      <c r="AO4" s="93"/>
      <c r="AP4" s="94"/>
      <c r="AQ4" s="94"/>
      <c r="AR4" s="94"/>
      <c r="AS4" s="95"/>
      <c r="AT4" s="230"/>
      <c r="AU4" s="230"/>
      <c r="AV4" s="230"/>
      <c r="AW4" s="230"/>
      <c r="AX4" s="231"/>
    </row>
    <row r="5" spans="1:50" ht="22.5" customHeight="1">
      <c r="A5" s="221"/>
      <c r="B5" s="222"/>
      <c r="C5" s="222"/>
      <c r="D5" s="222"/>
      <c r="E5" s="222"/>
      <c r="F5" s="223"/>
      <c r="G5" s="293"/>
      <c r="H5" s="294"/>
      <c r="I5" s="294"/>
      <c r="J5" s="294"/>
      <c r="K5" s="294"/>
      <c r="L5" s="294"/>
      <c r="M5" s="294"/>
      <c r="N5" s="294"/>
      <c r="O5" s="295"/>
      <c r="P5" s="279"/>
      <c r="Q5" s="279"/>
      <c r="R5" s="279"/>
      <c r="S5" s="279"/>
      <c r="T5" s="279"/>
      <c r="U5" s="279"/>
      <c r="V5" s="279"/>
      <c r="W5" s="279"/>
      <c r="X5" s="280"/>
      <c r="Y5" s="178" t="s">
        <v>65</v>
      </c>
      <c r="Z5" s="121"/>
      <c r="AA5" s="174"/>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c r="A6" s="693"/>
      <c r="B6" s="694"/>
      <c r="C6" s="694"/>
      <c r="D6" s="694"/>
      <c r="E6" s="694"/>
      <c r="F6" s="695"/>
      <c r="G6" s="325"/>
      <c r="H6" s="326"/>
      <c r="I6" s="326"/>
      <c r="J6" s="326"/>
      <c r="K6" s="326"/>
      <c r="L6" s="326"/>
      <c r="M6" s="326"/>
      <c r="N6" s="326"/>
      <c r="O6" s="327"/>
      <c r="P6" s="200"/>
      <c r="Q6" s="200"/>
      <c r="R6" s="200"/>
      <c r="S6" s="200"/>
      <c r="T6" s="200"/>
      <c r="U6" s="200"/>
      <c r="V6" s="200"/>
      <c r="W6" s="200"/>
      <c r="X6" s="201"/>
      <c r="Y6" s="120" t="s">
        <v>15</v>
      </c>
      <c r="Z6" s="121"/>
      <c r="AA6" s="174"/>
      <c r="AB6" s="705" t="s">
        <v>453</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c r="A8" s="217"/>
      <c r="B8" s="218"/>
      <c r="C8" s="218"/>
      <c r="D8" s="218"/>
      <c r="E8" s="218"/>
      <c r="F8" s="219"/>
      <c r="G8" s="227"/>
      <c r="H8" s="108"/>
      <c r="I8" s="108"/>
      <c r="J8" s="108"/>
      <c r="K8" s="108"/>
      <c r="L8" s="108"/>
      <c r="M8" s="108"/>
      <c r="N8" s="108"/>
      <c r="O8" s="228"/>
      <c r="P8" s="245"/>
      <c r="Q8" s="108"/>
      <c r="R8" s="108"/>
      <c r="S8" s="108"/>
      <c r="T8" s="108"/>
      <c r="U8" s="108"/>
      <c r="V8" s="108"/>
      <c r="W8" s="108"/>
      <c r="X8" s="228"/>
      <c r="Y8" s="282"/>
      <c r="Z8" s="283"/>
      <c r="AA8" s="284"/>
      <c r="AB8" s="142"/>
      <c r="AC8" s="137"/>
      <c r="AD8" s="138"/>
      <c r="AE8" s="143"/>
      <c r="AF8" s="136"/>
      <c r="AG8" s="136"/>
      <c r="AH8" s="136"/>
      <c r="AI8" s="288"/>
      <c r="AJ8" s="143"/>
      <c r="AK8" s="136"/>
      <c r="AL8" s="136"/>
      <c r="AM8" s="136"/>
      <c r="AN8" s="288"/>
      <c r="AO8" s="143"/>
      <c r="AP8" s="136"/>
      <c r="AQ8" s="136"/>
      <c r="AR8" s="136"/>
      <c r="AS8" s="288"/>
      <c r="AT8" s="67"/>
      <c r="AU8" s="110"/>
      <c r="AV8" s="110"/>
      <c r="AW8" s="108" t="s">
        <v>360</v>
      </c>
      <c r="AX8" s="109"/>
    </row>
    <row r="9" spans="1:50" ht="22.5" customHeight="1">
      <c r="A9" s="220"/>
      <c r="B9" s="218"/>
      <c r="C9" s="218"/>
      <c r="D9" s="218"/>
      <c r="E9" s="218"/>
      <c r="F9" s="219"/>
      <c r="G9" s="324"/>
      <c r="H9" s="291"/>
      <c r="I9" s="291"/>
      <c r="J9" s="291"/>
      <c r="K9" s="291"/>
      <c r="L9" s="291"/>
      <c r="M9" s="291"/>
      <c r="N9" s="291"/>
      <c r="O9" s="292"/>
      <c r="P9" s="216"/>
      <c r="Q9" s="198"/>
      <c r="R9" s="198"/>
      <c r="S9" s="198"/>
      <c r="T9" s="198"/>
      <c r="U9" s="198"/>
      <c r="V9" s="198"/>
      <c r="W9" s="198"/>
      <c r="X9" s="199"/>
      <c r="Y9" s="296" t="s">
        <v>14</v>
      </c>
      <c r="Z9" s="297"/>
      <c r="AA9" s="298"/>
      <c r="AB9" s="683"/>
      <c r="AC9" s="299"/>
      <c r="AD9" s="299"/>
      <c r="AE9" s="93"/>
      <c r="AF9" s="94"/>
      <c r="AG9" s="94"/>
      <c r="AH9" s="94"/>
      <c r="AI9" s="95"/>
      <c r="AJ9" s="93"/>
      <c r="AK9" s="94"/>
      <c r="AL9" s="94"/>
      <c r="AM9" s="94"/>
      <c r="AN9" s="95"/>
      <c r="AO9" s="93"/>
      <c r="AP9" s="94"/>
      <c r="AQ9" s="94"/>
      <c r="AR9" s="94"/>
      <c r="AS9" s="95"/>
      <c r="AT9" s="230"/>
      <c r="AU9" s="230"/>
      <c r="AV9" s="230"/>
      <c r="AW9" s="230"/>
      <c r="AX9" s="231"/>
    </row>
    <row r="10" spans="1:50" ht="22.5" customHeight="1">
      <c r="A10" s="221"/>
      <c r="B10" s="222"/>
      <c r="C10" s="222"/>
      <c r="D10" s="222"/>
      <c r="E10" s="222"/>
      <c r="F10" s="223"/>
      <c r="G10" s="293"/>
      <c r="H10" s="294"/>
      <c r="I10" s="294"/>
      <c r="J10" s="294"/>
      <c r="K10" s="294"/>
      <c r="L10" s="294"/>
      <c r="M10" s="294"/>
      <c r="N10" s="294"/>
      <c r="O10" s="295"/>
      <c r="P10" s="279"/>
      <c r="Q10" s="279"/>
      <c r="R10" s="279"/>
      <c r="S10" s="279"/>
      <c r="T10" s="279"/>
      <c r="U10" s="279"/>
      <c r="V10" s="279"/>
      <c r="W10" s="279"/>
      <c r="X10" s="280"/>
      <c r="Y10" s="178" t="s">
        <v>65</v>
      </c>
      <c r="Z10" s="121"/>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93"/>
      <c r="B11" s="694"/>
      <c r="C11" s="694"/>
      <c r="D11" s="694"/>
      <c r="E11" s="694"/>
      <c r="F11" s="695"/>
      <c r="G11" s="325"/>
      <c r="H11" s="326"/>
      <c r="I11" s="326"/>
      <c r="J11" s="326"/>
      <c r="K11" s="326"/>
      <c r="L11" s="326"/>
      <c r="M11" s="326"/>
      <c r="N11" s="326"/>
      <c r="O11" s="327"/>
      <c r="P11" s="200"/>
      <c r="Q11" s="200"/>
      <c r="R11" s="200"/>
      <c r="S11" s="200"/>
      <c r="T11" s="200"/>
      <c r="U11" s="200"/>
      <c r="V11" s="200"/>
      <c r="W11" s="200"/>
      <c r="X11" s="201"/>
      <c r="Y11" s="120" t="s">
        <v>15</v>
      </c>
      <c r="Z11" s="121"/>
      <c r="AA11" s="174"/>
      <c r="AB11" s="705"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c r="A13" s="217"/>
      <c r="B13" s="218"/>
      <c r="C13" s="218"/>
      <c r="D13" s="218"/>
      <c r="E13" s="218"/>
      <c r="F13" s="219"/>
      <c r="G13" s="227"/>
      <c r="H13" s="108"/>
      <c r="I13" s="108"/>
      <c r="J13" s="108"/>
      <c r="K13" s="108"/>
      <c r="L13" s="108"/>
      <c r="M13" s="108"/>
      <c r="N13" s="108"/>
      <c r="O13" s="228"/>
      <c r="P13" s="245"/>
      <c r="Q13" s="108"/>
      <c r="R13" s="108"/>
      <c r="S13" s="108"/>
      <c r="T13" s="108"/>
      <c r="U13" s="108"/>
      <c r="V13" s="108"/>
      <c r="W13" s="108"/>
      <c r="X13" s="228"/>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0"/>
      <c r="AV13" s="110"/>
      <c r="AW13" s="108" t="s">
        <v>360</v>
      </c>
      <c r="AX13" s="109"/>
    </row>
    <row r="14" spans="1:50" ht="22.5" customHeight="1">
      <c r="A14" s="220"/>
      <c r="B14" s="218"/>
      <c r="C14" s="218"/>
      <c r="D14" s="218"/>
      <c r="E14" s="218"/>
      <c r="F14" s="219"/>
      <c r="G14" s="324"/>
      <c r="H14" s="291"/>
      <c r="I14" s="291"/>
      <c r="J14" s="291"/>
      <c r="K14" s="291"/>
      <c r="L14" s="291"/>
      <c r="M14" s="291"/>
      <c r="N14" s="291"/>
      <c r="O14" s="292"/>
      <c r="P14" s="216"/>
      <c r="Q14" s="198"/>
      <c r="R14" s="198"/>
      <c r="S14" s="198"/>
      <c r="T14" s="198"/>
      <c r="U14" s="198"/>
      <c r="V14" s="198"/>
      <c r="W14" s="198"/>
      <c r="X14" s="199"/>
      <c r="Y14" s="296" t="s">
        <v>14</v>
      </c>
      <c r="Z14" s="297"/>
      <c r="AA14" s="298"/>
      <c r="AB14" s="683"/>
      <c r="AC14" s="299"/>
      <c r="AD14" s="299"/>
      <c r="AE14" s="93"/>
      <c r="AF14" s="94"/>
      <c r="AG14" s="94"/>
      <c r="AH14" s="94"/>
      <c r="AI14" s="95"/>
      <c r="AJ14" s="93"/>
      <c r="AK14" s="94"/>
      <c r="AL14" s="94"/>
      <c r="AM14" s="94"/>
      <c r="AN14" s="95"/>
      <c r="AO14" s="93"/>
      <c r="AP14" s="94"/>
      <c r="AQ14" s="94"/>
      <c r="AR14" s="94"/>
      <c r="AS14" s="95"/>
      <c r="AT14" s="230"/>
      <c r="AU14" s="230"/>
      <c r="AV14" s="230"/>
      <c r="AW14" s="230"/>
      <c r="AX14" s="231"/>
    </row>
    <row r="15" spans="1:50" ht="22.5" customHeight="1">
      <c r="A15" s="221"/>
      <c r="B15" s="222"/>
      <c r="C15" s="222"/>
      <c r="D15" s="222"/>
      <c r="E15" s="222"/>
      <c r="F15" s="223"/>
      <c r="G15" s="293"/>
      <c r="H15" s="294"/>
      <c r="I15" s="294"/>
      <c r="J15" s="294"/>
      <c r="K15" s="294"/>
      <c r="L15" s="294"/>
      <c r="M15" s="294"/>
      <c r="N15" s="294"/>
      <c r="O15" s="295"/>
      <c r="P15" s="279"/>
      <c r="Q15" s="279"/>
      <c r="R15" s="279"/>
      <c r="S15" s="279"/>
      <c r="T15" s="279"/>
      <c r="U15" s="279"/>
      <c r="V15" s="279"/>
      <c r="W15" s="279"/>
      <c r="X15" s="280"/>
      <c r="Y15" s="178" t="s">
        <v>65</v>
      </c>
      <c r="Z15" s="121"/>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93"/>
      <c r="B16" s="694"/>
      <c r="C16" s="694"/>
      <c r="D16" s="694"/>
      <c r="E16" s="694"/>
      <c r="F16" s="695"/>
      <c r="G16" s="325"/>
      <c r="H16" s="326"/>
      <c r="I16" s="326"/>
      <c r="J16" s="326"/>
      <c r="K16" s="326"/>
      <c r="L16" s="326"/>
      <c r="M16" s="326"/>
      <c r="N16" s="326"/>
      <c r="O16" s="327"/>
      <c r="P16" s="200"/>
      <c r="Q16" s="200"/>
      <c r="R16" s="200"/>
      <c r="S16" s="200"/>
      <c r="T16" s="200"/>
      <c r="U16" s="200"/>
      <c r="V16" s="200"/>
      <c r="W16" s="200"/>
      <c r="X16" s="201"/>
      <c r="Y16" s="120" t="s">
        <v>15</v>
      </c>
      <c r="Z16" s="121"/>
      <c r="AA16" s="174"/>
      <c r="AB16" s="705"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c r="A18" s="217"/>
      <c r="B18" s="218"/>
      <c r="C18" s="218"/>
      <c r="D18" s="218"/>
      <c r="E18" s="218"/>
      <c r="F18" s="219"/>
      <c r="G18" s="227"/>
      <c r="H18" s="108"/>
      <c r="I18" s="108"/>
      <c r="J18" s="108"/>
      <c r="K18" s="108"/>
      <c r="L18" s="108"/>
      <c r="M18" s="108"/>
      <c r="N18" s="108"/>
      <c r="O18" s="228"/>
      <c r="P18" s="245"/>
      <c r="Q18" s="108"/>
      <c r="R18" s="108"/>
      <c r="S18" s="108"/>
      <c r="T18" s="108"/>
      <c r="U18" s="108"/>
      <c r="V18" s="108"/>
      <c r="W18" s="108"/>
      <c r="X18" s="228"/>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0"/>
      <c r="AV18" s="110"/>
      <c r="AW18" s="108" t="s">
        <v>360</v>
      </c>
      <c r="AX18" s="109"/>
    </row>
    <row r="19" spans="1:50" ht="22.5" customHeight="1">
      <c r="A19" s="220"/>
      <c r="B19" s="218"/>
      <c r="C19" s="218"/>
      <c r="D19" s="218"/>
      <c r="E19" s="218"/>
      <c r="F19" s="219"/>
      <c r="G19" s="324"/>
      <c r="H19" s="291"/>
      <c r="I19" s="291"/>
      <c r="J19" s="291"/>
      <c r="K19" s="291"/>
      <c r="L19" s="291"/>
      <c r="M19" s="291"/>
      <c r="N19" s="291"/>
      <c r="O19" s="292"/>
      <c r="P19" s="216"/>
      <c r="Q19" s="198"/>
      <c r="R19" s="198"/>
      <c r="S19" s="198"/>
      <c r="T19" s="198"/>
      <c r="U19" s="198"/>
      <c r="V19" s="198"/>
      <c r="W19" s="198"/>
      <c r="X19" s="199"/>
      <c r="Y19" s="296" t="s">
        <v>14</v>
      </c>
      <c r="Z19" s="297"/>
      <c r="AA19" s="298"/>
      <c r="AB19" s="683"/>
      <c r="AC19" s="299"/>
      <c r="AD19" s="299"/>
      <c r="AE19" s="93"/>
      <c r="AF19" s="94"/>
      <c r="AG19" s="94"/>
      <c r="AH19" s="94"/>
      <c r="AI19" s="95"/>
      <c r="AJ19" s="93"/>
      <c r="AK19" s="94"/>
      <c r="AL19" s="94"/>
      <c r="AM19" s="94"/>
      <c r="AN19" s="95"/>
      <c r="AO19" s="93"/>
      <c r="AP19" s="94"/>
      <c r="AQ19" s="94"/>
      <c r="AR19" s="94"/>
      <c r="AS19" s="95"/>
      <c r="AT19" s="230"/>
      <c r="AU19" s="230"/>
      <c r="AV19" s="230"/>
      <c r="AW19" s="230"/>
      <c r="AX19" s="231"/>
    </row>
    <row r="20" spans="1:50" ht="22.5" customHeight="1">
      <c r="A20" s="221"/>
      <c r="B20" s="222"/>
      <c r="C20" s="222"/>
      <c r="D20" s="222"/>
      <c r="E20" s="222"/>
      <c r="F20" s="223"/>
      <c r="G20" s="293"/>
      <c r="H20" s="294"/>
      <c r="I20" s="294"/>
      <c r="J20" s="294"/>
      <c r="K20" s="294"/>
      <c r="L20" s="294"/>
      <c r="M20" s="294"/>
      <c r="N20" s="294"/>
      <c r="O20" s="295"/>
      <c r="P20" s="279"/>
      <c r="Q20" s="279"/>
      <c r="R20" s="279"/>
      <c r="S20" s="279"/>
      <c r="T20" s="279"/>
      <c r="U20" s="279"/>
      <c r="V20" s="279"/>
      <c r="W20" s="279"/>
      <c r="X20" s="280"/>
      <c r="Y20" s="178" t="s">
        <v>65</v>
      </c>
      <c r="Z20" s="121"/>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93"/>
      <c r="B21" s="694"/>
      <c r="C21" s="694"/>
      <c r="D21" s="694"/>
      <c r="E21" s="694"/>
      <c r="F21" s="695"/>
      <c r="G21" s="325"/>
      <c r="H21" s="326"/>
      <c r="I21" s="326"/>
      <c r="J21" s="326"/>
      <c r="K21" s="326"/>
      <c r="L21" s="326"/>
      <c r="M21" s="326"/>
      <c r="N21" s="326"/>
      <c r="O21" s="327"/>
      <c r="P21" s="200"/>
      <c r="Q21" s="200"/>
      <c r="R21" s="200"/>
      <c r="S21" s="200"/>
      <c r="T21" s="200"/>
      <c r="U21" s="200"/>
      <c r="V21" s="200"/>
      <c r="W21" s="200"/>
      <c r="X21" s="201"/>
      <c r="Y21" s="120" t="s">
        <v>15</v>
      </c>
      <c r="Z21" s="121"/>
      <c r="AA21" s="174"/>
      <c r="AB21" s="705" t="s">
        <v>454</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c r="A23" s="217"/>
      <c r="B23" s="218"/>
      <c r="C23" s="218"/>
      <c r="D23" s="218"/>
      <c r="E23" s="218"/>
      <c r="F23" s="219"/>
      <c r="G23" s="227"/>
      <c r="H23" s="108"/>
      <c r="I23" s="108"/>
      <c r="J23" s="108"/>
      <c r="K23" s="108"/>
      <c r="L23" s="108"/>
      <c r="M23" s="108"/>
      <c r="N23" s="108"/>
      <c r="O23" s="228"/>
      <c r="P23" s="245"/>
      <c r="Q23" s="108"/>
      <c r="R23" s="108"/>
      <c r="S23" s="108"/>
      <c r="T23" s="108"/>
      <c r="U23" s="108"/>
      <c r="V23" s="108"/>
      <c r="W23" s="108"/>
      <c r="X23" s="228"/>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0"/>
      <c r="AV23" s="110"/>
      <c r="AW23" s="108" t="s">
        <v>455</v>
      </c>
      <c r="AX23" s="109"/>
    </row>
    <row r="24" spans="1:50" ht="22.5" customHeight="1">
      <c r="A24" s="220"/>
      <c r="B24" s="218"/>
      <c r="C24" s="218"/>
      <c r="D24" s="218"/>
      <c r="E24" s="218"/>
      <c r="F24" s="219"/>
      <c r="G24" s="324"/>
      <c r="H24" s="291"/>
      <c r="I24" s="291"/>
      <c r="J24" s="291"/>
      <c r="K24" s="291"/>
      <c r="L24" s="291"/>
      <c r="M24" s="291"/>
      <c r="N24" s="291"/>
      <c r="O24" s="292"/>
      <c r="P24" s="216"/>
      <c r="Q24" s="198"/>
      <c r="R24" s="198"/>
      <c r="S24" s="198"/>
      <c r="T24" s="198"/>
      <c r="U24" s="198"/>
      <c r="V24" s="198"/>
      <c r="W24" s="198"/>
      <c r="X24" s="199"/>
      <c r="Y24" s="296" t="s">
        <v>14</v>
      </c>
      <c r="Z24" s="297"/>
      <c r="AA24" s="298"/>
      <c r="AB24" s="683"/>
      <c r="AC24" s="299"/>
      <c r="AD24" s="299"/>
      <c r="AE24" s="93"/>
      <c r="AF24" s="94"/>
      <c r="AG24" s="94"/>
      <c r="AH24" s="94"/>
      <c r="AI24" s="95"/>
      <c r="AJ24" s="93"/>
      <c r="AK24" s="94"/>
      <c r="AL24" s="94"/>
      <c r="AM24" s="94"/>
      <c r="AN24" s="95"/>
      <c r="AO24" s="93"/>
      <c r="AP24" s="94"/>
      <c r="AQ24" s="94"/>
      <c r="AR24" s="94"/>
      <c r="AS24" s="95"/>
      <c r="AT24" s="230"/>
      <c r="AU24" s="230"/>
      <c r="AV24" s="230"/>
      <c r="AW24" s="230"/>
      <c r="AX24" s="231"/>
    </row>
    <row r="25" spans="1:50" ht="22.5" customHeight="1">
      <c r="A25" s="221"/>
      <c r="B25" s="222"/>
      <c r="C25" s="222"/>
      <c r="D25" s="222"/>
      <c r="E25" s="222"/>
      <c r="F25" s="223"/>
      <c r="G25" s="293"/>
      <c r="H25" s="294"/>
      <c r="I25" s="294"/>
      <c r="J25" s="294"/>
      <c r="K25" s="294"/>
      <c r="L25" s="294"/>
      <c r="M25" s="294"/>
      <c r="N25" s="294"/>
      <c r="O25" s="295"/>
      <c r="P25" s="279"/>
      <c r="Q25" s="279"/>
      <c r="R25" s="279"/>
      <c r="S25" s="279"/>
      <c r="T25" s="279"/>
      <c r="U25" s="279"/>
      <c r="V25" s="279"/>
      <c r="W25" s="279"/>
      <c r="X25" s="280"/>
      <c r="Y25" s="178" t="s">
        <v>65</v>
      </c>
      <c r="Z25" s="121"/>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93"/>
      <c r="B26" s="694"/>
      <c r="C26" s="694"/>
      <c r="D26" s="694"/>
      <c r="E26" s="694"/>
      <c r="F26" s="695"/>
      <c r="G26" s="325"/>
      <c r="H26" s="326"/>
      <c r="I26" s="326"/>
      <c r="J26" s="326"/>
      <c r="K26" s="326"/>
      <c r="L26" s="326"/>
      <c r="M26" s="326"/>
      <c r="N26" s="326"/>
      <c r="O26" s="327"/>
      <c r="P26" s="200"/>
      <c r="Q26" s="200"/>
      <c r="R26" s="200"/>
      <c r="S26" s="200"/>
      <c r="T26" s="200"/>
      <c r="U26" s="200"/>
      <c r="V26" s="200"/>
      <c r="W26" s="200"/>
      <c r="X26" s="201"/>
      <c r="Y26" s="120" t="s">
        <v>15</v>
      </c>
      <c r="Z26" s="121"/>
      <c r="AA26" s="174"/>
      <c r="AB26" s="705" t="s">
        <v>454</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c r="A28" s="217"/>
      <c r="B28" s="218"/>
      <c r="C28" s="218"/>
      <c r="D28" s="218"/>
      <c r="E28" s="218"/>
      <c r="F28" s="219"/>
      <c r="G28" s="227"/>
      <c r="H28" s="108"/>
      <c r="I28" s="108"/>
      <c r="J28" s="108"/>
      <c r="K28" s="108"/>
      <c r="L28" s="108"/>
      <c r="M28" s="108"/>
      <c r="N28" s="108"/>
      <c r="O28" s="228"/>
      <c r="P28" s="245"/>
      <c r="Q28" s="108"/>
      <c r="R28" s="108"/>
      <c r="S28" s="108"/>
      <c r="T28" s="108"/>
      <c r="U28" s="108"/>
      <c r="V28" s="108"/>
      <c r="W28" s="108"/>
      <c r="X28" s="228"/>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0"/>
      <c r="AV28" s="110"/>
      <c r="AW28" s="108" t="s">
        <v>452</v>
      </c>
      <c r="AX28" s="109"/>
    </row>
    <row r="29" spans="1:50" ht="22.5" customHeight="1">
      <c r="A29" s="220"/>
      <c r="B29" s="218"/>
      <c r="C29" s="218"/>
      <c r="D29" s="218"/>
      <c r="E29" s="218"/>
      <c r="F29" s="219"/>
      <c r="G29" s="324"/>
      <c r="H29" s="291"/>
      <c r="I29" s="291"/>
      <c r="J29" s="291"/>
      <c r="K29" s="291"/>
      <c r="L29" s="291"/>
      <c r="M29" s="291"/>
      <c r="N29" s="291"/>
      <c r="O29" s="292"/>
      <c r="P29" s="216"/>
      <c r="Q29" s="198"/>
      <c r="R29" s="198"/>
      <c r="S29" s="198"/>
      <c r="T29" s="198"/>
      <c r="U29" s="198"/>
      <c r="V29" s="198"/>
      <c r="W29" s="198"/>
      <c r="X29" s="199"/>
      <c r="Y29" s="296" t="s">
        <v>14</v>
      </c>
      <c r="Z29" s="297"/>
      <c r="AA29" s="298"/>
      <c r="AB29" s="683"/>
      <c r="AC29" s="299"/>
      <c r="AD29" s="299"/>
      <c r="AE29" s="93"/>
      <c r="AF29" s="94"/>
      <c r="AG29" s="94"/>
      <c r="AH29" s="94"/>
      <c r="AI29" s="95"/>
      <c r="AJ29" s="93"/>
      <c r="AK29" s="94"/>
      <c r="AL29" s="94"/>
      <c r="AM29" s="94"/>
      <c r="AN29" s="95"/>
      <c r="AO29" s="93"/>
      <c r="AP29" s="94"/>
      <c r="AQ29" s="94"/>
      <c r="AR29" s="94"/>
      <c r="AS29" s="95"/>
      <c r="AT29" s="230"/>
      <c r="AU29" s="230"/>
      <c r="AV29" s="230"/>
      <c r="AW29" s="230"/>
      <c r="AX29" s="231"/>
    </row>
    <row r="30" spans="1:50" ht="22.5" customHeight="1">
      <c r="A30" s="221"/>
      <c r="B30" s="222"/>
      <c r="C30" s="222"/>
      <c r="D30" s="222"/>
      <c r="E30" s="222"/>
      <c r="F30" s="223"/>
      <c r="G30" s="293"/>
      <c r="H30" s="294"/>
      <c r="I30" s="294"/>
      <c r="J30" s="294"/>
      <c r="K30" s="294"/>
      <c r="L30" s="294"/>
      <c r="M30" s="294"/>
      <c r="N30" s="294"/>
      <c r="O30" s="295"/>
      <c r="P30" s="279"/>
      <c r="Q30" s="279"/>
      <c r="R30" s="279"/>
      <c r="S30" s="279"/>
      <c r="T30" s="279"/>
      <c r="U30" s="279"/>
      <c r="V30" s="279"/>
      <c r="W30" s="279"/>
      <c r="X30" s="280"/>
      <c r="Y30" s="178" t="s">
        <v>65</v>
      </c>
      <c r="Z30" s="121"/>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93"/>
      <c r="B31" s="694"/>
      <c r="C31" s="694"/>
      <c r="D31" s="694"/>
      <c r="E31" s="694"/>
      <c r="F31" s="695"/>
      <c r="G31" s="325"/>
      <c r="H31" s="326"/>
      <c r="I31" s="326"/>
      <c r="J31" s="326"/>
      <c r="K31" s="326"/>
      <c r="L31" s="326"/>
      <c r="M31" s="326"/>
      <c r="N31" s="326"/>
      <c r="O31" s="327"/>
      <c r="P31" s="200"/>
      <c r="Q31" s="200"/>
      <c r="R31" s="200"/>
      <c r="S31" s="200"/>
      <c r="T31" s="200"/>
      <c r="U31" s="200"/>
      <c r="V31" s="200"/>
      <c r="W31" s="200"/>
      <c r="X31" s="201"/>
      <c r="Y31" s="120" t="s">
        <v>15</v>
      </c>
      <c r="Z31" s="121"/>
      <c r="AA31" s="174"/>
      <c r="AB31" s="705" t="s">
        <v>453</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c r="A33" s="217"/>
      <c r="B33" s="218"/>
      <c r="C33" s="218"/>
      <c r="D33" s="218"/>
      <c r="E33" s="218"/>
      <c r="F33" s="219"/>
      <c r="G33" s="227"/>
      <c r="H33" s="108"/>
      <c r="I33" s="108"/>
      <c r="J33" s="108"/>
      <c r="K33" s="108"/>
      <c r="L33" s="108"/>
      <c r="M33" s="108"/>
      <c r="N33" s="108"/>
      <c r="O33" s="228"/>
      <c r="P33" s="245"/>
      <c r="Q33" s="108"/>
      <c r="R33" s="108"/>
      <c r="S33" s="108"/>
      <c r="T33" s="108"/>
      <c r="U33" s="108"/>
      <c r="V33" s="108"/>
      <c r="W33" s="108"/>
      <c r="X33" s="228"/>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0"/>
      <c r="AV33" s="110"/>
      <c r="AW33" s="108" t="s">
        <v>455</v>
      </c>
      <c r="AX33" s="109"/>
    </row>
    <row r="34" spans="1:50" ht="22.5" customHeight="1">
      <c r="A34" s="220"/>
      <c r="B34" s="218"/>
      <c r="C34" s="218"/>
      <c r="D34" s="218"/>
      <c r="E34" s="218"/>
      <c r="F34" s="219"/>
      <c r="G34" s="324"/>
      <c r="H34" s="291"/>
      <c r="I34" s="291"/>
      <c r="J34" s="291"/>
      <c r="K34" s="291"/>
      <c r="L34" s="291"/>
      <c r="M34" s="291"/>
      <c r="N34" s="291"/>
      <c r="O34" s="292"/>
      <c r="P34" s="216"/>
      <c r="Q34" s="198"/>
      <c r="R34" s="198"/>
      <c r="S34" s="198"/>
      <c r="T34" s="198"/>
      <c r="U34" s="198"/>
      <c r="V34" s="198"/>
      <c r="W34" s="198"/>
      <c r="X34" s="199"/>
      <c r="Y34" s="296" t="s">
        <v>14</v>
      </c>
      <c r="Z34" s="297"/>
      <c r="AA34" s="298"/>
      <c r="AB34" s="683"/>
      <c r="AC34" s="299"/>
      <c r="AD34" s="299"/>
      <c r="AE34" s="93"/>
      <c r="AF34" s="94"/>
      <c r="AG34" s="94"/>
      <c r="AH34" s="94"/>
      <c r="AI34" s="95"/>
      <c r="AJ34" s="93"/>
      <c r="AK34" s="94"/>
      <c r="AL34" s="94"/>
      <c r="AM34" s="94"/>
      <c r="AN34" s="95"/>
      <c r="AO34" s="93"/>
      <c r="AP34" s="94"/>
      <c r="AQ34" s="94"/>
      <c r="AR34" s="94"/>
      <c r="AS34" s="95"/>
      <c r="AT34" s="230"/>
      <c r="AU34" s="230"/>
      <c r="AV34" s="230"/>
      <c r="AW34" s="230"/>
      <c r="AX34" s="231"/>
    </row>
    <row r="35" spans="1:50" ht="22.5" customHeight="1">
      <c r="A35" s="221"/>
      <c r="B35" s="222"/>
      <c r="C35" s="222"/>
      <c r="D35" s="222"/>
      <c r="E35" s="222"/>
      <c r="F35" s="223"/>
      <c r="G35" s="293"/>
      <c r="H35" s="294"/>
      <c r="I35" s="294"/>
      <c r="J35" s="294"/>
      <c r="K35" s="294"/>
      <c r="L35" s="294"/>
      <c r="M35" s="294"/>
      <c r="N35" s="294"/>
      <c r="O35" s="295"/>
      <c r="P35" s="279"/>
      <c r="Q35" s="279"/>
      <c r="R35" s="279"/>
      <c r="S35" s="279"/>
      <c r="T35" s="279"/>
      <c r="U35" s="279"/>
      <c r="V35" s="279"/>
      <c r="W35" s="279"/>
      <c r="X35" s="280"/>
      <c r="Y35" s="178" t="s">
        <v>65</v>
      </c>
      <c r="Z35" s="121"/>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93"/>
      <c r="B36" s="694"/>
      <c r="C36" s="694"/>
      <c r="D36" s="694"/>
      <c r="E36" s="694"/>
      <c r="F36" s="695"/>
      <c r="G36" s="325"/>
      <c r="H36" s="326"/>
      <c r="I36" s="326"/>
      <c r="J36" s="326"/>
      <c r="K36" s="326"/>
      <c r="L36" s="326"/>
      <c r="M36" s="326"/>
      <c r="N36" s="326"/>
      <c r="O36" s="327"/>
      <c r="P36" s="200"/>
      <c r="Q36" s="200"/>
      <c r="R36" s="200"/>
      <c r="S36" s="200"/>
      <c r="T36" s="200"/>
      <c r="U36" s="200"/>
      <c r="V36" s="200"/>
      <c r="W36" s="200"/>
      <c r="X36" s="201"/>
      <c r="Y36" s="120" t="s">
        <v>15</v>
      </c>
      <c r="Z36" s="121"/>
      <c r="AA36" s="174"/>
      <c r="AB36" s="705" t="s">
        <v>454</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c r="A38" s="217"/>
      <c r="B38" s="218"/>
      <c r="C38" s="218"/>
      <c r="D38" s="218"/>
      <c r="E38" s="218"/>
      <c r="F38" s="219"/>
      <c r="G38" s="227"/>
      <c r="H38" s="108"/>
      <c r="I38" s="108"/>
      <c r="J38" s="108"/>
      <c r="K38" s="108"/>
      <c r="L38" s="108"/>
      <c r="M38" s="108"/>
      <c r="N38" s="108"/>
      <c r="O38" s="228"/>
      <c r="P38" s="245"/>
      <c r="Q38" s="108"/>
      <c r="R38" s="108"/>
      <c r="S38" s="108"/>
      <c r="T38" s="108"/>
      <c r="U38" s="108"/>
      <c r="V38" s="108"/>
      <c r="W38" s="108"/>
      <c r="X38" s="228"/>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0"/>
      <c r="AV38" s="110"/>
      <c r="AW38" s="108" t="s">
        <v>455</v>
      </c>
      <c r="AX38" s="109"/>
    </row>
    <row r="39" spans="1:50" ht="22.5" customHeight="1">
      <c r="A39" s="220"/>
      <c r="B39" s="218"/>
      <c r="C39" s="218"/>
      <c r="D39" s="218"/>
      <c r="E39" s="218"/>
      <c r="F39" s="219"/>
      <c r="G39" s="324"/>
      <c r="H39" s="291"/>
      <c r="I39" s="291"/>
      <c r="J39" s="291"/>
      <c r="K39" s="291"/>
      <c r="L39" s="291"/>
      <c r="M39" s="291"/>
      <c r="N39" s="291"/>
      <c r="O39" s="292"/>
      <c r="P39" s="216"/>
      <c r="Q39" s="198"/>
      <c r="R39" s="198"/>
      <c r="S39" s="198"/>
      <c r="T39" s="198"/>
      <c r="U39" s="198"/>
      <c r="V39" s="198"/>
      <c r="W39" s="198"/>
      <c r="X39" s="199"/>
      <c r="Y39" s="296" t="s">
        <v>14</v>
      </c>
      <c r="Z39" s="297"/>
      <c r="AA39" s="298"/>
      <c r="AB39" s="683"/>
      <c r="AC39" s="299"/>
      <c r="AD39" s="299"/>
      <c r="AE39" s="93"/>
      <c r="AF39" s="94"/>
      <c r="AG39" s="94"/>
      <c r="AH39" s="94"/>
      <c r="AI39" s="95"/>
      <c r="AJ39" s="93"/>
      <c r="AK39" s="94"/>
      <c r="AL39" s="94"/>
      <c r="AM39" s="94"/>
      <c r="AN39" s="95"/>
      <c r="AO39" s="93"/>
      <c r="AP39" s="94"/>
      <c r="AQ39" s="94"/>
      <c r="AR39" s="94"/>
      <c r="AS39" s="95"/>
      <c r="AT39" s="230"/>
      <c r="AU39" s="230"/>
      <c r="AV39" s="230"/>
      <c r="AW39" s="230"/>
      <c r="AX39" s="231"/>
    </row>
    <row r="40" spans="1:50" ht="22.5" customHeight="1">
      <c r="A40" s="221"/>
      <c r="B40" s="222"/>
      <c r="C40" s="222"/>
      <c r="D40" s="222"/>
      <c r="E40" s="222"/>
      <c r="F40" s="223"/>
      <c r="G40" s="293"/>
      <c r="H40" s="294"/>
      <c r="I40" s="294"/>
      <c r="J40" s="294"/>
      <c r="K40" s="294"/>
      <c r="L40" s="294"/>
      <c r="M40" s="294"/>
      <c r="N40" s="294"/>
      <c r="O40" s="295"/>
      <c r="P40" s="279"/>
      <c r="Q40" s="279"/>
      <c r="R40" s="279"/>
      <c r="S40" s="279"/>
      <c r="T40" s="279"/>
      <c r="U40" s="279"/>
      <c r="V40" s="279"/>
      <c r="W40" s="279"/>
      <c r="X40" s="280"/>
      <c r="Y40" s="178" t="s">
        <v>65</v>
      </c>
      <c r="Z40" s="121"/>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93"/>
      <c r="B41" s="694"/>
      <c r="C41" s="694"/>
      <c r="D41" s="694"/>
      <c r="E41" s="694"/>
      <c r="F41" s="695"/>
      <c r="G41" s="325"/>
      <c r="H41" s="326"/>
      <c r="I41" s="326"/>
      <c r="J41" s="326"/>
      <c r="K41" s="326"/>
      <c r="L41" s="326"/>
      <c r="M41" s="326"/>
      <c r="N41" s="326"/>
      <c r="O41" s="327"/>
      <c r="P41" s="200"/>
      <c r="Q41" s="200"/>
      <c r="R41" s="200"/>
      <c r="S41" s="200"/>
      <c r="T41" s="200"/>
      <c r="U41" s="200"/>
      <c r="V41" s="200"/>
      <c r="W41" s="200"/>
      <c r="X41" s="201"/>
      <c r="Y41" s="120" t="s">
        <v>15</v>
      </c>
      <c r="Z41" s="121"/>
      <c r="AA41" s="174"/>
      <c r="AB41" s="705" t="s">
        <v>454</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c r="A43" s="217"/>
      <c r="B43" s="218"/>
      <c r="C43" s="218"/>
      <c r="D43" s="218"/>
      <c r="E43" s="218"/>
      <c r="F43" s="219"/>
      <c r="G43" s="227"/>
      <c r="H43" s="108"/>
      <c r="I43" s="108"/>
      <c r="J43" s="108"/>
      <c r="K43" s="108"/>
      <c r="L43" s="108"/>
      <c r="M43" s="108"/>
      <c r="N43" s="108"/>
      <c r="O43" s="228"/>
      <c r="P43" s="245"/>
      <c r="Q43" s="108"/>
      <c r="R43" s="108"/>
      <c r="S43" s="108"/>
      <c r="T43" s="108"/>
      <c r="U43" s="108"/>
      <c r="V43" s="108"/>
      <c r="W43" s="108"/>
      <c r="X43" s="228"/>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0"/>
      <c r="AV43" s="110"/>
      <c r="AW43" s="108" t="s">
        <v>455</v>
      </c>
      <c r="AX43" s="109"/>
    </row>
    <row r="44" spans="1:50" ht="22.5" customHeight="1">
      <c r="A44" s="220"/>
      <c r="B44" s="218"/>
      <c r="C44" s="218"/>
      <c r="D44" s="218"/>
      <c r="E44" s="218"/>
      <c r="F44" s="219"/>
      <c r="G44" s="324"/>
      <c r="H44" s="291"/>
      <c r="I44" s="291"/>
      <c r="J44" s="291"/>
      <c r="K44" s="291"/>
      <c r="L44" s="291"/>
      <c r="M44" s="291"/>
      <c r="N44" s="291"/>
      <c r="O44" s="292"/>
      <c r="P44" s="216"/>
      <c r="Q44" s="198"/>
      <c r="R44" s="198"/>
      <c r="S44" s="198"/>
      <c r="T44" s="198"/>
      <c r="U44" s="198"/>
      <c r="V44" s="198"/>
      <c r="W44" s="198"/>
      <c r="X44" s="199"/>
      <c r="Y44" s="296" t="s">
        <v>14</v>
      </c>
      <c r="Z44" s="297"/>
      <c r="AA44" s="298"/>
      <c r="AB44" s="683"/>
      <c r="AC44" s="299"/>
      <c r="AD44" s="299"/>
      <c r="AE44" s="93"/>
      <c r="AF44" s="94"/>
      <c r="AG44" s="94"/>
      <c r="AH44" s="94"/>
      <c r="AI44" s="95"/>
      <c r="AJ44" s="93"/>
      <c r="AK44" s="94"/>
      <c r="AL44" s="94"/>
      <c r="AM44" s="94"/>
      <c r="AN44" s="95"/>
      <c r="AO44" s="93"/>
      <c r="AP44" s="94"/>
      <c r="AQ44" s="94"/>
      <c r="AR44" s="94"/>
      <c r="AS44" s="95"/>
      <c r="AT44" s="230"/>
      <c r="AU44" s="230"/>
      <c r="AV44" s="230"/>
      <c r="AW44" s="230"/>
      <c r="AX44" s="231"/>
    </row>
    <row r="45" spans="1:50" ht="22.5" customHeight="1">
      <c r="A45" s="221"/>
      <c r="B45" s="222"/>
      <c r="C45" s="222"/>
      <c r="D45" s="222"/>
      <c r="E45" s="222"/>
      <c r="F45" s="223"/>
      <c r="G45" s="293"/>
      <c r="H45" s="294"/>
      <c r="I45" s="294"/>
      <c r="J45" s="294"/>
      <c r="K45" s="294"/>
      <c r="L45" s="294"/>
      <c r="M45" s="294"/>
      <c r="N45" s="294"/>
      <c r="O45" s="295"/>
      <c r="P45" s="279"/>
      <c r="Q45" s="279"/>
      <c r="R45" s="279"/>
      <c r="S45" s="279"/>
      <c r="T45" s="279"/>
      <c r="U45" s="279"/>
      <c r="V45" s="279"/>
      <c r="W45" s="279"/>
      <c r="X45" s="280"/>
      <c r="Y45" s="178" t="s">
        <v>65</v>
      </c>
      <c r="Z45" s="121"/>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93"/>
      <c r="B46" s="694"/>
      <c r="C46" s="694"/>
      <c r="D46" s="694"/>
      <c r="E46" s="694"/>
      <c r="F46" s="695"/>
      <c r="G46" s="325"/>
      <c r="H46" s="326"/>
      <c r="I46" s="326"/>
      <c r="J46" s="326"/>
      <c r="K46" s="326"/>
      <c r="L46" s="326"/>
      <c r="M46" s="326"/>
      <c r="N46" s="326"/>
      <c r="O46" s="327"/>
      <c r="P46" s="200"/>
      <c r="Q46" s="200"/>
      <c r="R46" s="200"/>
      <c r="S46" s="200"/>
      <c r="T46" s="200"/>
      <c r="U46" s="200"/>
      <c r="V46" s="200"/>
      <c r="W46" s="200"/>
      <c r="X46" s="201"/>
      <c r="Y46" s="120" t="s">
        <v>15</v>
      </c>
      <c r="Z46" s="121"/>
      <c r="AA46" s="174"/>
      <c r="AB46" s="705" t="s">
        <v>454</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c r="A48" s="217"/>
      <c r="B48" s="218"/>
      <c r="C48" s="218"/>
      <c r="D48" s="218"/>
      <c r="E48" s="218"/>
      <c r="F48" s="219"/>
      <c r="G48" s="227"/>
      <c r="H48" s="108"/>
      <c r="I48" s="108"/>
      <c r="J48" s="108"/>
      <c r="K48" s="108"/>
      <c r="L48" s="108"/>
      <c r="M48" s="108"/>
      <c r="N48" s="108"/>
      <c r="O48" s="228"/>
      <c r="P48" s="245"/>
      <c r="Q48" s="108"/>
      <c r="R48" s="108"/>
      <c r="S48" s="108"/>
      <c r="T48" s="108"/>
      <c r="U48" s="108"/>
      <c r="V48" s="108"/>
      <c r="W48" s="108"/>
      <c r="X48" s="228"/>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0"/>
      <c r="AV48" s="110"/>
      <c r="AW48" s="108" t="s">
        <v>452</v>
      </c>
      <c r="AX48" s="109"/>
    </row>
    <row r="49" spans="1:50" ht="22.5" customHeight="1">
      <c r="A49" s="220"/>
      <c r="B49" s="218"/>
      <c r="C49" s="218"/>
      <c r="D49" s="218"/>
      <c r="E49" s="218"/>
      <c r="F49" s="219"/>
      <c r="G49" s="324"/>
      <c r="H49" s="291"/>
      <c r="I49" s="291"/>
      <c r="J49" s="291"/>
      <c r="K49" s="291"/>
      <c r="L49" s="291"/>
      <c r="M49" s="291"/>
      <c r="N49" s="291"/>
      <c r="O49" s="292"/>
      <c r="P49" s="216"/>
      <c r="Q49" s="198"/>
      <c r="R49" s="198"/>
      <c r="S49" s="198"/>
      <c r="T49" s="198"/>
      <c r="U49" s="198"/>
      <c r="V49" s="198"/>
      <c r="W49" s="198"/>
      <c r="X49" s="199"/>
      <c r="Y49" s="296" t="s">
        <v>14</v>
      </c>
      <c r="Z49" s="297"/>
      <c r="AA49" s="298"/>
      <c r="AB49" s="683"/>
      <c r="AC49" s="299"/>
      <c r="AD49" s="299"/>
      <c r="AE49" s="93"/>
      <c r="AF49" s="94"/>
      <c r="AG49" s="94"/>
      <c r="AH49" s="94"/>
      <c r="AI49" s="95"/>
      <c r="AJ49" s="93"/>
      <c r="AK49" s="94"/>
      <c r="AL49" s="94"/>
      <c r="AM49" s="94"/>
      <c r="AN49" s="95"/>
      <c r="AO49" s="93"/>
      <c r="AP49" s="94"/>
      <c r="AQ49" s="94"/>
      <c r="AR49" s="94"/>
      <c r="AS49" s="95"/>
      <c r="AT49" s="230"/>
      <c r="AU49" s="230"/>
      <c r="AV49" s="230"/>
      <c r="AW49" s="230"/>
      <c r="AX49" s="231"/>
    </row>
    <row r="50" spans="1:50" ht="22.5" customHeight="1">
      <c r="A50" s="221"/>
      <c r="B50" s="222"/>
      <c r="C50" s="222"/>
      <c r="D50" s="222"/>
      <c r="E50" s="222"/>
      <c r="F50" s="223"/>
      <c r="G50" s="293"/>
      <c r="H50" s="294"/>
      <c r="I50" s="294"/>
      <c r="J50" s="294"/>
      <c r="K50" s="294"/>
      <c r="L50" s="294"/>
      <c r="M50" s="294"/>
      <c r="N50" s="294"/>
      <c r="O50" s="295"/>
      <c r="P50" s="279"/>
      <c r="Q50" s="279"/>
      <c r="R50" s="279"/>
      <c r="S50" s="279"/>
      <c r="T50" s="279"/>
      <c r="U50" s="279"/>
      <c r="V50" s="279"/>
      <c r="W50" s="279"/>
      <c r="X50" s="280"/>
      <c r="Y50" s="178" t="s">
        <v>65</v>
      </c>
      <c r="Z50" s="121"/>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93"/>
      <c r="B51" s="694"/>
      <c r="C51" s="694"/>
      <c r="D51" s="694"/>
      <c r="E51" s="694"/>
      <c r="F51" s="695"/>
      <c r="G51" s="325"/>
      <c r="H51" s="326"/>
      <c r="I51" s="326"/>
      <c r="J51" s="326"/>
      <c r="K51" s="326"/>
      <c r="L51" s="326"/>
      <c r="M51" s="326"/>
      <c r="N51" s="326"/>
      <c r="O51" s="327"/>
      <c r="P51" s="200"/>
      <c r="Q51" s="200"/>
      <c r="R51" s="200"/>
      <c r="S51" s="200"/>
      <c r="T51" s="200"/>
      <c r="U51" s="200"/>
      <c r="V51" s="200"/>
      <c r="W51" s="200"/>
      <c r="X51" s="201"/>
      <c r="Y51" s="120" t="s">
        <v>15</v>
      </c>
      <c r="Z51" s="121"/>
      <c r="AA51" s="174"/>
      <c r="AB51" s="714" t="s">
        <v>453</v>
      </c>
      <c r="AC51" s="715"/>
      <c r="AD51" s="715"/>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7" t="s">
        <v>34</v>
      </c>
      <c r="B2" s="718"/>
      <c r="C2" s="718"/>
      <c r="D2" s="718"/>
      <c r="E2" s="718"/>
      <c r="F2" s="719"/>
      <c r="G2" s="390" t="s">
        <v>366</v>
      </c>
      <c r="H2" s="391"/>
      <c r="I2" s="391"/>
      <c r="J2" s="391"/>
      <c r="K2" s="391"/>
      <c r="L2" s="391"/>
      <c r="M2" s="391"/>
      <c r="N2" s="391"/>
      <c r="O2" s="391"/>
      <c r="P2" s="391"/>
      <c r="Q2" s="391"/>
      <c r="R2" s="391"/>
      <c r="S2" s="391"/>
      <c r="T2" s="391"/>
      <c r="U2" s="391"/>
      <c r="V2" s="391"/>
      <c r="W2" s="391"/>
      <c r="X2" s="391"/>
      <c r="Y2" s="391"/>
      <c r="Z2" s="391"/>
      <c r="AA2" s="391"/>
      <c r="AB2" s="392"/>
      <c r="AC2" s="390" t="s">
        <v>450</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c r="A3" s="720"/>
      <c r="B3" s="721"/>
      <c r="C3" s="721"/>
      <c r="D3" s="721"/>
      <c r="E3" s="721"/>
      <c r="F3" s="722"/>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c r="A4" s="720"/>
      <c r="B4" s="721"/>
      <c r="C4" s="721"/>
      <c r="D4" s="721"/>
      <c r="E4" s="721"/>
      <c r="F4" s="722"/>
      <c r="G4" s="402"/>
      <c r="H4" s="403"/>
      <c r="I4" s="403"/>
      <c r="J4" s="403"/>
      <c r="K4" s="404"/>
      <c r="L4" s="405"/>
      <c r="M4" s="406"/>
      <c r="N4" s="406"/>
      <c r="O4" s="406"/>
      <c r="P4" s="406"/>
      <c r="Q4" s="406"/>
      <c r="R4" s="406"/>
      <c r="S4" s="406"/>
      <c r="T4" s="406"/>
      <c r="U4" s="406"/>
      <c r="V4" s="406"/>
      <c r="W4" s="406"/>
      <c r="X4" s="407"/>
      <c r="Y4" s="101"/>
      <c r="Z4" s="102"/>
      <c r="AA4" s="102"/>
      <c r="AB4" s="716"/>
      <c r="AC4" s="402"/>
      <c r="AD4" s="403"/>
      <c r="AE4" s="403"/>
      <c r="AF4" s="403"/>
      <c r="AG4" s="404"/>
      <c r="AH4" s="405"/>
      <c r="AI4" s="406"/>
      <c r="AJ4" s="406"/>
      <c r="AK4" s="406"/>
      <c r="AL4" s="406"/>
      <c r="AM4" s="406"/>
      <c r="AN4" s="406"/>
      <c r="AO4" s="406"/>
      <c r="AP4" s="406"/>
      <c r="AQ4" s="406"/>
      <c r="AR4" s="406"/>
      <c r="AS4" s="406"/>
      <c r="AT4" s="407"/>
      <c r="AU4" s="101"/>
      <c r="AV4" s="102"/>
      <c r="AW4" s="102"/>
      <c r="AX4" s="408"/>
    </row>
    <row r="5" spans="1:50" ht="24.75" customHeight="1">
      <c r="A5" s="720"/>
      <c r="B5" s="721"/>
      <c r="C5" s="721"/>
      <c r="D5" s="721"/>
      <c r="E5" s="721"/>
      <c r="F5" s="72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20"/>
      <c r="B6" s="721"/>
      <c r="C6" s="721"/>
      <c r="D6" s="721"/>
      <c r="E6" s="721"/>
      <c r="F6" s="72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20"/>
      <c r="B7" s="721"/>
      <c r="C7" s="721"/>
      <c r="D7" s="721"/>
      <c r="E7" s="721"/>
      <c r="F7" s="72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20"/>
      <c r="B8" s="721"/>
      <c r="C8" s="721"/>
      <c r="D8" s="721"/>
      <c r="E8" s="721"/>
      <c r="F8" s="72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20"/>
      <c r="B9" s="721"/>
      <c r="C9" s="721"/>
      <c r="D9" s="721"/>
      <c r="E9" s="721"/>
      <c r="F9" s="72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20"/>
      <c r="B10" s="721"/>
      <c r="C10" s="721"/>
      <c r="D10" s="721"/>
      <c r="E10" s="721"/>
      <c r="F10" s="72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20"/>
      <c r="B11" s="721"/>
      <c r="C11" s="721"/>
      <c r="D11" s="721"/>
      <c r="E11" s="721"/>
      <c r="F11" s="72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20"/>
      <c r="B12" s="721"/>
      <c r="C12" s="721"/>
      <c r="D12" s="721"/>
      <c r="E12" s="721"/>
      <c r="F12" s="72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20"/>
      <c r="B13" s="721"/>
      <c r="C13" s="721"/>
      <c r="D13" s="721"/>
      <c r="E13" s="721"/>
      <c r="F13" s="72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20"/>
      <c r="B14" s="721"/>
      <c r="C14" s="721"/>
      <c r="D14" s="721"/>
      <c r="E14" s="721"/>
      <c r="F14" s="72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20"/>
      <c r="B15" s="721"/>
      <c r="C15" s="721"/>
      <c r="D15" s="721"/>
      <c r="E15" s="721"/>
      <c r="F15" s="722"/>
      <c r="G15" s="390" t="s">
        <v>367</v>
      </c>
      <c r="H15" s="391"/>
      <c r="I15" s="391"/>
      <c r="J15" s="391"/>
      <c r="K15" s="391"/>
      <c r="L15" s="391"/>
      <c r="M15" s="391"/>
      <c r="N15" s="391"/>
      <c r="O15" s="391"/>
      <c r="P15" s="391"/>
      <c r="Q15" s="391"/>
      <c r="R15" s="391"/>
      <c r="S15" s="391"/>
      <c r="T15" s="391"/>
      <c r="U15" s="391"/>
      <c r="V15" s="391"/>
      <c r="W15" s="391"/>
      <c r="X15" s="391"/>
      <c r="Y15" s="391"/>
      <c r="Z15" s="391"/>
      <c r="AA15" s="391"/>
      <c r="AB15" s="392"/>
      <c r="AC15" s="390" t="s">
        <v>368</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c r="A16" s="720"/>
      <c r="B16" s="721"/>
      <c r="C16" s="721"/>
      <c r="D16" s="721"/>
      <c r="E16" s="721"/>
      <c r="F16" s="722"/>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c r="A17" s="720"/>
      <c r="B17" s="721"/>
      <c r="C17" s="721"/>
      <c r="D17" s="721"/>
      <c r="E17" s="721"/>
      <c r="F17" s="722"/>
      <c r="G17" s="402"/>
      <c r="H17" s="403"/>
      <c r="I17" s="403"/>
      <c r="J17" s="403"/>
      <c r="K17" s="404"/>
      <c r="L17" s="405"/>
      <c r="M17" s="406"/>
      <c r="N17" s="406"/>
      <c r="O17" s="406"/>
      <c r="P17" s="406"/>
      <c r="Q17" s="406"/>
      <c r="R17" s="406"/>
      <c r="S17" s="406"/>
      <c r="T17" s="406"/>
      <c r="U17" s="406"/>
      <c r="V17" s="406"/>
      <c r="W17" s="406"/>
      <c r="X17" s="407"/>
      <c r="Y17" s="101"/>
      <c r="Z17" s="102"/>
      <c r="AA17" s="102"/>
      <c r="AB17" s="716"/>
      <c r="AC17" s="402"/>
      <c r="AD17" s="403"/>
      <c r="AE17" s="403"/>
      <c r="AF17" s="403"/>
      <c r="AG17" s="404"/>
      <c r="AH17" s="405"/>
      <c r="AI17" s="406"/>
      <c r="AJ17" s="406"/>
      <c r="AK17" s="406"/>
      <c r="AL17" s="406"/>
      <c r="AM17" s="406"/>
      <c r="AN17" s="406"/>
      <c r="AO17" s="406"/>
      <c r="AP17" s="406"/>
      <c r="AQ17" s="406"/>
      <c r="AR17" s="406"/>
      <c r="AS17" s="406"/>
      <c r="AT17" s="407"/>
      <c r="AU17" s="101"/>
      <c r="AV17" s="102"/>
      <c r="AW17" s="102"/>
      <c r="AX17" s="408"/>
    </row>
    <row r="18" spans="1:50" ht="24.75" customHeight="1">
      <c r="A18" s="720"/>
      <c r="B18" s="721"/>
      <c r="C18" s="721"/>
      <c r="D18" s="721"/>
      <c r="E18" s="721"/>
      <c r="F18" s="72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20"/>
      <c r="B19" s="721"/>
      <c r="C19" s="721"/>
      <c r="D19" s="721"/>
      <c r="E19" s="721"/>
      <c r="F19" s="72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20"/>
      <c r="B20" s="721"/>
      <c r="C20" s="721"/>
      <c r="D20" s="721"/>
      <c r="E20" s="721"/>
      <c r="F20" s="72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20"/>
      <c r="B21" s="721"/>
      <c r="C21" s="721"/>
      <c r="D21" s="721"/>
      <c r="E21" s="721"/>
      <c r="F21" s="72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20"/>
      <c r="B22" s="721"/>
      <c r="C22" s="721"/>
      <c r="D22" s="721"/>
      <c r="E22" s="721"/>
      <c r="F22" s="72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20"/>
      <c r="B23" s="721"/>
      <c r="C23" s="721"/>
      <c r="D23" s="721"/>
      <c r="E23" s="721"/>
      <c r="F23" s="72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20"/>
      <c r="B24" s="721"/>
      <c r="C24" s="721"/>
      <c r="D24" s="721"/>
      <c r="E24" s="721"/>
      <c r="F24" s="72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20"/>
      <c r="B25" s="721"/>
      <c r="C25" s="721"/>
      <c r="D25" s="721"/>
      <c r="E25" s="721"/>
      <c r="F25" s="72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20"/>
      <c r="B26" s="721"/>
      <c r="C26" s="721"/>
      <c r="D26" s="721"/>
      <c r="E26" s="721"/>
      <c r="F26" s="72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20"/>
      <c r="B27" s="721"/>
      <c r="C27" s="721"/>
      <c r="D27" s="721"/>
      <c r="E27" s="721"/>
      <c r="F27" s="72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20"/>
      <c r="B28" s="721"/>
      <c r="C28" s="721"/>
      <c r="D28" s="721"/>
      <c r="E28" s="721"/>
      <c r="F28" s="722"/>
      <c r="G28" s="390" t="s">
        <v>369</v>
      </c>
      <c r="H28" s="391"/>
      <c r="I28" s="391"/>
      <c r="J28" s="391"/>
      <c r="K28" s="391"/>
      <c r="L28" s="391"/>
      <c r="M28" s="391"/>
      <c r="N28" s="391"/>
      <c r="O28" s="391"/>
      <c r="P28" s="391"/>
      <c r="Q28" s="391"/>
      <c r="R28" s="391"/>
      <c r="S28" s="391"/>
      <c r="T28" s="391"/>
      <c r="U28" s="391"/>
      <c r="V28" s="391"/>
      <c r="W28" s="391"/>
      <c r="X28" s="391"/>
      <c r="Y28" s="391"/>
      <c r="Z28" s="391"/>
      <c r="AA28" s="391"/>
      <c r="AB28" s="392"/>
      <c r="AC28" s="390" t="s">
        <v>370</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c r="A29" s="720"/>
      <c r="B29" s="721"/>
      <c r="C29" s="721"/>
      <c r="D29" s="721"/>
      <c r="E29" s="721"/>
      <c r="F29" s="722"/>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c r="A30" s="720"/>
      <c r="B30" s="721"/>
      <c r="C30" s="721"/>
      <c r="D30" s="721"/>
      <c r="E30" s="721"/>
      <c r="F30" s="722"/>
      <c r="G30" s="402"/>
      <c r="H30" s="403"/>
      <c r="I30" s="403"/>
      <c r="J30" s="403"/>
      <c r="K30" s="404"/>
      <c r="L30" s="405"/>
      <c r="M30" s="406"/>
      <c r="N30" s="406"/>
      <c r="O30" s="406"/>
      <c r="P30" s="406"/>
      <c r="Q30" s="406"/>
      <c r="R30" s="406"/>
      <c r="S30" s="406"/>
      <c r="T30" s="406"/>
      <c r="U30" s="406"/>
      <c r="V30" s="406"/>
      <c r="W30" s="406"/>
      <c r="X30" s="407"/>
      <c r="Y30" s="101"/>
      <c r="Z30" s="102"/>
      <c r="AA30" s="102"/>
      <c r="AB30" s="716"/>
      <c r="AC30" s="402"/>
      <c r="AD30" s="403"/>
      <c r="AE30" s="403"/>
      <c r="AF30" s="403"/>
      <c r="AG30" s="404"/>
      <c r="AH30" s="405"/>
      <c r="AI30" s="406"/>
      <c r="AJ30" s="406"/>
      <c r="AK30" s="406"/>
      <c r="AL30" s="406"/>
      <c r="AM30" s="406"/>
      <c r="AN30" s="406"/>
      <c r="AO30" s="406"/>
      <c r="AP30" s="406"/>
      <c r="AQ30" s="406"/>
      <c r="AR30" s="406"/>
      <c r="AS30" s="406"/>
      <c r="AT30" s="407"/>
      <c r="AU30" s="101"/>
      <c r="AV30" s="102"/>
      <c r="AW30" s="102"/>
      <c r="AX30" s="408"/>
    </row>
    <row r="31" spans="1:50" ht="24.75" customHeight="1">
      <c r="A31" s="720"/>
      <c r="B31" s="721"/>
      <c r="C31" s="721"/>
      <c r="D31" s="721"/>
      <c r="E31" s="721"/>
      <c r="F31" s="72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20"/>
      <c r="B32" s="721"/>
      <c r="C32" s="721"/>
      <c r="D32" s="721"/>
      <c r="E32" s="721"/>
      <c r="F32" s="72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20"/>
      <c r="B33" s="721"/>
      <c r="C33" s="721"/>
      <c r="D33" s="721"/>
      <c r="E33" s="721"/>
      <c r="F33" s="72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20"/>
      <c r="B34" s="721"/>
      <c r="C34" s="721"/>
      <c r="D34" s="721"/>
      <c r="E34" s="721"/>
      <c r="F34" s="72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20"/>
      <c r="B35" s="721"/>
      <c r="C35" s="721"/>
      <c r="D35" s="721"/>
      <c r="E35" s="721"/>
      <c r="F35" s="72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20"/>
      <c r="B36" s="721"/>
      <c r="C36" s="721"/>
      <c r="D36" s="721"/>
      <c r="E36" s="721"/>
      <c r="F36" s="72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20"/>
      <c r="B37" s="721"/>
      <c r="C37" s="721"/>
      <c r="D37" s="721"/>
      <c r="E37" s="721"/>
      <c r="F37" s="72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20"/>
      <c r="B38" s="721"/>
      <c r="C38" s="721"/>
      <c r="D38" s="721"/>
      <c r="E38" s="721"/>
      <c r="F38" s="72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20"/>
      <c r="B39" s="721"/>
      <c r="C39" s="721"/>
      <c r="D39" s="721"/>
      <c r="E39" s="721"/>
      <c r="F39" s="72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20"/>
      <c r="B40" s="721"/>
      <c r="C40" s="721"/>
      <c r="D40" s="721"/>
      <c r="E40" s="721"/>
      <c r="F40" s="72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20"/>
      <c r="B41" s="721"/>
      <c r="C41" s="721"/>
      <c r="D41" s="721"/>
      <c r="E41" s="721"/>
      <c r="F41" s="722"/>
      <c r="G41" s="390" t="s">
        <v>371</v>
      </c>
      <c r="H41" s="391"/>
      <c r="I41" s="391"/>
      <c r="J41" s="391"/>
      <c r="K41" s="391"/>
      <c r="L41" s="391"/>
      <c r="M41" s="391"/>
      <c r="N41" s="391"/>
      <c r="O41" s="391"/>
      <c r="P41" s="391"/>
      <c r="Q41" s="391"/>
      <c r="R41" s="391"/>
      <c r="S41" s="391"/>
      <c r="T41" s="391"/>
      <c r="U41" s="391"/>
      <c r="V41" s="391"/>
      <c r="W41" s="391"/>
      <c r="X41" s="391"/>
      <c r="Y41" s="391"/>
      <c r="Z41" s="391"/>
      <c r="AA41" s="391"/>
      <c r="AB41" s="392"/>
      <c r="AC41" s="390" t="s">
        <v>372</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c r="A42" s="720"/>
      <c r="B42" s="721"/>
      <c r="C42" s="721"/>
      <c r="D42" s="721"/>
      <c r="E42" s="721"/>
      <c r="F42" s="722"/>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c r="A43" s="720"/>
      <c r="B43" s="721"/>
      <c r="C43" s="721"/>
      <c r="D43" s="721"/>
      <c r="E43" s="721"/>
      <c r="F43" s="722"/>
      <c r="G43" s="402"/>
      <c r="H43" s="403"/>
      <c r="I43" s="403"/>
      <c r="J43" s="403"/>
      <c r="K43" s="404"/>
      <c r="L43" s="405"/>
      <c r="M43" s="406"/>
      <c r="N43" s="406"/>
      <c r="O43" s="406"/>
      <c r="P43" s="406"/>
      <c r="Q43" s="406"/>
      <c r="R43" s="406"/>
      <c r="S43" s="406"/>
      <c r="T43" s="406"/>
      <c r="U43" s="406"/>
      <c r="V43" s="406"/>
      <c r="W43" s="406"/>
      <c r="X43" s="407"/>
      <c r="Y43" s="101"/>
      <c r="Z43" s="102"/>
      <c r="AA43" s="102"/>
      <c r="AB43" s="716"/>
      <c r="AC43" s="402"/>
      <c r="AD43" s="403"/>
      <c r="AE43" s="403"/>
      <c r="AF43" s="403"/>
      <c r="AG43" s="404"/>
      <c r="AH43" s="405"/>
      <c r="AI43" s="406"/>
      <c r="AJ43" s="406"/>
      <c r="AK43" s="406"/>
      <c r="AL43" s="406"/>
      <c r="AM43" s="406"/>
      <c r="AN43" s="406"/>
      <c r="AO43" s="406"/>
      <c r="AP43" s="406"/>
      <c r="AQ43" s="406"/>
      <c r="AR43" s="406"/>
      <c r="AS43" s="406"/>
      <c r="AT43" s="407"/>
      <c r="AU43" s="101"/>
      <c r="AV43" s="102"/>
      <c r="AW43" s="102"/>
      <c r="AX43" s="408"/>
    </row>
    <row r="44" spans="1:50" ht="24.75" customHeight="1">
      <c r="A44" s="720"/>
      <c r="B44" s="721"/>
      <c r="C44" s="721"/>
      <c r="D44" s="721"/>
      <c r="E44" s="721"/>
      <c r="F44" s="72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20"/>
      <c r="B45" s="721"/>
      <c r="C45" s="721"/>
      <c r="D45" s="721"/>
      <c r="E45" s="721"/>
      <c r="F45" s="72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20"/>
      <c r="B46" s="721"/>
      <c r="C46" s="721"/>
      <c r="D46" s="721"/>
      <c r="E46" s="721"/>
      <c r="F46" s="72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20"/>
      <c r="B47" s="721"/>
      <c r="C47" s="721"/>
      <c r="D47" s="721"/>
      <c r="E47" s="721"/>
      <c r="F47" s="72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20"/>
      <c r="B48" s="721"/>
      <c r="C48" s="721"/>
      <c r="D48" s="721"/>
      <c r="E48" s="721"/>
      <c r="F48" s="72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20"/>
      <c r="B49" s="721"/>
      <c r="C49" s="721"/>
      <c r="D49" s="721"/>
      <c r="E49" s="721"/>
      <c r="F49" s="72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20"/>
      <c r="B50" s="721"/>
      <c r="C50" s="721"/>
      <c r="D50" s="721"/>
      <c r="E50" s="721"/>
      <c r="F50" s="72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20"/>
      <c r="B51" s="721"/>
      <c r="C51" s="721"/>
      <c r="D51" s="721"/>
      <c r="E51" s="721"/>
      <c r="F51" s="72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20"/>
      <c r="B52" s="721"/>
      <c r="C52" s="721"/>
      <c r="D52" s="721"/>
      <c r="E52" s="721"/>
      <c r="F52" s="72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23"/>
      <c r="B53" s="724"/>
      <c r="C53" s="724"/>
      <c r="D53" s="724"/>
      <c r="E53" s="724"/>
      <c r="F53" s="725"/>
      <c r="G53" s="726" t="s">
        <v>22</v>
      </c>
      <c r="H53" s="727"/>
      <c r="I53" s="727"/>
      <c r="J53" s="727"/>
      <c r="K53" s="727"/>
      <c r="L53" s="728"/>
      <c r="M53" s="729"/>
      <c r="N53" s="729"/>
      <c r="O53" s="729"/>
      <c r="P53" s="729"/>
      <c r="Q53" s="729"/>
      <c r="R53" s="729"/>
      <c r="S53" s="729"/>
      <c r="T53" s="729"/>
      <c r="U53" s="729"/>
      <c r="V53" s="729"/>
      <c r="W53" s="729"/>
      <c r="X53" s="730"/>
      <c r="Y53" s="731">
        <f>SUM(Y43:AB52)</f>
        <v>0</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row r="55" spans="1:50" ht="30" customHeight="1">
      <c r="A55" s="717" t="s">
        <v>34</v>
      </c>
      <c r="B55" s="718"/>
      <c r="C55" s="718"/>
      <c r="D55" s="718"/>
      <c r="E55" s="718"/>
      <c r="F55" s="719"/>
      <c r="G55" s="390" t="s">
        <v>373</v>
      </c>
      <c r="H55" s="391"/>
      <c r="I55" s="391"/>
      <c r="J55" s="391"/>
      <c r="K55" s="391"/>
      <c r="L55" s="391"/>
      <c r="M55" s="391"/>
      <c r="N55" s="391"/>
      <c r="O55" s="391"/>
      <c r="P55" s="391"/>
      <c r="Q55" s="391"/>
      <c r="R55" s="391"/>
      <c r="S55" s="391"/>
      <c r="T55" s="391"/>
      <c r="U55" s="391"/>
      <c r="V55" s="391"/>
      <c r="W55" s="391"/>
      <c r="X55" s="391"/>
      <c r="Y55" s="391"/>
      <c r="Z55" s="391"/>
      <c r="AA55" s="391"/>
      <c r="AB55" s="392"/>
      <c r="AC55" s="390" t="s">
        <v>374</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c r="A56" s="720"/>
      <c r="B56" s="721"/>
      <c r="C56" s="721"/>
      <c r="D56" s="721"/>
      <c r="E56" s="721"/>
      <c r="F56" s="722"/>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c r="A57" s="720"/>
      <c r="B57" s="721"/>
      <c r="C57" s="721"/>
      <c r="D57" s="721"/>
      <c r="E57" s="721"/>
      <c r="F57" s="722"/>
      <c r="G57" s="402"/>
      <c r="H57" s="403"/>
      <c r="I57" s="403"/>
      <c r="J57" s="403"/>
      <c r="K57" s="404"/>
      <c r="L57" s="405"/>
      <c r="M57" s="406"/>
      <c r="N57" s="406"/>
      <c r="O57" s="406"/>
      <c r="P57" s="406"/>
      <c r="Q57" s="406"/>
      <c r="R57" s="406"/>
      <c r="S57" s="406"/>
      <c r="T57" s="406"/>
      <c r="U57" s="406"/>
      <c r="V57" s="406"/>
      <c r="W57" s="406"/>
      <c r="X57" s="407"/>
      <c r="Y57" s="101"/>
      <c r="Z57" s="102"/>
      <c r="AA57" s="102"/>
      <c r="AB57" s="716"/>
      <c r="AC57" s="402"/>
      <c r="AD57" s="403"/>
      <c r="AE57" s="403"/>
      <c r="AF57" s="403"/>
      <c r="AG57" s="404"/>
      <c r="AH57" s="405"/>
      <c r="AI57" s="406"/>
      <c r="AJ57" s="406"/>
      <c r="AK57" s="406"/>
      <c r="AL57" s="406"/>
      <c r="AM57" s="406"/>
      <c r="AN57" s="406"/>
      <c r="AO57" s="406"/>
      <c r="AP57" s="406"/>
      <c r="AQ57" s="406"/>
      <c r="AR57" s="406"/>
      <c r="AS57" s="406"/>
      <c r="AT57" s="407"/>
      <c r="AU57" s="101"/>
      <c r="AV57" s="102"/>
      <c r="AW57" s="102"/>
      <c r="AX57" s="408"/>
    </row>
    <row r="58" spans="1:50" ht="24.75" customHeight="1">
      <c r="A58" s="720"/>
      <c r="B58" s="721"/>
      <c r="C58" s="721"/>
      <c r="D58" s="721"/>
      <c r="E58" s="721"/>
      <c r="F58" s="72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20"/>
      <c r="B59" s="721"/>
      <c r="C59" s="721"/>
      <c r="D59" s="721"/>
      <c r="E59" s="721"/>
      <c r="F59" s="72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20"/>
      <c r="B60" s="721"/>
      <c r="C60" s="721"/>
      <c r="D60" s="721"/>
      <c r="E60" s="721"/>
      <c r="F60" s="72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20"/>
      <c r="B61" s="721"/>
      <c r="C61" s="721"/>
      <c r="D61" s="721"/>
      <c r="E61" s="721"/>
      <c r="F61" s="72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20"/>
      <c r="B62" s="721"/>
      <c r="C62" s="721"/>
      <c r="D62" s="721"/>
      <c r="E62" s="721"/>
      <c r="F62" s="72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20"/>
      <c r="B63" s="721"/>
      <c r="C63" s="721"/>
      <c r="D63" s="721"/>
      <c r="E63" s="721"/>
      <c r="F63" s="72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20"/>
      <c r="B64" s="721"/>
      <c r="C64" s="721"/>
      <c r="D64" s="721"/>
      <c r="E64" s="721"/>
      <c r="F64" s="72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20"/>
      <c r="B65" s="721"/>
      <c r="C65" s="721"/>
      <c r="D65" s="721"/>
      <c r="E65" s="721"/>
      <c r="F65" s="72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20"/>
      <c r="B66" s="721"/>
      <c r="C66" s="721"/>
      <c r="D66" s="721"/>
      <c r="E66" s="721"/>
      <c r="F66" s="72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20"/>
      <c r="B67" s="721"/>
      <c r="C67" s="721"/>
      <c r="D67" s="721"/>
      <c r="E67" s="721"/>
      <c r="F67" s="72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20"/>
      <c r="B68" s="721"/>
      <c r="C68" s="721"/>
      <c r="D68" s="721"/>
      <c r="E68" s="721"/>
      <c r="F68" s="722"/>
      <c r="G68" s="390" t="s">
        <v>375</v>
      </c>
      <c r="H68" s="391"/>
      <c r="I68" s="391"/>
      <c r="J68" s="391"/>
      <c r="K68" s="391"/>
      <c r="L68" s="391"/>
      <c r="M68" s="391"/>
      <c r="N68" s="391"/>
      <c r="O68" s="391"/>
      <c r="P68" s="391"/>
      <c r="Q68" s="391"/>
      <c r="R68" s="391"/>
      <c r="S68" s="391"/>
      <c r="T68" s="391"/>
      <c r="U68" s="391"/>
      <c r="V68" s="391"/>
      <c r="W68" s="391"/>
      <c r="X68" s="391"/>
      <c r="Y68" s="391"/>
      <c r="Z68" s="391"/>
      <c r="AA68" s="391"/>
      <c r="AB68" s="392"/>
      <c r="AC68" s="390" t="s">
        <v>376</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c r="A69" s="720"/>
      <c r="B69" s="721"/>
      <c r="C69" s="721"/>
      <c r="D69" s="721"/>
      <c r="E69" s="721"/>
      <c r="F69" s="722"/>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c r="A70" s="720"/>
      <c r="B70" s="721"/>
      <c r="C70" s="721"/>
      <c r="D70" s="721"/>
      <c r="E70" s="721"/>
      <c r="F70" s="722"/>
      <c r="G70" s="402"/>
      <c r="H70" s="403"/>
      <c r="I70" s="403"/>
      <c r="J70" s="403"/>
      <c r="K70" s="404"/>
      <c r="L70" s="405"/>
      <c r="M70" s="406"/>
      <c r="N70" s="406"/>
      <c r="O70" s="406"/>
      <c r="P70" s="406"/>
      <c r="Q70" s="406"/>
      <c r="R70" s="406"/>
      <c r="S70" s="406"/>
      <c r="T70" s="406"/>
      <c r="U70" s="406"/>
      <c r="V70" s="406"/>
      <c r="W70" s="406"/>
      <c r="X70" s="407"/>
      <c r="Y70" s="101"/>
      <c r="Z70" s="102"/>
      <c r="AA70" s="102"/>
      <c r="AB70" s="716"/>
      <c r="AC70" s="402"/>
      <c r="AD70" s="403"/>
      <c r="AE70" s="403"/>
      <c r="AF70" s="403"/>
      <c r="AG70" s="404"/>
      <c r="AH70" s="405"/>
      <c r="AI70" s="406"/>
      <c r="AJ70" s="406"/>
      <c r="AK70" s="406"/>
      <c r="AL70" s="406"/>
      <c r="AM70" s="406"/>
      <c r="AN70" s="406"/>
      <c r="AO70" s="406"/>
      <c r="AP70" s="406"/>
      <c r="AQ70" s="406"/>
      <c r="AR70" s="406"/>
      <c r="AS70" s="406"/>
      <c r="AT70" s="407"/>
      <c r="AU70" s="101"/>
      <c r="AV70" s="102"/>
      <c r="AW70" s="102"/>
      <c r="AX70" s="408"/>
    </row>
    <row r="71" spans="1:50" ht="24.75" customHeight="1">
      <c r="A71" s="720"/>
      <c r="B71" s="721"/>
      <c r="C71" s="721"/>
      <c r="D71" s="721"/>
      <c r="E71" s="721"/>
      <c r="F71" s="72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20"/>
      <c r="B72" s="721"/>
      <c r="C72" s="721"/>
      <c r="D72" s="721"/>
      <c r="E72" s="721"/>
      <c r="F72" s="72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20"/>
      <c r="B73" s="721"/>
      <c r="C73" s="721"/>
      <c r="D73" s="721"/>
      <c r="E73" s="721"/>
      <c r="F73" s="72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20"/>
      <c r="B74" s="721"/>
      <c r="C74" s="721"/>
      <c r="D74" s="721"/>
      <c r="E74" s="721"/>
      <c r="F74" s="72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20"/>
      <c r="B75" s="721"/>
      <c r="C75" s="721"/>
      <c r="D75" s="721"/>
      <c r="E75" s="721"/>
      <c r="F75" s="72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20"/>
      <c r="B76" s="721"/>
      <c r="C76" s="721"/>
      <c r="D76" s="721"/>
      <c r="E76" s="721"/>
      <c r="F76" s="72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20"/>
      <c r="B77" s="721"/>
      <c r="C77" s="721"/>
      <c r="D77" s="721"/>
      <c r="E77" s="721"/>
      <c r="F77" s="72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20"/>
      <c r="B78" s="721"/>
      <c r="C78" s="721"/>
      <c r="D78" s="721"/>
      <c r="E78" s="721"/>
      <c r="F78" s="72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20"/>
      <c r="B79" s="721"/>
      <c r="C79" s="721"/>
      <c r="D79" s="721"/>
      <c r="E79" s="721"/>
      <c r="F79" s="72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20"/>
      <c r="B80" s="721"/>
      <c r="C80" s="721"/>
      <c r="D80" s="721"/>
      <c r="E80" s="721"/>
      <c r="F80" s="72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20"/>
      <c r="B81" s="721"/>
      <c r="C81" s="721"/>
      <c r="D81" s="721"/>
      <c r="E81" s="721"/>
      <c r="F81" s="722"/>
      <c r="G81" s="390" t="s">
        <v>377</v>
      </c>
      <c r="H81" s="391"/>
      <c r="I81" s="391"/>
      <c r="J81" s="391"/>
      <c r="K81" s="391"/>
      <c r="L81" s="391"/>
      <c r="M81" s="391"/>
      <c r="N81" s="391"/>
      <c r="O81" s="391"/>
      <c r="P81" s="391"/>
      <c r="Q81" s="391"/>
      <c r="R81" s="391"/>
      <c r="S81" s="391"/>
      <c r="T81" s="391"/>
      <c r="U81" s="391"/>
      <c r="V81" s="391"/>
      <c r="W81" s="391"/>
      <c r="X81" s="391"/>
      <c r="Y81" s="391"/>
      <c r="Z81" s="391"/>
      <c r="AA81" s="391"/>
      <c r="AB81" s="392"/>
      <c r="AC81" s="390" t="s">
        <v>378</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c r="A82" s="720"/>
      <c r="B82" s="721"/>
      <c r="C82" s="721"/>
      <c r="D82" s="721"/>
      <c r="E82" s="721"/>
      <c r="F82" s="722"/>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c r="A83" s="720"/>
      <c r="B83" s="721"/>
      <c r="C83" s="721"/>
      <c r="D83" s="721"/>
      <c r="E83" s="721"/>
      <c r="F83" s="722"/>
      <c r="G83" s="402"/>
      <c r="H83" s="403"/>
      <c r="I83" s="403"/>
      <c r="J83" s="403"/>
      <c r="K83" s="404"/>
      <c r="L83" s="405"/>
      <c r="M83" s="406"/>
      <c r="N83" s="406"/>
      <c r="O83" s="406"/>
      <c r="P83" s="406"/>
      <c r="Q83" s="406"/>
      <c r="R83" s="406"/>
      <c r="S83" s="406"/>
      <c r="T83" s="406"/>
      <c r="U83" s="406"/>
      <c r="V83" s="406"/>
      <c r="W83" s="406"/>
      <c r="X83" s="407"/>
      <c r="Y83" s="101"/>
      <c r="Z83" s="102"/>
      <c r="AA83" s="102"/>
      <c r="AB83" s="716"/>
      <c r="AC83" s="402"/>
      <c r="AD83" s="403"/>
      <c r="AE83" s="403"/>
      <c r="AF83" s="403"/>
      <c r="AG83" s="404"/>
      <c r="AH83" s="405"/>
      <c r="AI83" s="406"/>
      <c r="AJ83" s="406"/>
      <c r="AK83" s="406"/>
      <c r="AL83" s="406"/>
      <c r="AM83" s="406"/>
      <c r="AN83" s="406"/>
      <c r="AO83" s="406"/>
      <c r="AP83" s="406"/>
      <c r="AQ83" s="406"/>
      <c r="AR83" s="406"/>
      <c r="AS83" s="406"/>
      <c r="AT83" s="407"/>
      <c r="AU83" s="101"/>
      <c r="AV83" s="102"/>
      <c r="AW83" s="102"/>
      <c r="AX83" s="408"/>
    </row>
    <row r="84" spans="1:50" ht="24.75" customHeight="1">
      <c r="A84" s="720"/>
      <c r="B84" s="721"/>
      <c r="C84" s="721"/>
      <c r="D84" s="721"/>
      <c r="E84" s="721"/>
      <c r="F84" s="72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20"/>
      <c r="B85" s="721"/>
      <c r="C85" s="721"/>
      <c r="D85" s="721"/>
      <c r="E85" s="721"/>
      <c r="F85" s="72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20"/>
      <c r="B86" s="721"/>
      <c r="C86" s="721"/>
      <c r="D86" s="721"/>
      <c r="E86" s="721"/>
      <c r="F86" s="72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20"/>
      <c r="B87" s="721"/>
      <c r="C87" s="721"/>
      <c r="D87" s="721"/>
      <c r="E87" s="721"/>
      <c r="F87" s="72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20"/>
      <c r="B88" s="721"/>
      <c r="C88" s="721"/>
      <c r="D88" s="721"/>
      <c r="E88" s="721"/>
      <c r="F88" s="72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20"/>
      <c r="B89" s="721"/>
      <c r="C89" s="721"/>
      <c r="D89" s="721"/>
      <c r="E89" s="721"/>
      <c r="F89" s="72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20"/>
      <c r="B90" s="721"/>
      <c r="C90" s="721"/>
      <c r="D90" s="721"/>
      <c r="E90" s="721"/>
      <c r="F90" s="72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20"/>
      <c r="B91" s="721"/>
      <c r="C91" s="721"/>
      <c r="D91" s="721"/>
      <c r="E91" s="721"/>
      <c r="F91" s="72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20"/>
      <c r="B92" s="721"/>
      <c r="C92" s="721"/>
      <c r="D92" s="721"/>
      <c r="E92" s="721"/>
      <c r="F92" s="72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20"/>
      <c r="B93" s="721"/>
      <c r="C93" s="721"/>
      <c r="D93" s="721"/>
      <c r="E93" s="721"/>
      <c r="F93" s="72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20"/>
      <c r="B94" s="721"/>
      <c r="C94" s="721"/>
      <c r="D94" s="721"/>
      <c r="E94" s="721"/>
      <c r="F94" s="722"/>
      <c r="G94" s="390" t="s">
        <v>379</v>
      </c>
      <c r="H94" s="391"/>
      <c r="I94" s="391"/>
      <c r="J94" s="391"/>
      <c r="K94" s="391"/>
      <c r="L94" s="391"/>
      <c r="M94" s="391"/>
      <c r="N94" s="391"/>
      <c r="O94" s="391"/>
      <c r="P94" s="391"/>
      <c r="Q94" s="391"/>
      <c r="R94" s="391"/>
      <c r="S94" s="391"/>
      <c r="T94" s="391"/>
      <c r="U94" s="391"/>
      <c r="V94" s="391"/>
      <c r="W94" s="391"/>
      <c r="X94" s="391"/>
      <c r="Y94" s="391"/>
      <c r="Z94" s="391"/>
      <c r="AA94" s="391"/>
      <c r="AB94" s="392"/>
      <c r="AC94" s="390" t="s">
        <v>380</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c r="A95" s="720"/>
      <c r="B95" s="721"/>
      <c r="C95" s="721"/>
      <c r="D95" s="721"/>
      <c r="E95" s="721"/>
      <c r="F95" s="722"/>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c r="A96" s="720"/>
      <c r="B96" s="721"/>
      <c r="C96" s="721"/>
      <c r="D96" s="721"/>
      <c r="E96" s="721"/>
      <c r="F96" s="722"/>
      <c r="G96" s="402"/>
      <c r="H96" s="403"/>
      <c r="I96" s="403"/>
      <c r="J96" s="403"/>
      <c r="K96" s="404"/>
      <c r="L96" s="405"/>
      <c r="M96" s="406"/>
      <c r="N96" s="406"/>
      <c r="O96" s="406"/>
      <c r="P96" s="406"/>
      <c r="Q96" s="406"/>
      <c r="R96" s="406"/>
      <c r="S96" s="406"/>
      <c r="T96" s="406"/>
      <c r="U96" s="406"/>
      <c r="V96" s="406"/>
      <c r="W96" s="406"/>
      <c r="X96" s="407"/>
      <c r="Y96" s="101"/>
      <c r="Z96" s="102"/>
      <c r="AA96" s="102"/>
      <c r="AB96" s="716"/>
      <c r="AC96" s="402"/>
      <c r="AD96" s="403"/>
      <c r="AE96" s="403"/>
      <c r="AF96" s="403"/>
      <c r="AG96" s="404"/>
      <c r="AH96" s="405"/>
      <c r="AI96" s="406"/>
      <c r="AJ96" s="406"/>
      <c r="AK96" s="406"/>
      <c r="AL96" s="406"/>
      <c r="AM96" s="406"/>
      <c r="AN96" s="406"/>
      <c r="AO96" s="406"/>
      <c r="AP96" s="406"/>
      <c r="AQ96" s="406"/>
      <c r="AR96" s="406"/>
      <c r="AS96" s="406"/>
      <c r="AT96" s="407"/>
      <c r="AU96" s="101"/>
      <c r="AV96" s="102"/>
      <c r="AW96" s="102"/>
      <c r="AX96" s="408"/>
    </row>
    <row r="97" spans="1:50" ht="24.75" customHeight="1">
      <c r="A97" s="720"/>
      <c r="B97" s="721"/>
      <c r="C97" s="721"/>
      <c r="D97" s="721"/>
      <c r="E97" s="721"/>
      <c r="F97" s="72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20"/>
      <c r="B98" s="721"/>
      <c r="C98" s="721"/>
      <c r="D98" s="721"/>
      <c r="E98" s="721"/>
      <c r="F98" s="72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20"/>
      <c r="B99" s="721"/>
      <c r="C99" s="721"/>
      <c r="D99" s="721"/>
      <c r="E99" s="721"/>
      <c r="F99" s="72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20"/>
      <c r="B100" s="721"/>
      <c r="C100" s="721"/>
      <c r="D100" s="721"/>
      <c r="E100" s="721"/>
      <c r="F100" s="72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20"/>
      <c r="B101" s="721"/>
      <c r="C101" s="721"/>
      <c r="D101" s="721"/>
      <c r="E101" s="721"/>
      <c r="F101" s="72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20"/>
      <c r="B102" s="721"/>
      <c r="C102" s="721"/>
      <c r="D102" s="721"/>
      <c r="E102" s="721"/>
      <c r="F102" s="72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20"/>
      <c r="B103" s="721"/>
      <c r="C103" s="721"/>
      <c r="D103" s="721"/>
      <c r="E103" s="721"/>
      <c r="F103" s="72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20"/>
      <c r="B104" s="721"/>
      <c r="C104" s="721"/>
      <c r="D104" s="721"/>
      <c r="E104" s="721"/>
      <c r="F104" s="72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20"/>
      <c r="B105" s="721"/>
      <c r="C105" s="721"/>
      <c r="D105" s="721"/>
      <c r="E105" s="721"/>
      <c r="F105" s="72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23"/>
      <c r="B106" s="724"/>
      <c r="C106" s="724"/>
      <c r="D106" s="724"/>
      <c r="E106" s="724"/>
      <c r="F106" s="725"/>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row r="108" spans="1:50" ht="30" customHeight="1">
      <c r="A108" s="717" t="s">
        <v>34</v>
      </c>
      <c r="B108" s="718"/>
      <c r="C108" s="718"/>
      <c r="D108" s="718"/>
      <c r="E108" s="718"/>
      <c r="F108" s="719"/>
      <c r="G108" s="390" t="s">
        <v>381</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c r="A109" s="720"/>
      <c r="B109" s="721"/>
      <c r="C109" s="721"/>
      <c r="D109" s="721"/>
      <c r="E109" s="721"/>
      <c r="F109" s="722"/>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c r="A110" s="720"/>
      <c r="B110" s="721"/>
      <c r="C110" s="721"/>
      <c r="D110" s="721"/>
      <c r="E110" s="721"/>
      <c r="F110" s="722"/>
      <c r="G110" s="402"/>
      <c r="H110" s="403"/>
      <c r="I110" s="403"/>
      <c r="J110" s="403"/>
      <c r="K110" s="404"/>
      <c r="L110" s="405"/>
      <c r="M110" s="406"/>
      <c r="N110" s="406"/>
      <c r="O110" s="406"/>
      <c r="P110" s="406"/>
      <c r="Q110" s="406"/>
      <c r="R110" s="406"/>
      <c r="S110" s="406"/>
      <c r="T110" s="406"/>
      <c r="U110" s="406"/>
      <c r="V110" s="406"/>
      <c r="W110" s="406"/>
      <c r="X110" s="407"/>
      <c r="Y110" s="101"/>
      <c r="Z110" s="102"/>
      <c r="AA110" s="102"/>
      <c r="AB110" s="716"/>
      <c r="AC110" s="402"/>
      <c r="AD110" s="403"/>
      <c r="AE110" s="403"/>
      <c r="AF110" s="403"/>
      <c r="AG110" s="404"/>
      <c r="AH110" s="405"/>
      <c r="AI110" s="406"/>
      <c r="AJ110" s="406"/>
      <c r="AK110" s="406"/>
      <c r="AL110" s="406"/>
      <c r="AM110" s="406"/>
      <c r="AN110" s="406"/>
      <c r="AO110" s="406"/>
      <c r="AP110" s="406"/>
      <c r="AQ110" s="406"/>
      <c r="AR110" s="406"/>
      <c r="AS110" s="406"/>
      <c r="AT110" s="407"/>
      <c r="AU110" s="101"/>
      <c r="AV110" s="102"/>
      <c r="AW110" s="102"/>
      <c r="AX110" s="408"/>
    </row>
    <row r="111" spans="1:50" ht="24.75" customHeight="1">
      <c r="A111" s="720"/>
      <c r="B111" s="721"/>
      <c r="C111" s="721"/>
      <c r="D111" s="721"/>
      <c r="E111" s="721"/>
      <c r="F111" s="72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20"/>
      <c r="B112" s="721"/>
      <c r="C112" s="721"/>
      <c r="D112" s="721"/>
      <c r="E112" s="721"/>
      <c r="F112" s="72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20"/>
      <c r="B113" s="721"/>
      <c r="C113" s="721"/>
      <c r="D113" s="721"/>
      <c r="E113" s="721"/>
      <c r="F113" s="72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20"/>
      <c r="B114" s="721"/>
      <c r="C114" s="721"/>
      <c r="D114" s="721"/>
      <c r="E114" s="721"/>
      <c r="F114" s="72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20"/>
      <c r="B115" s="721"/>
      <c r="C115" s="721"/>
      <c r="D115" s="721"/>
      <c r="E115" s="721"/>
      <c r="F115" s="72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20"/>
      <c r="B116" s="721"/>
      <c r="C116" s="721"/>
      <c r="D116" s="721"/>
      <c r="E116" s="721"/>
      <c r="F116" s="72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20"/>
      <c r="B117" s="721"/>
      <c r="C117" s="721"/>
      <c r="D117" s="721"/>
      <c r="E117" s="721"/>
      <c r="F117" s="72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20"/>
      <c r="B118" s="721"/>
      <c r="C118" s="721"/>
      <c r="D118" s="721"/>
      <c r="E118" s="721"/>
      <c r="F118" s="72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20"/>
      <c r="B119" s="721"/>
      <c r="C119" s="721"/>
      <c r="D119" s="721"/>
      <c r="E119" s="721"/>
      <c r="F119" s="72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20"/>
      <c r="B120" s="721"/>
      <c r="C120" s="721"/>
      <c r="D120" s="721"/>
      <c r="E120" s="721"/>
      <c r="F120" s="72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20"/>
      <c r="B121" s="721"/>
      <c r="C121" s="721"/>
      <c r="D121" s="721"/>
      <c r="E121" s="721"/>
      <c r="F121" s="722"/>
      <c r="G121" s="390" t="s">
        <v>403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383</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c r="A122" s="720"/>
      <c r="B122" s="721"/>
      <c r="C122" s="721"/>
      <c r="D122" s="721"/>
      <c r="E122" s="721"/>
      <c r="F122" s="722"/>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c r="A123" s="720"/>
      <c r="B123" s="721"/>
      <c r="C123" s="721"/>
      <c r="D123" s="721"/>
      <c r="E123" s="721"/>
      <c r="F123" s="722"/>
      <c r="G123" s="402"/>
      <c r="H123" s="403"/>
      <c r="I123" s="403"/>
      <c r="J123" s="403"/>
      <c r="K123" s="404"/>
      <c r="L123" s="405"/>
      <c r="M123" s="406"/>
      <c r="N123" s="406"/>
      <c r="O123" s="406"/>
      <c r="P123" s="406"/>
      <c r="Q123" s="406"/>
      <c r="R123" s="406"/>
      <c r="S123" s="406"/>
      <c r="T123" s="406"/>
      <c r="U123" s="406"/>
      <c r="V123" s="406"/>
      <c r="W123" s="406"/>
      <c r="X123" s="407"/>
      <c r="Y123" s="101"/>
      <c r="Z123" s="102"/>
      <c r="AA123" s="102"/>
      <c r="AB123" s="716"/>
      <c r="AC123" s="402"/>
      <c r="AD123" s="403"/>
      <c r="AE123" s="403"/>
      <c r="AF123" s="403"/>
      <c r="AG123" s="404"/>
      <c r="AH123" s="405"/>
      <c r="AI123" s="406"/>
      <c r="AJ123" s="406"/>
      <c r="AK123" s="406"/>
      <c r="AL123" s="406"/>
      <c r="AM123" s="406"/>
      <c r="AN123" s="406"/>
      <c r="AO123" s="406"/>
      <c r="AP123" s="406"/>
      <c r="AQ123" s="406"/>
      <c r="AR123" s="406"/>
      <c r="AS123" s="406"/>
      <c r="AT123" s="407"/>
      <c r="AU123" s="101"/>
      <c r="AV123" s="102"/>
      <c r="AW123" s="102"/>
      <c r="AX123" s="408"/>
    </row>
    <row r="124" spans="1:50" ht="24.75" customHeight="1">
      <c r="A124" s="720"/>
      <c r="B124" s="721"/>
      <c r="C124" s="721"/>
      <c r="D124" s="721"/>
      <c r="E124" s="721"/>
      <c r="F124" s="72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20"/>
      <c r="B125" s="721"/>
      <c r="C125" s="721"/>
      <c r="D125" s="721"/>
      <c r="E125" s="721"/>
      <c r="F125" s="72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20"/>
      <c r="B126" s="721"/>
      <c r="C126" s="721"/>
      <c r="D126" s="721"/>
      <c r="E126" s="721"/>
      <c r="F126" s="72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20"/>
      <c r="B127" s="721"/>
      <c r="C127" s="721"/>
      <c r="D127" s="721"/>
      <c r="E127" s="721"/>
      <c r="F127" s="72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20"/>
      <c r="B128" s="721"/>
      <c r="C128" s="721"/>
      <c r="D128" s="721"/>
      <c r="E128" s="721"/>
      <c r="F128" s="72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20"/>
      <c r="B129" s="721"/>
      <c r="C129" s="721"/>
      <c r="D129" s="721"/>
      <c r="E129" s="721"/>
      <c r="F129" s="72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20"/>
      <c r="B130" s="721"/>
      <c r="C130" s="721"/>
      <c r="D130" s="721"/>
      <c r="E130" s="721"/>
      <c r="F130" s="72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20"/>
      <c r="B131" s="721"/>
      <c r="C131" s="721"/>
      <c r="D131" s="721"/>
      <c r="E131" s="721"/>
      <c r="F131" s="72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20"/>
      <c r="B132" s="721"/>
      <c r="C132" s="721"/>
      <c r="D132" s="721"/>
      <c r="E132" s="721"/>
      <c r="F132" s="72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20"/>
      <c r="B133" s="721"/>
      <c r="C133" s="721"/>
      <c r="D133" s="721"/>
      <c r="E133" s="721"/>
      <c r="F133" s="72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20"/>
      <c r="B134" s="721"/>
      <c r="C134" s="721"/>
      <c r="D134" s="721"/>
      <c r="E134" s="721"/>
      <c r="F134" s="722"/>
      <c r="G134" s="390" t="s">
        <v>384</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385</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c r="A135" s="720"/>
      <c r="B135" s="721"/>
      <c r="C135" s="721"/>
      <c r="D135" s="721"/>
      <c r="E135" s="721"/>
      <c r="F135" s="722"/>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c r="A136" s="720"/>
      <c r="B136" s="721"/>
      <c r="C136" s="721"/>
      <c r="D136" s="721"/>
      <c r="E136" s="721"/>
      <c r="F136" s="722"/>
      <c r="G136" s="402"/>
      <c r="H136" s="403"/>
      <c r="I136" s="403"/>
      <c r="J136" s="403"/>
      <c r="K136" s="404"/>
      <c r="L136" s="405"/>
      <c r="M136" s="406"/>
      <c r="N136" s="406"/>
      <c r="O136" s="406"/>
      <c r="P136" s="406"/>
      <c r="Q136" s="406"/>
      <c r="R136" s="406"/>
      <c r="S136" s="406"/>
      <c r="T136" s="406"/>
      <c r="U136" s="406"/>
      <c r="V136" s="406"/>
      <c r="W136" s="406"/>
      <c r="X136" s="407"/>
      <c r="Y136" s="101"/>
      <c r="Z136" s="102"/>
      <c r="AA136" s="102"/>
      <c r="AB136" s="716"/>
      <c r="AC136" s="402"/>
      <c r="AD136" s="403"/>
      <c r="AE136" s="403"/>
      <c r="AF136" s="403"/>
      <c r="AG136" s="404"/>
      <c r="AH136" s="405"/>
      <c r="AI136" s="406"/>
      <c r="AJ136" s="406"/>
      <c r="AK136" s="406"/>
      <c r="AL136" s="406"/>
      <c r="AM136" s="406"/>
      <c r="AN136" s="406"/>
      <c r="AO136" s="406"/>
      <c r="AP136" s="406"/>
      <c r="AQ136" s="406"/>
      <c r="AR136" s="406"/>
      <c r="AS136" s="406"/>
      <c r="AT136" s="407"/>
      <c r="AU136" s="101"/>
      <c r="AV136" s="102"/>
      <c r="AW136" s="102"/>
      <c r="AX136" s="408"/>
    </row>
    <row r="137" spans="1:50" ht="24.75" customHeight="1">
      <c r="A137" s="720"/>
      <c r="B137" s="721"/>
      <c r="C137" s="721"/>
      <c r="D137" s="721"/>
      <c r="E137" s="721"/>
      <c r="F137" s="72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20"/>
      <c r="B138" s="721"/>
      <c r="C138" s="721"/>
      <c r="D138" s="721"/>
      <c r="E138" s="721"/>
      <c r="F138" s="72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20"/>
      <c r="B139" s="721"/>
      <c r="C139" s="721"/>
      <c r="D139" s="721"/>
      <c r="E139" s="721"/>
      <c r="F139" s="72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20"/>
      <c r="B140" s="721"/>
      <c r="C140" s="721"/>
      <c r="D140" s="721"/>
      <c r="E140" s="721"/>
      <c r="F140" s="72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20"/>
      <c r="B141" s="721"/>
      <c r="C141" s="721"/>
      <c r="D141" s="721"/>
      <c r="E141" s="721"/>
      <c r="F141" s="72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20"/>
      <c r="B142" s="721"/>
      <c r="C142" s="721"/>
      <c r="D142" s="721"/>
      <c r="E142" s="721"/>
      <c r="F142" s="72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20"/>
      <c r="B143" s="721"/>
      <c r="C143" s="721"/>
      <c r="D143" s="721"/>
      <c r="E143" s="721"/>
      <c r="F143" s="72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20"/>
      <c r="B144" s="721"/>
      <c r="C144" s="721"/>
      <c r="D144" s="721"/>
      <c r="E144" s="721"/>
      <c r="F144" s="72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20"/>
      <c r="B145" s="721"/>
      <c r="C145" s="721"/>
      <c r="D145" s="721"/>
      <c r="E145" s="721"/>
      <c r="F145" s="72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20"/>
      <c r="B146" s="721"/>
      <c r="C146" s="721"/>
      <c r="D146" s="721"/>
      <c r="E146" s="721"/>
      <c r="F146" s="72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20"/>
      <c r="B147" s="721"/>
      <c r="C147" s="721"/>
      <c r="D147" s="721"/>
      <c r="E147" s="721"/>
      <c r="F147" s="722"/>
      <c r="G147" s="390" t="s">
        <v>386</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387</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c r="A148" s="720"/>
      <c r="B148" s="721"/>
      <c r="C148" s="721"/>
      <c r="D148" s="721"/>
      <c r="E148" s="721"/>
      <c r="F148" s="722"/>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c r="A149" s="720"/>
      <c r="B149" s="721"/>
      <c r="C149" s="721"/>
      <c r="D149" s="721"/>
      <c r="E149" s="721"/>
      <c r="F149" s="722"/>
      <c r="G149" s="402"/>
      <c r="H149" s="403"/>
      <c r="I149" s="403"/>
      <c r="J149" s="403"/>
      <c r="K149" s="404"/>
      <c r="L149" s="405"/>
      <c r="M149" s="406"/>
      <c r="N149" s="406"/>
      <c r="O149" s="406"/>
      <c r="P149" s="406"/>
      <c r="Q149" s="406"/>
      <c r="R149" s="406"/>
      <c r="S149" s="406"/>
      <c r="T149" s="406"/>
      <c r="U149" s="406"/>
      <c r="V149" s="406"/>
      <c r="W149" s="406"/>
      <c r="X149" s="407"/>
      <c r="Y149" s="101"/>
      <c r="Z149" s="102"/>
      <c r="AA149" s="102"/>
      <c r="AB149" s="716"/>
      <c r="AC149" s="402"/>
      <c r="AD149" s="403"/>
      <c r="AE149" s="403"/>
      <c r="AF149" s="403"/>
      <c r="AG149" s="404"/>
      <c r="AH149" s="405"/>
      <c r="AI149" s="406"/>
      <c r="AJ149" s="406"/>
      <c r="AK149" s="406"/>
      <c r="AL149" s="406"/>
      <c r="AM149" s="406"/>
      <c r="AN149" s="406"/>
      <c r="AO149" s="406"/>
      <c r="AP149" s="406"/>
      <c r="AQ149" s="406"/>
      <c r="AR149" s="406"/>
      <c r="AS149" s="406"/>
      <c r="AT149" s="407"/>
      <c r="AU149" s="101"/>
      <c r="AV149" s="102"/>
      <c r="AW149" s="102"/>
      <c r="AX149" s="408"/>
    </row>
    <row r="150" spans="1:50" ht="24.75" customHeight="1">
      <c r="A150" s="720"/>
      <c r="B150" s="721"/>
      <c r="C150" s="721"/>
      <c r="D150" s="721"/>
      <c r="E150" s="721"/>
      <c r="F150" s="72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20"/>
      <c r="B151" s="721"/>
      <c r="C151" s="721"/>
      <c r="D151" s="721"/>
      <c r="E151" s="721"/>
      <c r="F151" s="72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20"/>
      <c r="B152" s="721"/>
      <c r="C152" s="721"/>
      <c r="D152" s="721"/>
      <c r="E152" s="721"/>
      <c r="F152" s="72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20"/>
      <c r="B153" s="721"/>
      <c r="C153" s="721"/>
      <c r="D153" s="721"/>
      <c r="E153" s="721"/>
      <c r="F153" s="72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20"/>
      <c r="B154" s="721"/>
      <c r="C154" s="721"/>
      <c r="D154" s="721"/>
      <c r="E154" s="721"/>
      <c r="F154" s="72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20"/>
      <c r="B155" s="721"/>
      <c r="C155" s="721"/>
      <c r="D155" s="721"/>
      <c r="E155" s="721"/>
      <c r="F155" s="72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20"/>
      <c r="B156" s="721"/>
      <c r="C156" s="721"/>
      <c r="D156" s="721"/>
      <c r="E156" s="721"/>
      <c r="F156" s="72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20"/>
      <c r="B157" s="721"/>
      <c r="C157" s="721"/>
      <c r="D157" s="721"/>
      <c r="E157" s="721"/>
      <c r="F157" s="72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20"/>
      <c r="B158" s="721"/>
      <c r="C158" s="721"/>
      <c r="D158" s="721"/>
      <c r="E158" s="721"/>
      <c r="F158" s="72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23"/>
      <c r="B159" s="724"/>
      <c r="C159" s="724"/>
      <c r="D159" s="724"/>
      <c r="E159" s="724"/>
      <c r="F159" s="725"/>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row r="161" spans="1:50" ht="30" customHeight="1">
      <c r="A161" s="717" t="s">
        <v>34</v>
      </c>
      <c r="B161" s="718"/>
      <c r="C161" s="718"/>
      <c r="D161" s="718"/>
      <c r="E161" s="718"/>
      <c r="F161" s="719"/>
      <c r="G161" s="390" t="s">
        <v>388</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389</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c r="A162" s="720"/>
      <c r="B162" s="721"/>
      <c r="C162" s="721"/>
      <c r="D162" s="721"/>
      <c r="E162" s="721"/>
      <c r="F162" s="722"/>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c r="A163" s="720"/>
      <c r="B163" s="721"/>
      <c r="C163" s="721"/>
      <c r="D163" s="721"/>
      <c r="E163" s="721"/>
      <c r="F163" s="722"/>
      <c r="G163" s="402"/>
      <c r="H163" s="403"/>
      <c r="I163" s="403"/>
      <c r="J163" s="403"/>
      <c r="K163" s="404"/>
      <c r="L163" s="405"/>
      <c r="M163" s="406"/>
      <c r="N163" s="406"/>
      <c r="O163" s="406"/>
      <c r="P163" s="406"/>
      <c r="Q163" s="406"/>
      <c r="R163" s="406"/>
      <c r="S163" s="406"/>
      <c r="T163" s="406"/>
      <c r="U163" s="406"/>
      <c r="V163" s="406"/>
      <c r="W163" s="406"/>
      <c r="X163" s="407"/>
      <c r="Y163" s="101"/>
      <c r="Z163" s="102"/>
      <c r="AA163" s="102"/>
      <c r="AB163" s="716"/>
      <c r="AC163" s="402"/>
      <c r="AD163" s="403"/>
      <c r="AE163" s="403"/>
      <c r="AF163" s="403"/>
      <c r="AG163" s="404"/>
      <c r="AH163" s="405"/>
      <c r="AI163" s="406"/>
      <c r="AJ163" s="406"/>
      <c r="AK163" s="406"/>
      <c r="AL163" s="406"/>
      <c r="AM163" s="406"/>
      <c r="AN163" s="406"/>
      <c r="AO163" s="406"/>
      <c r="AP163" s="406"/>
      <c r="AQ163" s="406"/>
      <c r="AR163" s="406"/>
      <c r="AS163" s="406"/>
      <c r="AT163" s="407"/>
      <c r="AU163" s="101"/>
      <c r="AV163" s="102"/>
      <c r="AW163" s="102"/>
      <c r="AX163" s="408"/>
    </row>
    <row r="164" spans="1:50" ht="24.75" customHeight="1">
      <c r="A164" s="720"/>
      <c r="B164" s="721"/>
      <c r="C164" s="721"/>
      <c r="D164" s="721"/>
      <c r="E164" s="721"/>
      <c r="F164" s="72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20"/>
      <c r="B165" s="721"/>
      <c r="C165" s="721"/>
      <c r="D165" s="721"/>
      <c r="E165" s="721"/>
      <c r="F165" s="72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20"/>
      <c r="B166" s="721"/>
      <c r="C166" s="721"/>
      <c r="D166" s="721"/>
      <c r="E166" s="721"/>
      <c r="F166" s="72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20"/>
      <c r="B167" s="721"/>
      <c r="C167" s="721"/>
      <c r="D167" s="721"/>
      <c r="E167" s="721"/>
      <c r="F167" s="72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20"/>
      <c r="B168" s="721"/>
      <c r="C168" s="721"/>
      <c r="D168" s="721"/>
      <c r="E168" s="721"/>
      <c r="F168" s="72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20"/>
      <c r="B169" s="721"/>
      <c r="C169" s="721"/>
      <c r="D169" s="721"/>
      <c r="E169" s="721"/>
      <c r="F169" s="72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20"/>
      <c r="B170" s="721"/>
      <c r="C170" s="721"/>
      <c r="D170" s="721"/>
      <c r="E170" s="721"/>
      <c r="F170" s="72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20"/>
      <c r="B171" s="721"/>
      <c r="C171" s="721"/>
      <c r="D171" s="721"/>
      <c r="E171" s="721"/>
      <c r="F171" s="72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20"/>
      <c r="B172" s="721"/>
      <c r="C172" s="721"/>
      <c r="D172" s="721"/>
      <c r="E172" s="721"/>
      <c r="F172" s="72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20"/>
      <c r="B173" s="721"/>
      <c r="C173" s="721"/>
      <c r="D173" s="721"/>
      <c r="E173" s="721"/>
      <c r="F173" s="72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20"/>
      <c r="B174" s="721"/>
      <c r="C174" s="721"/>
      <c r="D174" s="721"/>
      <c r="E174" s="721"/>
      <c r="F174" s="722"/>
      <c r="G174" s="390" t="s">
        <v>390</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391</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c r="A175" s="720"/>
      <c r="B175" s="721"/>
      <c r="C175" s="721"/>
      <c r="D175" s="721"/>
      <c r="E175" s="721"/>
      <c r="F175" s="722"/>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c r="A176" s="720"/>
      <c r="B176" s="721"/>
      <c r="C176" s="721"/>
      <c r="D176" s="721"/>
      <c r="E176" s="721"/>
      <c r="F176" s="722"/>
      <c r="G176" s="402"/>
      <c r="H176" s="403"/>
      <c r="I176" s="403"/>
      <c r="J176" s="403"/>
      <c r="K176" s="404"/>
      <c r="L176" s="405"/>
      <c r="M176" s="406"/>
      <c r="N176" s="406"/>
      <c r="O176" s="406"/>
      <c r="P176" s="406"/>
      <c r="Q176" s="406"/>
      <c r="R176" s="406"/>
      <c r="S176" s="406"/>
      <c r="T176" s="406"/>
      <c r="U176" s="406"/>
      <c r="V176" s="406"/>
      <c r="W176" s="406"/>
      <c r="X176" s="407"/>
      <c r="Y176" s="101"/>
      <c r="Z176" s="102"/>
      <c r="AA176" s="102"/>
      <c r="AB176" s="716"/>
      <c r="AC176" s="402"/>
      <c r="AD176" s="403"/>
      <c r="AE176" s="403"/>
      <c r="AF176" s="403"/>
      <c r="AG176" s="404"/>
      <c r="AH176" s="405"/>
      <c r="AI176" s="406"/>
      <c r="AJ176" s="406"/>
      <c r="AK176" s="406"/>
      <c r="AL176" s="406"/>
      <c r="AM176" s="406"/>
      <c r="AN176" s="406"/>
      <c r="AO176" s="406"/>
      <c r="AP176" s="406"/>
      <c r="AQ176" s="406"/>
      <c r="AR176" s="406"/>
      <c r="AS176" s="406"/>
      <c r="AT176" s="407"/>
      <c r="AU176" s="101"/>
      <c r="AV176" s="102"/>
      <c r="AW176" s="102"/>
      <c r="AX176" s="408"/>
    </row>
    <row r="177" spans="1:50" ht="24.75" customHeight="1">
      <c r="A177" s="720"/>
      <c r="B177" s="721"/>
      <c r="C177" s="721"/>
      <c r="D177" s="721"/>
      <c r="E177" s="721"/>
      <c r="F177" s="72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20"/>
      <c r="B178" s="721"/>
      <c r="C178" s="721"/>
      <c r="D178" s="721"/>
      <c r="E178" s="721"/>
      <c r="F178" s="72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20"/>
      <c r="B179" s="721"/>
      <c r="C179" s="721"/>
      <c r="D179" s="721"/>
      <c r="E179" s="721"/>
      <c r="F179" s="72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20"/>
      <c r="B180" s="721"/>
      <c r="C180" s="721"/>
      <c r="D180" s="721"/>
      <c r="E180" s="721"/>
      <c r="F180" s="72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20"/>
      <c r="B181" s="721"/>
      <c r="C181" s="721"/>
      <c r="D181" s="721"/>
      <c r="E181" s="721"/>
      <c r="F181" s="72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20"/>
      <c r="B182" s="721"/>
      <c r="C182" s="721"/>
      <c r="D182" s="721"/>
      <c r="E182" s="721"/>
      <c r="F182" s="72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20"/>
      <c r="B183" s="721"/>
      <c r="C183" s="721"/>
      <c r="D183" s="721"/>
      <c r="E183" s="721"/>
      <c r="F183" s="72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20"/>
      <c r="B184" s="721"/>
      <c r="C184" s="721"/>
      <c r="D184" s="721"/>
      <c r="E184" s="721"/>
      <c r="F184" s="72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20"/>
      <c r="B185" s="721"/>
      <c r="C185" s="721"/>
      <c r="D185" s="721"/>
      <c r="E185" s="721"/>
      <c r="F185" s="72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20"/>
      <c r="B186" s="721"/>
      <c r="C186" s="721"/>
      <c r="D186" s="721"/>
      <c r="E186" s="721"/>
      <c r="F186" s="72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20"/>
      <c r="B187" s="721"/>
      <c r="C187" s="721"/>
      <c r="D187" s="721"/>
      <c r="E187" s="721"/>
      <c r="F187" s="722"/>
      <c r="G187" s="390" t="s">
        <v>392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393</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c r="A188" s="720"/>
      <c r="B188" s="721"/>
      <c r="C188" s="721"/>
      <c r="D188" s="721"/>
      <c r="E188" s="721"/>
      <c r="F188" s="722"/>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c r="A189" s="720"/>
      <c r="B189" s="721"/>
      <c r="C189" s="721"/>
      <c r="D189" s="721"/>
      <c r="E189" s="721"/>
      <c r="F189" s="722"/>
      <c r="G189" s="402"/>
      <c r="H189" s="403"/>
      <c r="I189" s="403"/>
      <c r="J189" s="403"/>
      <c r="K189" s="404"/>
      <c r="L189" s="405"/>
      <c r="M189" s="406"/>
      <c r="N189" s="406"/>
      <c r="O189" s="406"/>
      <c r="P189" s="406"/>
      <c r="Q189" s="406"/>
      <c r="R189" s="406"/>
      <c r="S189" s="406"/>
      <c r="T189" s="406"/>
      <c r="U189" s="406"/>
      <c r="V189" s="406"/>
      <c r="W189" s="406"/>
      <c r="X189" s="407"/>
      <c r="Y189" s="101"/>
      <c r="Z189" s="102"/>
      <c r="AA189" s="102"/>
      <c r="AB189" s="716"/>
      <c r="AC189" s="402"/>
      <c r="AD189" s="403"/>
      <c r="AE189" s="403"/>
      <c r="AF189" s="403"/>
      <c r="AG189" s="404"/>
      <c r="AH189" s="405"/>
      <c r="AI189" s="406"/>
      <c r="AJ189" s="406"/>
      <c r="AK189" s="406"/>
      <c r="AL189" s="406"/>
      <c r="AM189" s="406"/>
      <c r="AN189" s="406"/>
      <c r="AO189" s="406"/>
      <c r="AP189" s="406"/>
      <c r="AQ189" s="406"/>
      <c r="AR189" s="406"/>
      <c r="AS189" s="406"/>
      <c r="AT189" s="407"/>
      <c r="AU189" s="101"/>
      <c r="AV189" s="102"/>
      <c r="AW189" s="102"/>
      <c r="AX189" s="408"/>
    </row>
    <row r="190" spans="1:50" ht="24.75" customHeight="1">
      <c r="A190" s="720"/>
      <c r="B190" s="721"/>
      <c r="C190" s="721"/>
      <c r="D190" s="721"/>
      <c r="E190" s="721"/>
      <c r="F190" s="72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20"/>
      <c r="B191" s="721"/>
      <c r="C191" s="721"/>
      <c r="D191" s="721"/>
      <c r="E191" s="721"/>
      <c r="F191" s="72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20"/>
      <c r="B192" s="721"/>
      <c r="C192" s="721"/>
      <c r="D192" s="721"/>
      <c r="E192" s="721"/>
      <c r="F192" s="72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20"/>
      <c r="B193" s="721"/>
      <c r="C193" s="721"/>
      <c r="D193" s="721"/>
      <c r="E193" s="721"/>
      <c r="F193" s="72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20"/>
      <c r="B194" s="721"/>
      <c r="C194" s="721"/>
      <c r="D194" s="721"/>
      <c r="E194" s="721"/>
      <c r="F194" s="72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20"/>
      <c r="B195" s="721"/>
      <c r="C195" s="721"/>
      <c r="D195" s="721"/>
      <c r="E195" s="721"/>
      <c r="F195" s="72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20"/>
      <c r="B196" s="721"/>
      <c r="C196" s="721"/>
      <c r="D196" s="721"/>
      <c r="E196" s="721"/>
      <c r="F196" s="72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20"/>
      <c r="B197" s="721"/>
      <c r="C197" s="721"/>
      <c r="D197" s="721"/>
      <c r="E197" s="721"/>
      <c r="F197" s="72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20"/>
      <c r="B198" s="721"/>
      <c r="C198" s="721"/>
      <c r="D198" s="721"/>
      <c r="E198" s="721"/>
      <c r="F198" s="72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20"/>
      <c r="B199" s="721"/>
      <c r="C199" s="721"/>
      <c r="D199" s="721"/>
      <c r="E199" s="721"/>
      <c r="F199" s="72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20"/>
      <c r="B200" s="721"/>
      <c r="C200" s="721"/>
      <c r="D200" s="721"/>
      <c r="E200" s="721"/>
      <c r="F200" s="722"/>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394</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c r="A201" s="720"/>
      <c r="B201" s="721"/>
      <c r="C201" s="721"/>
      <c r="D201" s="721"/>
      <c r="E201" s="721"/>
      <c r="F201" s="722"/>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c r="A202" s="720"/>
      <c r="B202" s="721"/>
      <c r="C202" s="721"/>
      <c r="D202" s="721"/>
      <c r="E202" s="721"/>
      <c r="F202" s="722"/>
      <c r="G202" s="402"/>
      <c r="H202" s="403"/>
      <c r="I202" s="403"/>
      <c r="J202" s="403"/>
      <c r="K202" s="404"/>
      <c r="L202" s="405"/>
      <c r="M202" s="406"/>
      <c r="N202" s="406"/>
      <c r="O202" s="406"/>
      <c r="P202" s="406"/>
      <c r="Q202" s="406"/>
      <c r="R202" s="406"/>
      <c r="S202" s="406"/>
      <c r="T202" s="406"/>
      <c r="U202" s="406"/>
      <c r="V202" s="406"/>
      <c r="W202" s="406"/>
      <c r="X202" s="407"/>
      <c r="Y202" s="101"/>
      <c r="Z202" s="102"/>
      <c r="AA202" s="102"/>
      <c r="AB202" s="716"/>
      <c r="AC202" s="402"/>
      <c r="AD202" s="403"/>
      <c r="AE202" s="403"/>
      <c r="AF202" s="403"/>
      <c r="AG202" s="404"/>
      <c r="AH202" s="405"/>
      <c r="AI202" s="406"/>
      <c r="AJ202" s="406"/>
      <c r="AK202" s="406"/>
      <c r="AL202" s="406"/>
      <c r="AM202" s="406"/>
      <c r="AN202" s="406"/>
      <c r="AO202" s="406"/>
      <c r="AP202" s="406"/>
      <c r="AQ202" s="406"/>
      <c r="AR202" s="406"/>
      <c r="AS202" s="406"/>
      <c r="AT202" s="407"/>
      <c r="AU202" s="101"/>
      <c r="AV202" s="102"/>
      <c r="AW202" s="102"/>
      <c r="AX202" s="408"/>
    </row>
    <row r="203" spans="1:50" ht="24.75" customHeight="1">
      <c r="A203" s="720"/>
      <c r="B203" s="721"/>
      <c r="C203" s="721"/>
      <c r="D203" s="721"/>
      <c r="E203" s="721"/>
      <c r="F203" s="72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20"/>
      <c r="B204" s="721"/>
      <c r="C204" s="721"/>
      <c r="D204" s="721"/>
      <c r="E204" s="721"/>
      <c r="F204" s="72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20"/>
      <c r="B205" s="721"/>
      <c r="C205" s="721"/>
      <c r="D205" s="721"/>
      <c r="E205" s="721"/>
      <c r="F205" s="72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20"/>
      <c r="B206" s="721"/>
      <c r="C206" s="721"/>
      <c r="D206" s="721"/>
      <c r="E206" s="721"/>
      <c r="F206" s="72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20"/>
      <c r="B207" s="721"/>
      <c r="C207" s="721"/>
      <c r="D207" s="721"/>
      <c r="E207" s="721"/>
      <c r="F207" s="72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20"/>
      <c r="B208" s="721"/>
      <c r="C208" s="721"/>
      <c r="D208" s="721"/>
      <c r="E208" s="721"/>
      <c r="F208" s="72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20"/>
      <c r="B209" s="721"/>
      <c r="C209" s="721"/>
      <c r="D209" s="721"/>
      <c r="E209" s="721"/>
      <c r="F209" s="72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20"/>
      <c r="B210" s="721"/>
      <c r="C210" s="721"/>
      <c r="D210" s="721"/>
      <c r="E210" s="721"/>
      <c r="F210" s="72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20"/>
      <c r="B211" s="721"/>
      <c r="C211" s="721"/>
      <c r="D211" s="721"/>
      <c r="E211" s="721"/>
      <c r="F211" s="72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23"/>
      <c r="B212" s="724"/>
      <c r="C212" s="724"/>
      <c r="D212" s="724"/>
      <c r="E212" s="724"/>
      <c r="F212" s="725"/>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row r="214" spans="1:50" ht="30" customHeight="1">
      <c r="A214" s="735" t="s">
        <v>34</v>
      </c>
      <c r="B214" s="736"/>
      <c r="C214" s="736"/>
      <c r="D214" s="736"/>
      <c r="E214" s="736"/>
      <c r="F214" s="737"/>
      <c r="G214" s="390" t="s">
        <v>395</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396</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c r="A215" s="720"/>
      <c r="B215" s="721"/>
      <c r="C215" s="721"/>
      <c r="D215" s="721"/>
      <c r="E215" s="721"/>
      <c r="F215" s="722"/>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c r="A216" s="720"/>
      <c r="B216" s="721"/>
      <c r="C216" s="721"/>
      <c r="D216" s="721"/>
      <c r="E216" s="721"/>
      <c r="F216" s="722"/>
      <c r="G216" s="402"/>
      <c r="H216" s="403"/>
      <c r="I216" s="403"/>
      <c r="J216" s="403"/>
      <c r="K216" s="404"/>
      <c r="L216" s="405"/>
      <c r="M216" s="406"/>
      <c r="N216" s="406"/>
      <c r="O216" s="406"/>
      <c r="P216" s="406"/>
      <c r="Q216" s="406"/>
      <c r="R216" s="406"/>
      <c r="S216" s="406"/>
      <c r="T216" s="406"/>
      <c r="U216" s="406"/>
      <c r="V216" s="406"/>
      <c r="W216" s="406"/>
      <c r="X216" s="407"/>
      <c r="Y216" s="101"/>
      <c r="Z216" s="102"/>
      <c r="AA216" s="102"/>
      <c r="AB216" s="716"/>
      <c r="AC216" s="402"/>
      <c r="AD216" s="403"/>
      <c r="AE216" s="403"/>
      <c r="AF216" s="403"/>
      <c r="AG216" s="404"/>
      <c r="AH216" s="405"/>
      <c r="AI216" s="406"/>
      <c r="AJ216" s="406"/>
      <c r="AK216" s="406"/>
      <c r="AL216" s="406"/>
      <c r="AM216" s="406"/>
      <c r="AN216" s="406"/>
      <c r="AO216" s="406"/>
      <c r="AP216" s="406"/>
      <c r="AQ216" s="406"/>
      <c r="AR216" s="406"/>
      <c r="AS216" s="406"/>
      <c r="AT216" s="407"/>
      <c r="AU216" s="101"/>
      <c r="AV216" s="102"/>
      <c r="AW216" s="102"/>
      <c r="AX216" s="408"/>
    </row>
    <row r="217" spans="1:50" ht="24.75" customHeight="1">
      <c r="A217" s="720"/>
      <c r="B217" s="721"/>
      <c r="C217" s="721"/>
      <c r="D217" s="721"/>
      <c r="E217" s="721"/>
      <c r="F217" s="72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20"/>
      <c r="B218" s="721"/>
      <c r="C218" s="721"/>
      <c r="D218" s="721"/>
      <c r="E218" s="721"/>
      <c r="F218" s="72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20"/>
      <c r="B219" s="721"/>
      <c r="C219" s="721"/>
      <c r="D219" s="721"/>
      <c r="E219" s="721"/>
      <c r="F219" s="72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20"/>
      <c r="B220" s="721"/>
      <c r="C220" s="721"/>
      <c r="D220" s="721"/>
      <c r="E220" s="721"/>
      <c r="F220" s="72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20"/>
      <c r="B221" s="721"/>
      <c r="C221" s="721"/>
      <c r="D221" s="721"/>
      <c r="E221" s="721"/>
      <c r="F221" s="72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20"/>
      <c r="B222" s="721"/>
      <c r="C222" s="721"/>
      <c r="D222" s="721"/>
      <c r="E222" s="721"/>
      <c r="F222" s="72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20"/>
      <c r="B223" s="721"/>
      <c r="C223" s="721"/>
      <c r="D223" s="721"/>
      <c r="E223" s="721"/>
      <c r="F223" s="72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20"/>
      <c r="B224" s="721"/>
      <c r="C224" s="721"/>
      <c r="D224" s="721"/>
      <c r="E224" s="721"/>
      <c r="F224" s="72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20"/>
      <c r="B225" s="721"/>
      <c r="C225" s="721"/>
      <c r="D225" s="721"/>
      <c r="E225" s="721"/>
      <c r="F225" s="72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20"/>
      <c r="B226" s="721"/>
      <c r="C226" s="721"/>
      <c r="D226" s="721"/>
      <c r="E226" s="721"/>
      <c r="F226" s="72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20"/>
      <c r="B227" s="721"/>
      <c r="C227" s="721"/>
      <c r="D227" s="721"/>
      <c r="E227" s="721"/>
      <c r="F227" s="722"/>
      <c r="G227" s="390" t="s">
        <v>397</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398</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c r="A228" s="720"/>
      <c r="B228" s="721"/>
      <c r="C228" s="721"/>
      <c r="D228" s="721"/>
      <c r="E228" s="721"/>
      <c r="F228" s="722"/>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c r="A229" s="720"/>
      <c r="B229" s="721"/>
      <c r="C229" s="721"/>
      <c r="D229" s="721"/>
      <c r="E229" s="721"/>
      <c r="F229" s="722"/>
      <c r="G229" s="402"/>
      <c r="H229" s="403"/>
      <c r="I229" s="403"/>
      <c r="J229" s="403"/>
      <c r="K229" s="404"/>
      <c r="L229" s="405"/>
      <c r="M229" s="406"/>
      <c r="N229" s="406"/>
      <c r="O229" s="406"/>
      <c r="P229" s="406"/>
      <c r="Q229" s="406"/>
      <c r="R229" s="406"/>
      <c r="S229" s="406"/>
      <c r="T229" s="406"/>
      <c r="U229" s="406"/>
      <c r="V229" s="406"/>
      <c r="W229" s="406"/>
      <c r="X229" s="407"/>
      <c r="Y229" s="101"/>
      <c r="Z229" s="102"/>
      <c r="AA229" s="102"/>
      <c r="AB229" s="716"/>
      <c r="AC229" s="402"/>
      <c r="AD229" s="403"/>
      <c r="AE229" s="403"/>
      <c r="AF229" s="403"/>
      <c r="AG229" s="404"/>
      <c r="AH229" s="405"/>
      <c r="AI229" s="406"/>
      <c r="AJ229" s="406"/>
      <c r="AK229" s="406"/>
      <c r="AL229" s="406"/>
      <c r="AM229" s="406"/>
      <c r="AN229" s="406"/>
      <c r="AO229" s="406"/>
      <c r="AP229" s="406"/>
      <c r="AQ229" s="406"/>
      <c r="AR229" s="406"/>
      <c r="AS229" s="406"/>
      <c r="AT229" s="407"/>
      <c r="AU229" s="101"/>
      <c r="AV229" s="102"/>
      <c r="AW229" s="102"/>
      <c r="AX229" s="408"/>
    </row>
    <row r="230" spans="1:50" ht="24.75" customHeight="1">
      <c r="A230" s="720"/>
      <c r="B230" s="721"/>
      <c r="C230" s="721"/>
      <c r="D230" s="721"/>
      <c r="E230" s="721"/>
      <c r="F230" s="72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20"/>
      <c r="B231" s="721"/>
      <c r="C231" s="721"/>
      <c r="D231" s="721"/>
      <c r="E231" s="721"/>
      <c r="F231" s="72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20"/>
      <c r="B232" s="721"/>
      <c r="C232" s="721"/>
      <c r="D232" s="721"/>
      <c r="E232" s="721"/>
      <c r="F232" s="72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20"/>
      <c r="B233" s="721"/>
      <c r="C233" s="721"/>
      <c r="D233" s="721"/>
      <c r="E233" s="721"/>
      <c r="F233" s="72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20"/>
      <c r="B234" s="721"/>
      <c r="C234" s="721"/>
      <c r="D234" s="721"/>
      <c r="E234" s="721"/>
      <c r="F234" s="72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20"/>
      <c r="B235" s="721"/>
      <c r="C235" s="721"/>
      <c r="D235" s="721"/>
      <c r="E235" s="721"/>
      <c r="F235" s="72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20"/>
      <c r="B236" s="721"/>
      <c r="C236" s="721"/>
      <c r="D236" s="721"/>
      <c r="E236" s="721"/>
      <c r="F236" s="72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20"/>
      <c r="B237" s="721"/>
      <c r="C237" s="721"/>
      <c r="D237" s="721"/>
      <c r="E237" s="721"/>
      <c r="F237" s="72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20"/>
      <c r="B238" s="721"/>
      <c r="C238" s="721"/>
      <c r="D238" s="721"/>
      <c r="E238" s="721"/>
      <c r="F238" s="72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20"/>
      <c r="B239" s="721"/>
      <c r="C239" s="721"/>
      <c r="D239" s="721"/>
      <c r="E239" s="721"/>
      <c r="F239" s="72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20"/>
      <c r="B240" s="721"/>
      <c r="C240" s="721"/>
      <c r="D240" s="721"/>
      <c r="E240" s="721"/>
      <c r="F240" s="722"/>
      <c r="G240" s="390" t="s">
        <v>399</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400</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c r="A241" s="720"/>
      <c r="B241" s="721"/>
      <c r="C241" s="721"/>
      <c r="D241" s="721"/>
      <c r="E241" s="721"/>
      <c r="F241" s="722"/>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c r="A242" s="720"/>
      <c r="B242" s="721"/>
      <c r="C242" s="721"/>
      <c r="D242" s="721"/>
      <c r="E242" s="721"/>
      <c r="F242" s="722"/>
      <c r="G242" s="402"/>
      <c r="H242" s="403"/>
      <c r="I242" s="403"/>
      <c r="J242" s="403"/>
      <c r="K242" s="404"/>
      <c r="L242" s="405"/>
      <c r="M242" s="406"/>
      <c r="N242" s="406"/>
      <c r="O242" s="406"/>
      <c r="P242" s="406"/>
      <c r="Q242" s="406"/>
      <c r="R242" s="406"/>
      <c r="S242" s="406"/>
      <c r="T242" s="406"/>
      <c r="U242" s="406"/>
      <c r="V242" s="406"/>
      <c r="W242" s="406"/>
      <c r="X242" s="407"/>
      <c r="Y242" s="101"/>
      <c r="Z242" s="102"/>
      <c r="AA242" s="102"/>
      <c r="AB242" s="716"/>
      <c r="AC242" s="402"/>
      <c r="AD242" s="403"/>
      <c r="AE242" s="403"/>
      <c r="AF242" s="403"/>
      <c r="AG242" s="404"/>
      <c r="AH242" s="405"/>
      <c r="AI242" s="406"/>
      <c r="AJ242" s="406"/>
      <c r="AK242" s="406"/>
      <c r="AL242" s="406"/>
      <c r="AM242" s="406"/>
      <c r="AN242" s="406"/>
      <c r="AO242" s="406"/>
      <c r="AP242" s="406"/>
      <c r="AQ242" s="406"/>
      <c r="AR242" s="406"/>
      <c r="AS242" s="406"/>
      <c r="AT242" s="407"/>
      <c r="AU242" s="101"/>
      <c r="AV242" s="102"/>
      <c r="AW242" s="102"/>
      <c r="AX242" s="408"/>
    </row>
    <row r="243" spans="1:50" ht="24.75" customHeight="1">
      <c r="A243" s="720"/>
      <c r="B243" s="721"/>
      <c r="C243" s="721"/>
      <c r="D243" s="721"/>
      <c r="E243" s="721"/>
      <c r="F243" s="72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20"/>
      <c r="B244" s="721"/>
      <c r="C244" s="721"/>
      <c r="D244" s="721"/>
      <c r="E244" s="721"/>
      <c r="F244" s="72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20"/>
      <c r="B245" s="721"/>
      <c r="C245" s="721"/>
      <c r="D245" s="721"/>
      <c r="E245" s="721"/>
      <c r="F245" s="72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20"/>
      <c r="B246" s="721"/>
      <c r="C246" s="721"/>
      <c r="D246" s="721"/>
      <c r="E246" s="721"/>
      <c r="F246" s="72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20"/>
      <c r="B247" s="721"/>
      <c r="C247" s="721"/>
      <c r="D247" s="721"/>
      <c r="E247" s="721"/>
      <c r="F247" s="72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20"/>
      <c r="B248" s="721"/>
      <c r="C248" s="721"/>
      <c r="D248" s="721"/>
      <c r="E248" s="721"/>
      <c r="F248" s="72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20"/>
      <c r="B249" s="721"/>
      <c r="C249" s="721"/>
      <c r="D249" s="721"/>
      <c r="E249" s="721"/>
      <c r="F249" s="72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20"/>
      <c r="B250" s="721"/>
      <c r="C250" s="721"/>
      <c r="D250" s="721"/>
      <c r="E250" s="721"/>
      <c r="F250" s="72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20"/>
      <c r="B251" s="721"/>
      <c r="C251" s="721"/>
      <c r="D251" s="721"/>
      <c r="E251" s="721"/>
      <c r="F251" s="72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20"/>
      <c r="B252" s="721"/>
      <c r="C252" s="721"/>
      <c r="D252" s="721"/>
      <c r="E252" s="721"/>
      <c r="F252" s="72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20"/>
      <c r="B253" s="721"/>
      <c r="C253" s="721"/>
      <c r="D253" s="721"/>
      <c r="E253" s="721"/>
      <c r="F253" s="722"/>
      <c r="G253" s="390" t="s">
        <v>401</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402</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c r="A254" s="720"/>
      <c r="B254" s="721"/>
      <c r="C254" s="721"/>
      <c r="D254" s="721"/>
      <c r="E254" s="721"/>
      <c r="F254" s="722"/>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c r="A255" s="720"/>
      <c r="B255" s="721"/>
      <c r="C255" s="721"/>
      <c r="D255" s="721"/>
      <c r="E255" s="721"/>
      <c r="F255" s="722"/>
      <c r="G255" s="402"/>
      <c r="H255" s="403"/>
      <c r="I255" s="403"/>
      <c r="J255" s="403"/>
      <c r="K255" s="404"/>
      <c r="L255" s="405"/>
      <c r="M255" s="406"/>
      <c r="N255" s="406"/>
      <c r="O255" s="406"/>
      <c r="P255" s="406"/>
      <c r="Q255" s="406"/>
      <c r="R255" s="406"/>
      <c r="S255" s="406"/>
      <c r="T255" s="406"/>
      <c r="U255" s="406"/>
      <c r="V255" s="406"/>
      <c r="W255" s="406"/>
      <c r="X255" s="407"/>
      <c r="Y255" s="101"/>
      <c r="Z255" s="102"/>
      <c r="AA255" s="102"/>
      <c r="AB255" s="716"/>
      <c r="AC255" s="402"/>
      <c r="AD255" s="403"/>
      <c r="AE255" s="403"/>
      <c r="AF255" s="403"/>
      <c r="AG255" s="404"/>
      <c r="AH255" s="405"/>
      <c r="AI255" s="406"/>
      <c r="AJ255" s="406"/>
      <c r="AK255" s="406"/>
      <c r="AL255" s="406"/>
      <c r="AM255" s="406"/>
      <c r="AN255" s="406"/>
      <c r="AO255" s="406"/>
      <c r="AP255" s="406"/>
      <c r="AQ255" s="406"/>
      <c r="AR255" s="406"/>
      <c r="AS255" s="406"/>
      <c r="AT255" s="407"/>
      <c r="AU255" s="101"/>
      <c r="AV255" s="102"/>
      <c r="AW255" s="102"/>
      <c r="AX255" s="408"/>
    </row>
    <row r="256" spans="1:50" ht="24.75" customHeight="1">
      <c r="A256" s="720"/>
      <c r="B256" s="721"/>
      <c r="C256" s="721"/>
      <c r="D256" s="721"/>
      <c r="E256" s="721"/>
      <c r="F256" s="72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20"/>
      <c r="B257" s="721"/>
      <c r="C257" s="721"/>
      <c r="D257" s="721"/>
      <c r="E257" s="721"/>
      <c r="F257" s="72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20"/>
      <c r="B258" s="721"/>
      <c r="C258" s="721"/>
      <c r="D258" s="721"/>
      <c r="E258" s="721"/>
      <c r="F258" s="72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20"/>
      <c r="B259" s="721"/>
      <c r="C259" s="721"/>
      <c r="D259" s="721"/>
      <c r="E259" s="721"/>
      <c r="F259" s="72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20"/>
      <c r="B260" s="721"/>
      <c r="C260" s="721"/>
      <c r="D260" s="721"/>
      <c r="E260" s="721"/>
      <c r="F260" s="72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20"/>
      <c r="B261" s="721"/>
      <c r="C261" s="721"/>
      <c r="D261" s="721"/>
      <c r="E261" s="721"/>
      <c r="F261" s="72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20"/>
      <c r="B262" s="721"/>
      <c r="C262" s="721"/>
      <c r="D262" s="721"/>
      <c r="E262" s="721"/>
      <c r="F262" s="72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20"/>
      <c r="B263" s="721"/>
      <c r="C263" s="721"/>
      <c r="D263" s="721"/>
      <c r="E263" s="721"/>
      <c r="F263" s="72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20"/>
      <c r="B264" s="721"/>
      <c r="C264" s="721"/>
      <c r="D264" s="721"/>
      <c r="E264" s="721"/>
      <c r="F264" s="72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23"/>
      <c r="B265" s="724"/>
      <c r="C265" s="724"/>
      <c r="D265" s="724"/>
      <c r="E265" s="724"/>
      <c r="F265" s="725"/>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414</v>
      </c>
      <c r="D234" s="118"/>
      <c r="E234" s="118"/>
      <c r="F234" s="118"/>
      <c r="G234" s="118"/>
      <c r="H234" s="118"/>
      <c r="I234" s="118"/>
      <c r="J234" s="118"/>
      <c r="K234" s="118"/>
      <c r="L234" s="118"/>
      <c r="M234" s="118" t="s">
        <v>415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416</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439</v>
      </c>
      <c r="D1026" s="118"/>
      <c r="E1026" s="118"/>
      <c r="F1026" s="118"/>
      <c r="G1026" s="118"/>
      <c r="H1026" s="118"/>
      <c r="I1026" s="118"/>
      <c r="J1026" s="118"/>
      <c r="K1026" s="118"/>
      <c r="L1026" s="118"/>
      <c r="M1026" s="118" t="s">
        <v>440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441</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平成27年度行政事業レビュー_学校給食・食育総合支援事業</dc:title>
  <dc:creator>文部科学省</dc:creator>
  <cp:lastModifiedBy>文部科学省</cp:lastModifiedBy>
  <cp:lastPrinted>2015-06-25T11:09:54Z</cp:lastPrinted>
  <dcterms:created xsi:type="dcterms:W3CDTF">2012-03-13T00:50:25Z</dcterms:created>
  <dcterms:modified xsi:type="dcterms:W3CDTF">2015-08-28T07:29:59Z</dcterms:modified>
</cp:coreProperties>
</file>