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<sst xmlns="http://schemas.openxmlformats.org/spreadsheetml/2006/main" count="1348" uniqueCount="561">
  <si>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</si>
  <si>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</si>
  <si>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</si>
  <si>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</si>
  <si>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</si>
  <si>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</si>
  <si>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</si>
  <si>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</si>
  <si>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</si>
  <si>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</si>
  <si>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</si>
  <si>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</si>
  <si>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</si>
  <si>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</si>
  <si>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</si>
  <si>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</si>
  <si>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</si>
  <si>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</si>
  <si>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</si>
  <si>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</si>
  <si>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</si>
  <si>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</si>
  <si>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</si>
  <si>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</si>
  <si>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</si>
  <si>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</si>
  <si>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</si>
  <si>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</si>
  <si>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</si>
  <si>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</si>
  <si>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</si>
  <si>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</si>
  <si>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</si>
  <si>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</si>
  <si>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</si>
  <si>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</si>
  <si>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</si>
  <si>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</si>
  <si>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</si>
  <si>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</si>
  <si>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</si>
  <si>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</si>
  <si>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</si>
  <si>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</si>
  <si>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</si>
  <si>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</si>
  <si>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</si>
  <si>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</si>
  <si>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</si>
  <si>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</si>
  <si>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</si>
  <si>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</si>
  <si>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</si>
  <si>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</si>
  <si>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</si>
  <si>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</si>
  <si>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</si>
  <si>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</si>
  <si>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</si>
  <si>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</si>
  <si>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</si>
  <si>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</si>
  <si>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</si>
  <si>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</si>
  <si>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</si>
  <si>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</si>
  <si>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</si>
  <si>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</si>
  <si>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</si>
  <si>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</si>
  <si>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</si>
  <si>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</si>
  <si>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</si>
  <si>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</si>
  <si>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</si>
  <si>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</si>
  <si>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</si>
  <si>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</si>
  <si>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</si>
  <si>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</si>
  <si>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</si>
  <si>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</si>
  <si>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</si>
  <si>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</si>
  <si>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</si>
  <si>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</si>
  <si>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</si>
  <si>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</si>
  <si>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</si>
  <si>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</si>
  <si>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</si>
  <si>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</si>
  <si>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</si>
  <si>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</si>
  <si>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</si>
  <si>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</si>
  <si>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</si>
  <si>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</si>
  <si>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</si>
  <si>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</si>
  <si>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</si>
  <si>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</si>
  <si>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</si>
  <si>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</si>
  <si>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</si>
  <si>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</si>
  <si>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</si>
  <si>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</si>
  <si>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</si>
  <si>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</si>
  <si>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</si>
  <si>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</si>
  <si>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</si>
  <si>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</si>
  <si>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</si>
  <si>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</si>
  <si>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</si>
  <si>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</si>
  <si>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</si>
  <si>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</si>
  <si>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</si>
  <si>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</si>
  <si>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</si>
  <si>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</si>
  <si>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</si>
  <si>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</si>
  <si>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</si>
  <si>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</si>
  <si>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</si>
  <si>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</si>
  <si>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</si>
  <si>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</si>
  <si>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</si>
  <si>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</si>
  <si>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</si>
  <si>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</si>
  <si>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</si>
  <si>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</si>
  <si>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</si>
  <si>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</si>
  <si>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</si>
  <si>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</si>
  <si>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</si>
  <si>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</si>
  <si>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</si>
  <si>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</si>
  <si>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</si>
  <si>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</si>
  <si>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</si>
  <si>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</si>
  <si>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</si>
  <si>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</si>
  <si>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</si>
  <si>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</si>
  <si>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</si>
  <si>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</si>
  <si>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</si>
  <si>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</si>
  <si>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</si>
  <si>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</si>
  <si>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</si>
  <si>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</si>
  <si>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</si>
  <si>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</si>
  <si>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</si>
  <si>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</si>
  <si>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</si>
  <si>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</si>
  <si>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</si>
  <si>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</si>
  <si>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</si>
  <si>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</si>
  <si>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</si>
  <si>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</si>
  <si>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</si>
  <si>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</si>
  <si>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</si>
  <si>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</si>
  <si>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</si>
  <si>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</si>
  <si>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</si>
  <si>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</si>
  <si>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</si>
  <si>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</si>
  <si>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</si>
  <si>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</si>
  <si>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</si>
  <si>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</si>
  <si>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</si>
  <si>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</si>
  <si>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</si>
  <si>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</si>
  <si>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</si>
  <si>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</si>
  <si>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</si>
  <si>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</si>
  <si>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</si>
  <si>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</si>
  <si>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</si>
  <si>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</si>
  <si>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</si>
  <si>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</si>
  <si>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</si>
  <si>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</si>
  <si>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</si>
  <si>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</si>
  <si>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</si>
  <si>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</si>
  <si>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</si>
  <si>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</si>
  <si>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</si>
  <si>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</si>
  <si>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</si>
  <si>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</si>
  <si>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</si>
  <si>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</si>
  <si>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</si>
  <si>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</si>
  <si>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</si>
  <si>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</si>
  <si>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</si>
  <si>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</si>
  <si>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</si>
  <si>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</si>
  <si>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</si>
  <si>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</si>
  <si>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</si>
  <si>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</si>
  <si>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</si>
  <si>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</si>
  <si>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</si>
  <si>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</si>
  <si>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</si>
  <si>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</si>
  <si>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</si>
  <si>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</si>
  <si>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</si>
  <si>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</si>
  <si>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</si>
  <si>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</si>
  <si>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</si>
  <si>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</si>
  <si>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</si>
  <si>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</si>
  <si>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</si>
  <si>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</si>
  <si>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</si>
  <si>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</si>
  <si>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</si>
  <si>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</si>
  <si>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</si>
  <si>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</si>
  <si>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</si>
  <si>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</si>
  <si>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</si>
  <si>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</si>
  <si>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</si>
  <si>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</si>
  <si>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</si>
  <si>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</si>
  <si>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</si>
  <si>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</si>
  <si>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</si>
  <si>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</si>
  <si>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</si>
  <si>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</si>
  <si>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</si>
  <si>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</si>
  <si>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</si>
  <si>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</si>
  <si>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</si>
  <si>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</si>
  <si>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</si>
  <si>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</si>
  <si>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</si>
  <si>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</si>
  <si>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</si>
  <si>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</si>
  <si>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</si>
  <si>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</si>
  <si>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</si>
  <si>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</si>
  <si>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</si>
  <si>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</si>
  <si>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</si>
  <si>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</si>
  <si>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</si>
  <si>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</si>
  <si>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</si>
  <si>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</si>
  <si>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</si>
  <si>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</si>
  <si>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</si>
  <si>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</si>
  <si>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</si>
  <si>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</si>
  <si>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</si>
  <si>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</si>
  <si>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</si>
  <si>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</si>
  <si>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</si>
  <si>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</si>
  <si>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</si>
  <si>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</si>
  <si>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</si>
  <si>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</si>
  <si>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</si>
  <si>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</si>
  <si>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</si>
  <si>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</si>
  <si>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</si>
  <si>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</si>
  <si>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</si>
  <si>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</si>
  <si>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</si>
  <si>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</si>
  <si>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</si>
  <si>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</si>
  <si>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</si>
  <si>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</si>
  <si>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</si>
  <si>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</si>
  <si>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</si>
  <si>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</si>
  <si>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</si>
  <si>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</si>
  <si>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</si>
  <si>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</si>
  <si>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</si>
  <si>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</si>
  <si>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</si>
  <si>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</si>
  <si>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</si>
  <si>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</si>
  <si>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</si>
  <si>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</si>
  <si>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</si>
  <si>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</si>
  <si>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</si>
  <si>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</si>
  <si>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</si>
  <si>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</si>
  <si>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</si>
  <si>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</si>
  <si>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</si>
  <si>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</si>
  <si>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</si>
  <si>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</si>
  <si>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</si>
  <si>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</si>
  <si>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</si>
  <si>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</si>
  <si>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</si>
  <si>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</si>
  <si>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</si>
  <si>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</si>
  <si>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</si>
  <si>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</si>
  <si>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</si>
  <si>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</si>
  <si>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</si>
  <si>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</si>
  <si>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</si>
  <si>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</si>
  <si>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</si>
  <si>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</si>
  <si>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</si>
  <si>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</si>
  <si>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</si>
  <si>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</si>
  <si>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</si>
  <si>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</si>
  <si>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</si>
  <si>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</si>
  <si>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</si>
  <si>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</si>
  <si>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</si>
  <si>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</si>
  <si>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</si>
  <si>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</si>
  <si>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</si>
  <si>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</si>
  <si>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</si>
  <si>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</si>
  <si>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</si>
  <si>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</si>
  <si>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</si>
  <si>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</si>
  <si>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</si>
  <si>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</si>
  <si>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</si>
  <si>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</si>
  <si>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</si>
  <si>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</si>
  <si>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</si>
  <si>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</si>
  <si>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</si>
  <si>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</si>
  <si>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</si>
  <si>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</si>
  <si>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</si>
  <si>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</si>
  <si>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</si>
  <si>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</si>
  <si>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</si>
  <si>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</si>
  <si>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</si>
  <si>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</si>
  <si>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</si>
  <si>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</si>
  <si>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</si>
  <si>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</si>
  <si>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</si>
  <si>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</si>
  <si>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</si>
  <si>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</si>
  <si>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</si>
  <si>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</si>
  <si>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</si>
  <si>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</si>
  <si>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</si>
  <si>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</si>
  <si>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</si>
  <si>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</si>
  <si>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</si>
  <si>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</si>
  <si>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</si>
  <si>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</si>
  <si>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</si>
  <si>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</si>
  <si>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</si>
  <si>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</si>
  <si>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</si>
  <si>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</si>
  <si>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</si>
  <si>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</si>
  <si>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</si>
  <si>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</si>
  <si>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</si>
  <si>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</si>
  <si>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</si>
  <si>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</si>
  <si>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</si>
  <si>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</si>
  <si>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</si>
  <si>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</si>
  <si>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</si>
  <si>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</si>
  <si>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</si>
  <si>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</si>
  <si>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</si>
  <si>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</si>
  <si>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</si>
  <si>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</si>
  <si>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</si>
  <si>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</si>
  <si>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</si>
  <si>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</si>
  <si>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</si>
  <si>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</si>
  <si>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</si>
  <si>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</si>
  <si>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</si>
  <si>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</si>
  <si>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生徒指導・進路指導研究センター</t>
    <rPh sb="0" eb="2">
      <t>セイト</t>
    </rPh>
    <rPh sb="2" eb="4">
      <t>シドウ</t>
    </rPh>
    <rPh sb="5" eb="7">
      <t>シンロ</t>
    </rPh>
    <rPh sb="7" eb="9">
      <t>シドウ</t>
    </rPh>
    <rPh sb="9" eb="11">
      <t>ケンキュウ</t>
    </rPh>
    <phoneticPr fontId="5"/>
  </si>
  <si>
    <t>国立教育政策研究所</t>
    <rPh sb="0" eb="2">
      <t>コクリツ</t>
    </rPh>
    <rPh sb="2" eb="4">
      <t>キョウイク</t>
    </rPh>
    <rPh sb="4" eb="6">
      <t>セイサク</t>
    </rPh>
    <rPh sb="6" eb="9">
      <t>ケンキュウジョ</t>
    </rPh>
    <phoneticPr fontId="5"/>
  </si>
  <si>
    <t>○</t>
  </si>
  <si>
    <t>政策目標2　確かな学力の向上，豊かな心と健やかな体の育成と信頼される学校作り
施策目標2-2　豊かな心の育成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36" eb="37">
      <t>ヅク</t>
    </rPh>
    <rPh sb="39" eb="41">
      <t>セサク</t>
    </rPh>
    <rPh sb="41" eb="43">
      <t>モクヒョウ</t>
    </rPh>
    <rPh sb="47" eb="48">
      <t>ユタ</t>
    </rPh>
    <rPh sb="50" eb="51">
      <t>ココロ</t>
    </rPh>
    <rPh sb="52" eb="54">
      <t>イクセイ</t>
    </rPh>
    <phoneticPr fontId="5"/>
  </si>
  <si>
    <t>文部科学省組織令　第９０条</t>
    <rPh sb="0" eb="2">
      <t>モンブ</t>
    </rPh>
    <rPh sb="2" eb="5">
      <t>カガクショウ</t>
    </rPh>
    <rPh sb="5" eb="7">
      <t>ソシキ</t>
    </rPh>
    <rPh sb="7" eb="8">
      <t>レイ</t>
    </rPh>
    <rPh sb="9" eb="10">
      <t>ダイ</t>
    </rPh>
    <rPh sb="12" eb="13">
      <t>ジョウ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</si>
  <si>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</si>
  <si>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初等中等教育における生徒指導及び進路指導に関する政策の企画・立案に資するため，生徒指導・進路指導にかかる基礎研究，理論研究，実践研究を行い，その調査分析結果を教育委員会，学校現場に還元し，生徒指導・進路指導の充実を図る。</t>
    <rPh sb="1" eb="3">
      <t>ショトウ</t>
    </rPh>
    <rPh sb="3" eb="5">
      <t>チュウトウ</t>
    </rPh>
    <rPh sb="5" eb="7">
      <t>キョウイク</t>
    </rPh>
    <rPh sb="11" eb="13">
      <t>セイト</t>
    </rPh>
    <rPh sb="13" eb="15">
      <t>シドウ</t>
    </rPh>
    <rPh sb="15" eb="16">
      <t>オヨ</t>
    </rPh>
    <rPh sb="17" eb="19">
      <t>シンロ</t>
    </rPh>
    <rPh sb="19" eb="21">
      <t>シドウ</t>
    </rPh>
    <rPh sb="22" eb="23">
      <t>カン</t>
    </rPh>
    <rPh sb="25" eb="27">
      <t>セイサク</t>
    </rPh>
    <rPh sb="28" eb="30">
      <t>キカク</t>
    </rPh>
    <rPh sb="31" eb="33">
      <t>リツアン</t>
    </rPh>
    <rPh sb="34" eb="35">
      <t>シ</t>
    </rPh>
    <rPh sb="40" eb="42">
      <t>セイト</t>
    </rPh>
    <rPh sb="42" eb="44">
      <t>シドウ</t>
    </rPh>
    <rPh sb="45" eb="47">
      <t>シンロ</t>
    </rPh>
    <rPh sb="47" eb="49">
      <t>シドウ</t>
    </rPh>
    <rPh sb="53" eb="55">
      <t>キソ</t>
    </rPh>
    <rPh sb="55" eb="57">
      <t>ケンキュウ</t>
    </rPh>
    <rPh sb="58" eb="60">
      <t>リロン</t>
    </rPh>
    <rPh sb="60" eb="62">
      <t>ケンキュウ</t>
    </rPh>
    <rPh sb="63" eb="65">
      <t>ジッセン</t>
    </rPh>
    <rPh sb="65" eb="67">
      <t>ケンキュウ</t>
    </rPh>
    <rPh sb="68" eb="69">
      <t>オコナ</t>
    </rPh>
    <rPh sb="73" eb="75">
      <t>チョウサ</t>
    </rPh>
    <rPh sb="75" eb="77">
      <t>ブンセキ</t>
    </rPh>
    <rPh sb="77" eb="79">
      <t>ケッカ</t>
    </rPh>
    <rPh sb="80" eb="82">
      <t>キョウイク</t>
    </rPh>
    <rPh sb="82" eb="85">
      <t>イインカイ</t>
    </rPh>
    <rPh sb="86" eb="88">
      <t>ガッコウ</t>
    </rPh>
    <rPh sb="88" eb="90">
      <t>ゲンバ</t>
    </rPh>
    <rPh sb="91" eb="93">
      <t>カンゲン</t>
    </rPh>
    <rPh sb="95" eb="97">
      <t>セイト</t>
    </rPh>
    <rPh sb="97" eb="99">
      <t>シドウ</t>
    </rPh>
    <rPh sb="100" eb="102">
      <t>シンロ</t>
    </rPh>
    <rPh sb="102" eb="104">
      <t>シドウ</t>
    </rPh>
    <rPh sb="105" eb="107">
      <t>ジュウジツ</t>
    </rPh>
    <rPh sb="108" eb="109">
      <t>ハカ</t>
    </rPh>
    <phoneticPr fontId="5"/>
  </si>
  <si>
    <t>○生徒指導の課題や実態についての調査，先進的な取組などについての情報収集を行い，整理・分析した成果を基に指導資料等を作成し，学校や教育委員会等に配布し，その普及に努める。（生徒指導の改善・充実に資する基礎的・実践的調査研究）
○生徒指導に係る取組や最新の情報等に関して共通理解を深めるために，生徒指導担当者が一堂に会する協議会を開催する。また，全国の府県市の中学校区を指定し，不登校になりにくい魅力ある学校づくり事業を行い，具体的な方策の明確化や取組成果の評価方法に関する研究を行う。（生徒指導総合推進事業）　　　　　　　　　　　　　　　　　　　　　　　　　　　　　　　　　　　　　　　　　　　　　　　　　　　　　　　　　　　　　　　　　　　　　　　　　　　　　　　　　　　　　　　　　　　　　　　　　　
○平成24年度に実施した総合的実態調査により把握した児童生徒や保護者，教員の実態や意識を詳細に分析するとともに，体系的・系統的な取組や手法について，具体的に調査・研究し，学校現場の指針となる資料やデータ等を示す。また進路指導・キャリア教育の課題等について進路指導担当者等が一堂に会し，協議・情報交換を行う協議会を開催する。（進路指導の改善・充実に資する調査研究等）</t>
    <rPh sb="1" eb="3">
      <t>セイト</t>
    </rPh>
    <rPh sb="3" eb="5">
      <t>シドウ</t>
    </rPh>
    <rPh sb="6" eb="8">
      <t>カダイ</t>
    </rPh>
    <rPh sb="9" eb="11">
      <t>ジッタイ</t>
    </rPh>
    <rPh sb="16" eb="18">
      <t>チョウサ</t>
    </rPh>
    <rPh sb="19" eb="22">
      <t>センシンテキ</t>
    </rPh>
    <rPh sb="23" eb="25">
      <t>トリクミ</t>
    </rPh>
    <rPh sb="32" eb="34">
      <t>ジョウホウ</t>
    </rPh>
    <rPh sb="34" eb="36">
      <t>シュウシュウ</t>
    </rPh>
    <rPh sb="37" eb="38">
      <t>オコナ</t>
    </rPh>
    <rPh sb="40" eb="42">
      <t>セイリ</t>
    </rPh>
    <rPh sb="43" eb="45">
      <t>ブンセキ</t>
    </rPh>
    <rPh sb="47" eb="49">
      <t>セイカ</t>
    </rPh>
    <rPh sb="50" eb="51">
      <t>モト</t>
    </rPh>
    <rPh sb="52" eb="54">
      <t>シドウ</t>
    </rPh>
    <rPh sb="54" eb="56">
      <t>シリョウ</t>
    </rPh>
    <rPh sb="56" eb="57">
      <t>トウ</t>
    </rPh>
    <rPh sb="58" eb="60">
      <t>サクセイ</t>
    </rPh>
    <rPh sb="62" eb="64">
      <t>ガッコウ</t>
    </rPh>
    <rPh sb="65" eb="67">
      <t>キョウイク</t>
    </rPh>
    <rPh sb="67" eb="70">
      <t>イインカイ</t>
    </rPh>
    <rPh sb="70" eb="71">
      <t>トウ</t>
    </rPh>
    <rPh sb="72" eb="74">
      <t>ハイフ</t>
    </rPh>
    <rPh sb="78" eb="80">
      <t>フキュウ</t>
    </rPh>
    <rPh sb="81" eb="82">
      <t>ツト</t>
    </rPh>
    <rPh sb="86" eb="88">
      <t>セイト</t>
    </rPh>
    <rPh sb="88" eb="90">
      <t>シドウ</t>
    </rPh>
    <rPh sb="91" eb="93">
      <t>カイゼン</t>
    </rPh>
    <rPh sb="94" eb="96">
      <t>ジュウジツ</t>
    </rPh>
    <rPh sb="97" eb="98">
      <t>シ</t>
    </rPh>
    <rPh sb="100" eb="103">
      <t>キソテキ</t>
    </rPh>
    <rPh sb="104" eb="107">
      <t>ジッセンテキ</t>
    </rPh>
    <rPh sb="107" eb="109">
      <t>チョウサ</t>
    </rPh>
    <rPh sb="109" eb="111">
      <t>ケンキュウ</t>
    </rPh>
    <rPh sb="114" eb="116">
      <t>セイト</t>
    </rPh>
    <rPh sb="116" eb="118">
      <t>シドウ</t>
    </rPh>
    <rPh sb="119" eb="120">
      <t>カカ</t>
    </rPh>
    <rPh sb="121" eb="123">
      <t>トリクミ</t>
    </rPh>
    <rPh sb="124" eb="126">
      <t>サイシン</t>
    </rPh>
    <rPh sb="127" eb="129">
      <t>ジョウホウ</t>
    </rPh>
    <rPh sb="129" eb="130">
      <t>トウ</t>
    </rPh>
    <rPh sb="131" eb="132">
      <t>カン</t>
    </rPh>
    <rPh sb="134" eb="136">
      <t>キョウツウ</t>
    </rPh>
    <rPh sb="136" eb="138">
      <t>リカイ</t>
    </rPh>
    <rPh sb="139" eb="140">
      <t>フカ</t>
    </rPh>
    <rPh sb="146" eb="148">
      <t>セイト</t>
    </rPh>
    <rPh sb="148" eb="150">
      <t>シドウ</t>
    </rPh>
    <rPh sb="150" eb="153">
      <t>タントウシャ</t>
    </rPh>
    <rPh sb="154" eb="156">
      <t>イチドウ</t>
    </rPh>
    <rPh sb="157" eb="158">
      <t>カイ</t>
    </rPh>
    <rPh sb="160" eb="163">
      <t>キョウギカイ</t>
    </rPh>
    <rPh sb="164" eb="166">
      <t>カイサイ</t>
    </rPh>
    <rPh sb="172" eb="174">
      <t>ゼンコク</t>
    </rPh>
    <rPh sb="175" eb="177">
      <t>フケン</t>
    </rPh>
    <rPh sb="177" eb="178">
      <t>シ</t>
    </rPh>
    <rPh sb="179" eb="182">
      <t>チュウガッコウ</t>
    </rPh>
    <rPh sb="182" eb="183">
      <t>ク</t>
    </rPh>
    <rPh sb="184" eb="186">
      <t>シテイ</t>
    </rPh>
    <rPh sb="188" eb="191">
      <t>フトウコウ</t>
    </rPh>
    <rPh sb="197" eb="199">
      <t>ミリョク</t>
    </rPh>
    <rPh sb="201" eb="203">
      <t>ガッコウ</t>
    </rPh>
    <rPh sb="206" eb="208">
      <t>ジギョウ</t>
    </rPh>
    <rPh sb="209" eb="210">
      <t>オコナ</t>
    </rPh>
    <rPh sb="212" eb="215">
      <t>グタイテキ</t>
    </rPh>
    <rPh sb="216" eb="218">
      <t>ホウサク</t>
    </rPh>
    <rPh sb="219" eb="222">
      <t>メイカクカ</t>
    </rPh>
    <rPh sb="223" eb="225">
      <t>トリクミ</t>
    </rPh>
    <rPh sb="225" eb="227">
      <t>セイカ</t>
    </rPh>
    <rPh sb="228" eb="230">
      <t>ヒョウカ</t>
    </rPh>
    <rPh sb="230" eb="232">
      <t>ホウホウ</t>
    </rPh>
    <rPh sb="233" eb="234">
      <t>カン</t>
    </rPh>
    <rPh sb="236" eb="238">
      <t>ケンキュウ</t>
    </rPh>
    <rPh sb="239" eb="240">
      <t>オコナ</t>
    </rPh>
    <rPh sb="243" eb="245">
      <t>セイト</t>
    </rPh>
    <rPh sb="245" eb="247">
      <t>シドウ</t>
    </rPh>
    <rPh sb="247" eb="249">
      <t>ソウゴウ</t>
    </rPh>
    <rPh sb="249" eb="251">
      <t>スイシン</t>
    </rPh>
    <rPh sb="251" eb="253">
      <t>ジギョウ</t>
    </rPh>
    <rPh sb="354" eb="356">
      <t>ヘイセイ</t>
    </rPh>
    <rPh sb="358" eb="360">
      <t>ネンド</t>
    </rPh>
    <rPh sb="361" eb="363">
      <t>ジッシ</t>
    </rPh>
    <rPh sb="365" eb="368">
      <t>ソウゴウテキ</t>
    </rPh>
    <rPh sb="368" eb="370">
      <t>ジッタイ</t>
    </rPh>
    <rPh sb="370" eb="372">
      <t>チョウサ</t>
    </rPh>
    <rPh sb="375" eb="377">
      <t>ハアク</t>
    </rPh>
    <rPh sb="379" eb="381">
      <t>ジドウ</t>
    </rPh>
    <rPh sb="381" eb="383">
      <t>セイト</t>
    </rPh>
    <rPh sb="384" eb="387">
      <t>ホゴシャ</t>
    </rPh>
    <rPh sb="388" eb="390">
      <t>キョウイン</t>
    </rPh>
    <rPh sb="391" eb="393">
      <t>ジッタイ</t>
    </rPh>
    <rPh sb="394" eb="396">
      <t>イシキ</t>
    </rPh>
    <rPh sb="397" eb="399">
      <t>ショウサイ</t>
    </rPh>
    <rPh sb="400" eb="402">
      <t>ブンセキ</t>
    </rPh>
    <rPh sb="409" eb="412">
      <t>タイケイテキ</t>
    </rPh>
    <rPh sb="413" eb="415">
      <t>ケイトウ</t>
    </rPh>
    <rPh sb="415" eb="416">
      <t>テキ</t>
    </rPh>
    <rPh sb="417" eb="419">
      <t>トリクミ</t>
    </rPh>
    <rPh sb="420" eb="422">
      <t>シュホウ</t>
    </rPh>
    <rPh sb="427" eb="430">
      <t>グタイテキ</t>
    </rPh>
    <rPh sb="431" eb="433">
      <t>チョウサ</t>
    </rPh>
    <rPh sb="434" eb="436">
      <t>ケンキュウ</t>
    </rPh>
    <rPh sb="438" eb="440">
      <t>ガッコウ</t>
    </rPh>
    <rPh sb="440" eb="442">
      <t>ゲンバ</t>
    </rPh>
    <rPh sb="443" eb="445">
      <t>シシン</t>
    </rPh>
    <rPh sb="448" eb="450">
      <t>シリョウ</t>
    </rPh>
    <rPh sb="454" eb="455">
      <t>トウ</t>
    </rPh>
    <rPh sb="456" eb="457">
      <t>シメ</t>
    </rPh>
    <rPh sb="461" eb="463">
      <t>シンロ</t>
    </rPh>
    <rPh sb="463" eb="465">
      <t>シドウ</t>
    </rPh>
    <rPh sb="470" eb="472">
      <t>キョウイク</t>
    </rPh>
    <rPh sb="473" eb="475">
      <t>カダイ</t>
    </rPh>
    <rPh sb="475" eb="476">
      <t>トウ</t>
    </rPh>
    <rPh sb="480" eb="482">
      <t>シンロ</t>
    </rPh>
    <rPh sb="482" eb="484">
      <t>シドウ</t>
    </rPh>
    <rPh sb="484" eb="487">
      <t>タントウシャ</t>
    </rPh>
    <rPh sb="487" eb="488">
      <t>トウ</t>
    </rPh>
    <rPh sb="489" eb="491">
      <t>イチドウ</t>
    </rPh>
    <rPh sb="492" eb="493">
      <t>カイ</t>
    </rPh>
    <rPh sb="495" eb="497">
      <t>キョウギ</t>
    </rPh>
    <rPh sb="498" eb="500">
      <t>ジョウホウ</t>
    </rPh>
    <rPh sb="500" eb="502">
      <t>コウカン</t>
    </rPh>
    <rPh sb="503" eb="504">
      <t>オコナ</t>
    </rPh>
    <rPh sb="505" eb="508">
      <t>キョウギカイ</t>
    </rPh>
    <rPh sb="509" eb="511">
      <t>カイサイ</t>
    </rPh>
    <rPh sb="515" eb="517">
      <t>シンロ</t>
    </rPh>
    <rPh sb="517" eb="519">
      <t>シドウ</t>
    </rPh>
    <rPh sb="520" eb="522">
      <t>カイゼン</t>
    </rPh>
    <rPh sb="523" eb="525">
      <t>ジュウジツ</t>
    </rPh>
    <rPh sb="526" eb="527">
      <t>シ</t>
    </rPh>
    <rPh sb="529" eb="531">
      <t>チョウサ</t>
    </rPh>
    <rPh sb="531" eb="533">
      <t>ケンキュウ</t>
    </rPh>
    <rPh sb="533" eb="534">
      <t>トウ</t>
    </rPh>
    <phoneticPr fontId="5"/>
  </si>
  <si>
    <t>生徒指導研究推進協議会参加人数</t>
    <rPh sb="0" eb="2">
      <t>セイト</t>
    </rPh>
    <rPh sb="2" eb="4">
      <t>シドウ</t>
    </rPh>
    <rPh sb="4" eb="6">
      <t>ケンキュウ</t>
    </rPh>
    <rPh sb="6" eb="8">
      <t>スイシン</t>
    </rPh>
    <rPh sb="8" eb="11">
      <t>キョウギカイ</t>
    </rPh>
    <rPh sb="11" eb="13">
      <t>サンカ</t>
    </rPh>
    <rPh sb="13" eb="15">
      <t>ニンズウ</t>
    </rPh>
    <phoneticPr fontId="5"/>
  </si>
  <si>
    <t>人</t>
    <rPh sb="0" eb="1">
      <t>ニン</t>
    </rPh>
    <phoneticPr fontId="5"/>
  </si>
  <si>
    <t>調査研究の実施事業件数</t>
    <rPh sb="0" eb="2">
      <t>チョウサ</t>
    </rPh>
    <rPh sb="2" eb="4">
      <t>ケンキュウ</t>
    </rPh>
    <rPh sb="5" eb="7">
      <t>ジッシ</t>
    </rPh>
    <rPh sb="7" eb="9">
      <t>ジギョウ</t>
    </rPh>
    <rPh sb="9" eb="11">
      <t>ケンスウ</t>
    </rPh>
    <phoneticPr fontId="5"/>
  </si>
  <si>
    <t>件</t>
    <rPh sb="0" eb="1">
      <t>ケン</t>
    </rPh>
    <phoneticPr fontId="5"/>
  </si>
  <si>
    <t>執行額／調査研究件数　　　　　　　　　　　　　　</t>
    <rPh sb="0" eb="2">
      <t>シッコウ</t>
    </rPh>
    <rPh sb="2" eb="3">
      <t>ガク</t>
    </rPh>
    <rPh sb="4" eb="6">
      <t>チョウサ</t>
    </rPh>
    <rPh sb="6" eb="8">
      <t>ケンキュウ</t>
    </rPh>
    <rPh sb="8" eb="10">
      <t>ケンスウ</t>
    </rPh>
    <phoneticPr fontId="5"/>
  </si>
  <si>
    <t>百万円</t>
    <rPh sb="0" eb="2">
      <t>ヒャクマン</t>
    </rPh>
    <rPh sb="2" eb="3">
      <t>エン</t>
    </rPh>
    <phoneticPr fontId="5"/>
  </si>
  <si>
    <t>　百万円/件</t>
    <rPh sb="1" eb="3">
      <t>ヒャクマン</t>
    </rPh>
    <rPh sb="3" eb="4">
      <t>エン</t>
    </rPh>
    <rPh sb="5" eb="6">
      <t>ケン</t>
    </rPh>
    <phoneticPr fontId="5"/>
  </si>
  <si>
    <t>全国キャリア教育・進路指導担当者等研究協議会参加人数</t>
    <rPh sb="0" eb="2">
      <t>ゼンコク</t>
    </rPh>
    <rPh sb="6" eb="8">
      <t>キョウイク</t>
    </rPh>
    <rPh sb="9" eb="11">
      <t>シンロ</t>
    </rPh>
    <rPh sb="11" eb="13">
      <t>シドウ</t>
    </rPh>
    <rPh sb="13" eb="16">
      <t>タントウシャ</t>
    </rPh>
    <rPh sb="16" eb="17">
      <t>トウ</t>
    </rPh>
    <rPh sb="17" eb="19">
      <t>ケンキュウ</t>
    </rPh>
    <rPh sb="19" eb="22">
      <t>キョウギカイ</t>
    </rPh>
    <rPh sb="22" eb="24">
      <t>サンカ</t>
    </rPh>
    <rPh sb="24" eb="26">
      <t>ニンズウ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</si>
  <si>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</si>
  <si>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</si>
  <si>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</si>
  <si>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</si>
  <si>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人件費</t>
    <rPh sb="0" eb="3">
      <t>ジンケンヒ</t>
    </rPh>
    <phoneticPr fontId="5"/>
  </si>
  <si>
    <t>印刷製本費</t>
    <rPh sb="0" eb="2">
      <t>インサツ</t>
    </rPh>
    <rPh sb="2" eb="4">
      <t>セイホン</t>
    </rPh>
    <rPh sb="4" eb="5">
      <t>ヒ</t>
    </rPh>
    <phoneticPr fontId="5"/>
  </si>
  <si>
    <t>雑役務費</t>
    <rPh sb="0" eb="1">
      <t>ザツ</t>
    </rPh>
    <rPh sb="1" eb="3">
      <t>エキム</t>
    </rPh>
    <rPh sb="3" eb="4">
      <t>ヒ</t>
    </rPh>
    <phoneticPr fontId="5"/>
  </si>
  <si>
    <t>消耗品費</t>
    <rPh sb="0" eb="2">
      <t>ショウモウ</t>
    </rPh>
    <rPh sb="2" eb="3">
      <t>ヒン</t>
    </rPh>
    <rPh sb="3" eb="4">
      <t>ヒ</t>
    </rPh>
    <phoneticPr fontId="5"/>
  </si>
  <si>
    <t>「がっこうせいかつしらべ　外」データ入力・ＰＤＦ化・廃棄業務一式　ほか</t>
    <phoneticPr fontId="5"/>
  </si>
  <si>
    <t>定期刊行物　ほか</t>
    <rPh sb="0" eb="2">
      <t>テイキ</t>
    </rPh>
    <rPh sb="2" eb="5">
      <t>カンコウブツ</t>
    </rPh>
    <phoneticPr fontId="5"/>
  </si>
  <si>
    <t>備品費</t>
    <rPh sb="0" eb="2">
      <t>ビヒン</t>
    </rPh>
    <rPh sb="2" eb="3">
      <t>ヒ</t>
    </rPh>
    <phoneticPr fontId="5"/>
  </si>
  <si>
    <t>デスクトップPC</t>
    <phoneticPr fontId="5"/>
  </si>
  <si>
    <t>「魅力ある学校づくり調査研究事業ブロック協議会」会場借上等一式　ほか</t>
    <phoneticPr fontId="5"/>
  </si>
  <si>
    <t>借料及び損料</t>
    <rPh sb="0" eb="2">
      <t>シャクリョウ</t>
    </rPh>
    <rPh sb="2" eb="3">
      <t>オヨ</t>
    </rPh>
    <rPh sb="4" eb="6">
      <t>ソンリョウ</t>
    </rPh>
    <phoneticPr fontId="5"/>
  </si>
  <si>
    <t>「キャリア教育・進路指導に関する総合的実態調査」支援資料印刷等業務一式　ほか</t>
    <phoneticPr fontId="5"/>
  </si>
  <si>
    <t>「キャリア教育・進路指導に関する総合的実態調査」支援資料デザイン一式　ほか</t>
    <phoneticPr fontId="5"/>
  </si>
  <si>
    <t>会場施設使用料</t>
    <rPh sb="0" eb="2">
      <t>カイジョウ</t>
    </rPh>
    <rPh sb="2" eb="4">
      <t>シセツ</t>
    </rPh>
    <rPh sb="4" eb="6">
      <t>シヨウ</t>
    </rPh>
    <rPh sb="6" eb="7">
      <t>リョウ</t>
    </rPh>
    <phoneticPr fontId="5"/>
  </si>
  <si>
    <t>ノートPC</t>
    <phoneticPr fontId="5"/>
  </si>
  <si>
    <t>会議費</t>
    <rPh sb="0" eb="3">
      <t>カイギヒ</t>
    </rPh>
    <phoneticPr fontId="5"/>
  </si>
  <si>
    <t>期間業務職員・時間雇用職員人件費</t>
    <phoneticPr fontId="5"/>
  </si>
  <si>
    <t>PC用ソフト　ほか</t>
    <rPh sb="2" eb="3">
      <t>ヨウ</t>
    </rPh>
    <phoneticPr fontId="5"/>
  </si>
  <si>
    <t>生徒指導リーフ梱包・発送業務一式　ほか</t>
    <phoneticPr fontId="5"/>
  </si>
  <si>
    <t>A-1.（株）インパルスコーポレーション</t>
    <phoneticPr fontId="5"/>
  </si>
  <si>
    <t>生徒指導リーフ印刷業務一式　ほか</t>
    <phoneticPr fontId="5"/>
  </si>
  <si>
    <t>「キャリア教育・進路指導に関する総合的実態調査」支援資料印刷等業務一式</t>
    <phoneticPr fontId="5"/>
  </si>
  <si>
    <t>生徒指導リーフ印刷業務一式</t>
    <phoneticPr fontId="5"/>
  </si>
  <si>
    <t>随意契約</t>
    <rPh sb="0" eb="2">
      <t>ズイイ</t>
    </rPh>
    <rPh sb="2" eb="4">
      <t>ケイヤク</t>
    </rPh>
    <phoneticPr fontId="5"/>
  </si>
  <si>
    <t>A-2.（株）オリエンタル物流</t>
    <phoneticPr fontId="5"/>
  </si>
  <si>
    <t>（株）オリエンタル物流</t>
    <rPh sb="1" eb="2">
      <t>カブ</t>
    </rPh>
    <phoneticPr fontId="5"/>
  </si>
  <si>
    <t>生徒指導リーフ梱包・発送業務一式</t>
    <phoneticPr fontId="5"/>
  </si>
  <si>
    <t>生徒指導リーフ梱包・発送業務一式</t>
    <phoneticPr fontId="5"/>
  </si>
  <si>
    <t>-</t>
    <phoneticPr fontId="5"/>
  </si>
  <si>
    <t>C-1.（株）インパルスコーポレーション</t>
    <phoneticPr fontId="5"/>
  </si>
  <si>
    <t>生徒指導リーフ印刷業務一式</t>
    <phoneticPr fontId="5"/>
  </si>
  <si>
    <t>「キャリア教育・進路指導に関する総合的実態調査」支援資料印刷等業務一式</t>
    <phoneticPr fontId="5"/>
  </si>
  <si>
    <t>B.生徒指導総合推進事業</t>
    <rPh sb="2" eb="4">
      <t>セイト</t>
    </rPh>
    <rPh sb="4" eb="6">
      <t>シドウ</t>
    </rPh>
    <rPh sb="6" eb="8">
      <t>ソウゴウ</t>
    </rPh>
    <rPh sb="8" eb="10">
      <t>スイシン</t>
    </rPh>
    <rPh sb="10" eb="12">
      <t>ジギョウ</t>
    </rPh>
    <phoneticPr fontId="5"/>
  </si>
  <si>
    <t>C.進路指導の改善・充実に資する調査研究等</t>
    <rPh sb="2" eb="4">
      <t>シンロ</t>
    </rPh>
    <rPh sb="4" eb="6">
      <t>シドウ</t>
    </rPh>
    <rPh sb="7" eb="9">
      <t>カイゼン</t>
    </rPh>
    <rPh sb="10" eb="12">
      <t>ジュウジツ</t>
    </rPh>
    <rPh sb="13" eb="14">
      <t>シ</t>
    </rPh>
    <rPh sb="16" eb="18">
      <t>チョウサ</t>
    </rPh>
    <rPh sb="18" eb="20">
      <t>ケンキュウ</t>
    </rPh>
    <rPh sb="20" eb="21">
      <t>トウ</t>
    </rPh>
    <phoneticPr fontId="5"/>
  </si>
  <si>
    <t>会議における飲物等の提供　ほか</t>
    <rPh sb="0" eb="2">
      <t>カイギ</t>
    </rPh>
    <rPh sb="6" eb="9">
      <t>ノミモノナド</t>
    </rPh>
    <rPh sb="10" eb="12">
      <t>テイキョウ</t>
    </rPh>
    <phoneticPr fontId="5"/>
  </si>
  <si>
    <t>梱包発送料</t>
    <rPh sb="0" eb="2">
      <t>コンポウ</t>
    </rPh>
    <rPh sb="2" eb="4">
      <t>ハッソウ</t>
    </rPh>
    <rPh sb="4" eb="5">
      <t>リョウ</t>
    </rPh>
    <phoneticPr fontId="5"/>
  </si>
  <si>
    <t>-</t>
    <phoneticPr fontId="5"/>
  </si>
  <si>
    <t>A.生徒指導の改善・充実に資する
基礎的・実践的調査研究</t>
    <rPh sb="2" eb="4">
      <t>セイト</t>
    </rPh>
    <rPh sb="4" eb="6">
      <t>シドウ</t>
    </rPh>
    <rPh sb="7" eb="9">
      <t>カイゼン</t>
    </rPh>
    <rPh sb="10" eb="12">
      <t>ジュウジツ</t>
    </rPh>
    <rPh sb="13" eb="14">
      <t>シ</t>
    </rPh>
    <rPh sb="17" eb="20">
      <t>キソテキ</t>
    </rPh>
    <rPh sb="21" eb="24">
      <t>ジッセンテキ</t>
    </rPh>
    <rPh sb="24" eb="26">
      <t>チョウサ</t>
    </rPh>
    <rPh sb="26" eb="28">
      <t>ケンキュウ</t>
    </rPh>
    <phoneticPr fontId="5"/>
  </si>
  <si>
    <t>A.生徒指導の改善・充実に資する基礎的・実践的調査研究</t>
    <phoneticPr fontId="5"/>
  </si>
  <si>
    <t>C進路指導の改善・充実に資する調査研究等</t>
    <phoneticPr fontId="5"/>
  </si>
  <si>
    <t>支出先上位10者リストについて、同種の他の契約の予定価格を類推させる恐れがあるものまたは事業に支障を生じる恐れがあるため、落札率は非公表とする。</t>
    <phoneticPr fontId="5"/>
  </si>
  <si>
    <t>0440</t>
  </si>
  <si>
    <t>0075</t>
  </si>
  <si>
    <t>0080</t>
  </si>
  <si>
    <t>0063</t>
  </si>
  <si>
    <t>0067</t>
  </si>
  <si>
    <t>「キャリア教育・進路指導に関する総合的実態調査」支援資料梱包・発送業務一式 ほか</t>
    <phoneticPr fontId="5"/>
  </si>
  <si>
    <t>-</t>
    <phoneticPr fontId="5"/>
  </si>
  <si>
    <t>-</t>
    <phoneticPr fontId="5"/>
  </si>
  <si>
    <t>　　  　　51/7</t>
    <phoneticPr fontId="5"/>
  </si>
  <si>
    <t>　　　　   49/8</t>
    <phoneticPr fontId="5"/>
  </si>
  <si>
    <t>　　　       59/7</t>
    <phoneticPr fontId="5"/>
  </si>
  <si>
    <t>‐</t>
  </si>
  <si>
    <t>研究指定事業の実施にあたり、地域により旅費を傾斜配分することや、事業経費の金額・内容を厳正に審査するなどその必要性についてチェックを行っているところである。</t>
    <rPh sb="0" eb="2">
      <t>ケンキュウ</t>
    </rPh>
    <rPh sb="2" eb="4">
      <t>シテイ</t>
    </rPh>
    <rPh sb="4" eb="6">
      <t>ジギョウ</t>
    </rPh>
    <rPh sb="7" eb="9">
      <t>ジッシ</t>
    </rPh>
    <rPh sb="14" eb="16">
      <t>チイキ</t>
    </rPh>
    <rPh sb="19" eb="21">
      <t>リョヒ</t>
    </rPh>
    <rPh sb="22" eb="24">
      <t>ケイシャ</t>
    </rPh>
    <rPh sb="24" eb="26">
      <t>ハイブン</t>
    </rPh>
    <phoneticPr fontId="5"/>
  </si>
  <si>
    <t>活動実績については平成２６年度は当初見込み７件に対して８件の実績があり、見込みに見合ったものである。</t>
    <rPh sb="0" eb="2">
      <t>カツドウ</t>
    </rPh>
    <rPh sb="2" eb="4">
      <t>ジッセキ</t>
    </rPh>
    <rPh sb="9" eb="11">
      <t>ヘイセイ</t>
    </rPh>
    <rPh sb="13" eb="15">
      <t>ネンド</t>
    </rPh>
    <rPh sb="16" eb="18">
      <t>トウショ</t>
    </rPh>
    <rPh sb="18" eb="20">
      <t>ミコ</t>
    </rPh>
    <rPh sb="22" eb="23">
      <t>ケン</t>
    </rPh>
    <rPh sb="24" eb="25">
      <t>タイ</t>
    </rPh>
    <rPh sb="28" eb="29">
      <t>ケン</t>
    </rPh>
    <rPh sb="30" eb="32">
      <t>ジッセキ</t>
    </rPh>
    <rPh sb="36" eb="38">
      <t>ミコ</t>
    </rPh>
    <rPh sb="40" eb="42">
      <t>ミア</t>
    </rPh>
    <phoneticPr fontId="5"/>
  </si>
  <si>
    <t>優先順位、必要性が高いものに支出をしている。</t>
    <rPh sb="0" eb="2">
      <t>ユウセン</t>
    </rPh>
    <rPh sb="2" eb="4">
      <t>ジュンイ</t>
    </rPh>
    <rPh sb="5" eb="7">
      <t>ヒツヨウ</t>
    </rPh>
    <rPh sb="7" eb="8">
      <t>セイ</t>
    </rPh>
    <rPh sb="9" eb="10">
      <t>タカ</t>
    </rPh>
    <rPh sb="14" eb="16">
      <t>シシュツ</t>
    </rPh>
    <phoneticPr fontId="5"/>
  </si>
  <si>
    <t>-</t>
    <phoneticPr fontId="5"/>
  </si>
  <si>
    <t>-</t>
    <phoneticPr fontId="5"/>
  </si>
  <si>
    <t>本事業における協議会の開催等については、青少年教育施設や国の施設を最大限に活用することにより低コストで実施している。</t>
    <rPh sb="0" eb="1">
      <t>ホン</t>
    </rPh>
    <rPh sb="1" eb="3">
      <t>ジギョウ</t>
    </rPh>
    <rPh sb="7" eb="10">
      <t>キョウギカイ</t>
    </rPh>
    <rPh sb="11" eb="13">
      <t>カイサイ</t>
    </rPh>
    <rPh sb="13" eb="14">
      <t>トウ</t>
    </rPh>
    <rPh sb="20" eb="23">
      <t>セイショウネン</t>
    </rPh>
    <rPh sb="23" eb="25">
      <t>キョウイク</t>
    </rPh>
    <rPh sb="25" eb="27">
      <t>シセツ</t>
    </rPh>
    <rPh sb="28" eb="29">
      <t>クニ</t>
    </rPh>
    <rPh sb="30" eb="32">
      <t>シセツ</t>
    </rPh>
    <rPh sb="33" eb="36">
      <t>サイダイゲン</t>
    </rPh>
    <rPh sb="37" eb="39">
      <t>カツヨウ</t>
    </rPh>
    <rPh sb="46" eb="47">
      <t>テイ</t>
    </rPh>
    <rPh sb="51" eb="53">
      <t>ジッシ</t>
    </rPh>
    <phoneticPr fontId="5"/>
  </si>
  <si>
    <t>本事業については重要度・緊急度が高い課題であり、常にリサーチを行い、学校現場がすぐに活用できる情報や資料を提供する必要があるため、実践研究や情報提供については国が全国的に行う必要がある。</t>
    <rPh sb="0" eb="1">
      <t>ホン</t>
    </rPh>
    <rPh sb="1" eb="3">
      <t>ジギョウ</t>
    </rPh>
    <rPh sb="8" eb="11">
      <t>ジュウヨウド</t>
    </rPh>
    <rPh sb="12" eb="15">
      <t>キンキュウド</t>
    </rPh>
    <rPh sb="16" eb="17">
      <t>タカ</t>
    </rPh>
    <rPh sb="18" eb="20">
      <t>カダイ</t>
    </rPh>
    <rPh sb="24" eb="25">
      <t>ツネ</t>
    </rPh>
    <rPh sb="31" eb="32">
      <t>オコナ</t>
    </rPh>
    <rPh sb="34" eb="36">
      <t>ガッコウ</t>
    </rPh>
    <rPh sb="36" eb="38">
      <t>ゲンバ</t>
    </rPh>
    <rPh sb="42" eb="44">
      <t>カツヨウ</t>
    </rPh>
    <rPh sb="47" eb="49">
      <t>ジョウホウ</t>
    </rPh>
    <rPh sb="50" eb="52">
      <t>シリョウ</t>
    </rPh>
    <rPh sb="53" eb="55">
      <t>テイキョウ</t>
    </rPh>
    <rPh sb="57" eb="59">
      <t>ヒツヨウ</t>
    </rPh>
    <rPh sb="65" eb="67">
      <t>ジッセン</t>
    </rPh>
    <rPh sb="67" eb="69">
      <t>ケンキュウ</t>
    </rPh>
    <rPh sb="70" eb="72">
      <t>ジョウホウ</t>
    </rPh>
    <rPh sb="72" eb="74">
      <t>テイキョウ</t>
    </rPh>
    <rPh sb="79" eb="80">
      <t>クニ</t>
    </rPh>
    <rPh sb="81" eb="84">
      <t>ゼンコクテキ</t>
    </rPh>
    <rPh sb="85" eb="86">
      <t>オコナ</t>
    </rPh>
    <rPh sb="87" eb="89">
      <t>ヒツヨウ</t>
    </rPh>
    <phoneticPr fontId="5"/>
  </si>
  <si>
    <t>いじめ、不登校などの生徒指導上の諸問題と児童生徒の社会的・職業的自立に必要な能力を育てるキャリア教育であり、重要かつ喫緊の課題であるため、優先度の高い事業である。</t>
    <rPh sb="4" eb="7">
      <t>フトウコウ</t>
    </rPh>
    <rPh sb="10" eb="12">
      <t>セイト</t>
    </rPh>
    <rPh sb="12" eb="14">
      <t>シドウ</t>
    </rPh>
    <rPh sb="14" eb="15">
      <t>ジョウ</t>
    </rPh>
    <rPh sb="16" eb="19">
      <t>ショモンダイ</t>
    </rPh>
    <rPh sb="20" eb="22">
      <t>ジドウ</t>
    </rPh>
    <rPh sb="22" eb="24">
      <t>セイト</t>
    </rPh>
    <rPh sb="25" eb="27">
      <t>シャカイ</t>
    </rPh>
    <rPh sb="27" eb="28">
      <t>テキ</t>
    </rPh>
    <rPh sb="29" eb="31">
      <t>ショクギョウ</t>
    </rPh>
    <rPh sb="31" eb="32">
      <t>テキ</t>
    </rPh>
    <rPh sb="32" eb="34">
      <t>ジリツ</t>
    </rPh>
    <rPh sb="35" eb="37">
      <t>ヒツヨウ</t>
    </rPh>
    <rPh sb="38" eb="40">
      <t>ノウリョク</t>
    </rPh>
    <rPh sb="41" eb="42">
      <t>ソダ</t>
    </rPh>
    <rPh sb="48" eb="50">
      <t>キョウイク</t>
    </rPh>
    <rPh sb="54" eb="56">
      <t>ジュウヨウ</t>
    </rPh>
    <rPh sb="58" eb="60">
      <t>キッキン</t>
    </rPh>
    <rPh sb="61" eb="63">
      <t>カダイ</t>
    </rPh>
    <rPh sb="69" eb="71">
      <t>ユウセン</t>
    </rPh>
    <rPh sb="71" eb="72">
      <t>ド</t>
    </rPh>
    <rPh sb="73" eb="74">
      <t>タカ</t>
    </rPh>
    <rPh sb="75" eb="77">
      <t>ジギョウ</t>
    </rPh>
    <phoneticPr fontId="5"/>
  </si>
  <si>
    <t>実践研究や情報提供については国が全国的に行う必要があるため、受益者との負担関係は妥当である。</t>
    <rPh sb="0" eb="2">
      <t>ジッセン</t>
    </rPh>
    <rPh sb="2" eb="4">
      <t>ケンキュウ</t>
    </rPh>
    <rPh sb="5" eb="7">
      <t>ジョウホウ</t>
    </rPh>
    <rPh sb="7" eb="9">
      <t>テイキョウ</t>
    </rPh>
    <rPh sb="14" eb="15">
      <t>クニ</t>
    </rPh>
    <rPh sb="16" eb="19">
      <t>ゼンコクテキ</t>
    </rPh>
    <rPh sb="20" eb="21">
      <t>オコナ</t>
    </rPh>
    <rPh sb="22" eb="24">
      <t>ヒツヨウ</t>
    </rPh>
    <rPh sb="30" eb="33">
      <t>ジュエキシャ</t>
    </rPh>
    <rPh sb="35" eb="37">
      <t>フタン</t>
    </rPh>
    <rPh sb="37" eb="39">
      <t>カンケイ</t>
    </rPh>
    <rPh sb="40" eb="42">
      <t>ダトウ</t>
    </rPh>
    <phoneticPr fontId="5"/>
  </si>
  <si>
    <t>進路指導に関しては、達成度は９５．６％、生徒指導に関しては、達成度は９１％となっていることから成果実績は成果目標に見合ったものになっている。</t>
    <rPh sb="0" eb="2">
      <t>シンロ</t>
    </rPh>
    <rPh sb="2" eb="4">
      <t>シドウ</t>
    </rPh>
    <rPh sb="5" eb="6">
      <t>カン</t>
    </rPh>
    <rPh sb="10" eb="13">
      <t>タッセイド</t>
    </rPh>
    <rPh sb="20" eb="22">
      <t>セイト</t>
    </rPh>
    <rPh sb="22" eb="24">
      <t>シドウ</t>
    </rPh>
    <rPh sb="25" eb="26">
      <t>カン</t>
    </rPh>
    <rPh sb="30" eb="33">
      <t>タッセイド</t>
    </rPh>
    <rPh sb="47" eb="49">
      <t>セイカ</t>
    </rPh>
    <rPh sb="49" eb="51">
      <t>ジッセキ</t>
    </rPh>
    <rPh sb="52" eb="54">
      <t>セイカ</t>
    </rPh>
    <rPh sb="54" eb="56">
      <t>モクヒョウ</t>
    </rPh>
    <rPh sb="57" eb="59">
      <t>ミア</t>
    </rPh>
    <phoneticPr fontId="5"/>
  </si>
  <si>
    <t>コスト削減に努めており妥当である。</t>
    <rPh sb="3" eb="5">
      <t>サクゲン</t>
    </rPh>
    <rPh sb="6" eb="7">
      <t>ツト</t>
    </rPh>
    <rPh sb="11" eb="13">
      <t>ダトウ</t>
    </rPh>
    <phoneticPr fontId="5"/>
  </si>
  <si>
    <t>本事業の成果物は教育関係機関をはじめ広く一般にも利用できるようＨＰに掲載し活用拡大を図っている。</t>
    <rPh sb="0" eb="1">
      <t>ホン</t>
    </rPh>
    <rPh sb="1" eb="3">
      <t>ジギョウ</t>
    </rPh>
    <rPh sb="4" eb="7">
      <t>セイカブツ</t>
    </rPh>
    <rPh sb="8" eb="10">
      <t>キョウイク</t>
    </rPh>
    <rPh sb="10" eb="12">
      <t>カンケイ</t>
    </rPh>
    <rPh sb="12" eb="14">
      <t>キカン</t>
    </rPh>
    <rPh sb="18" eb="19">
      <t>ヒロ</t>
    </rPh>
    <rPh sb="20" eb="22">
      <t>イッパン</t>
    </rPh>
    <rPh sb="24" eb="26">
      <t>リヨウ</t>
    </rPh>
    <rPh sb="34" eb="36">
      <t>ケイサイ</t>
    </rPh>
    <rPh sb="37" eb="39">
      <t>カツヨウ</t>
    </rPh>
    <rPh sb="39" eb="41">
      <t>カクダイ</t>
    </rPh>
    <rPh sb="42" eb="43">
      <t>ハカ</t>
    </rPh>
    <phoneticPr fontId="5"/>
  </si>
  <si>
    <t>国レベルでの生徒指導進路指導に関する調査研究の充実を図り、専門的立場からの効果的な助言・支援を教育委員会や学校現場からの求めに応じて行い、協議会等の開催により研究内容や指導資料等について普及を図ってきている。事業の実施に際してはコスト削減に努めている。</t>
    <rPh sb="0" eb="1">
      <t>クニ</t>
    </rPh>
    <rPh sb="6" eb="8">
      <t>セイト</t>
    </rPh>
    <rPh sb="8" eb="10">
      <t>シドウ</t>
    </rPh>
    <rPh sb="10" eb="12">
      <t>シンロ</t>
    </rPh>
    <rPh sb="12" eb="14">
      <t>シドウ</t>
    </rPh>
    <rPh sb="15" eb="16">
      <t>カン</t>
    </rPh>
    <rPh sb="18" eb="20">
      <t>チョウサ</t>
    </rPh>
    <rPh sb="20" eb="22">
      <t>ケンキュウ</t>
    </rPh>
    <rPh sb="23" eb="25">
      <t>ジュウジツ</t>
    </rPh>
    <rPh sb="26" eb="27">
      <t>ハカ</t>
    </rPh>
    <rPh sb="29" eb="32">
      <t>センモンテキ</t>
    </rPh>
    <rPh sb="32" eb="34">
      <t>タチバ</t>
    </rPh>
    <rPh sb="37" eb="40">
      <t>コウカテキ</t>
    </rPh>
    <rPh sb="41" eb="43">
      <t>ジョゲン</t>
    </rPh>
    <rPh sb="44" eb="46">
      <t>シエン</t>
    </rPh>
    <rPh sb="47" eb="49">
      <t>キョウイク</t>
    </rPh>
    <rPh sb="49" eb="52">
      <t>イインカイ</t>
    </rPh>
    <rPh sb="53" eb="55">
      <t>ガッコウ</t>
    </rPh>
    <rPh sb="55" eb="57">
      <t>ゲンバ</t>
    </rPh>
    <rPh sb="60" eb="61">
      <t>モト</t>
    </rPh>
    <rPh sb="63" eb="64">
      <t>オウ</t>
    </rPh>
    <rPh sb="66" eb="67">
      <t>オコナ</t>
    </rPh>
    <rPh sb="69" eb="72">
      <t>キョウギカイ</t>
    </rPh>
    <rPh sb="72" eb="73">
      <t>トウ</t>
    </rPh>
    <rPh sb="74" eb="76">
      <t>カイサイ</t>
    </rPh>
    <rPh sb="79" eb="81">
      <t>ケンキュウ</t>
    </rPh>
    <rPh sb="81" eb="83">
      <t>ナイヨウ</t>
    </rPh>
    <rPh sb="84" eb="86">
      <t>シドウ</t>
    </rPh>
    <rPh sb="86" eb="88">
      <t>シリョウ</t>
    </rPh>
    <rPh sb="88" eb="89">
      <t>トウ</t>
    </rPh>
    <rPh sb="93" eb="95">
      <t>フキュウ</t>
    </rPh>
    <rPh sb="96" eb="97">
      <t>ハカ</t>
    </rPh>
    <rPh sb="104" eb="106">
      <t>ジギョウ</t>
    </rPh>
    <rPh sb="107" eb="109">
      <t>ジッシ</t>
    </rPh>
    <rPh sb="110" eb="111">
      <t>サイ</t>
    </rPh>
    <rPh sb="117" eb="119">
      <t>サクゲン</t>
    </rPh>
    <rPh sb="120" eb="121">
      <t>ツト</t>
    </rPh>
    <phoneticPr fontId="5"/>
  </si>
  <si>
    <t>学校現場の生徒指導上の諸問題の未然防止・早期対応や児童生徒の社会的・職業的自立に必要な能力を育てるキャリア教育の充実に資するための事業であり、国民や社会のニーズを反映している.</t>
    <rPh sb="0" eb="2">
      <t>ガッコウ</t>
    </rPh>
    <rPh sb="2" eb="4">
      <t>ゲンバ</t>
    </rPh>
    <rPh sb="5" eb="7">
      <t>セイト</t>
    </rPh>
    <rPh sb="7" eb="9">
      <t>シドウ</t>
    </rPh>
    <rPh sb="9" eb="10">
      <t>ジョウ</t>
    </rPh>
    <rPh sb="11" eb="14">
      <t>ショモンダイ</t>
    </rPh>
    <rPh sb="15" eb="17">
      <t>ミゼン</t>
    </rPh>
    <rPh sb="17" eb="19">
      <t>ボウシ</t>
    </rPh>
    <rPh sb="20" eb="22">
      <t>ソウキ</t>
    </rPh>
    <rPh sb="22" eb="24">
      <t>タイオウ</t>
    </rPh>
    <rPh sb="25" eb="27">
      <t>ジドウ</t>
    </rPh>
    <rPh sb="27" eb="29">
      <t>セイト</t>
    </rPh>
    <rPh sb="30" eb="32">
      <t>シャカイ</t>
    </rPh>
    <rPh sb="32" eb="33">
      <t>テキ</t>
    </rPh>
    <rPh sb="34" eb="37">
      <t>ショクギョウテキ</t>
    </rPh>
    <rPh sb="37" eb="39">
      <t>ジリツ</t>
    </rPh>
    <rPh sb="40" eb="42">
      <t>ヒツヨウ</t>
    </rPh>
    <rPh sb="43" eb="45">
      <t>ノウリョク</t>
    </rPh>
    <rPh sb="46" eb="47">
      <t>ソダ</t>
    </rPh>
    <rPh sb="53" eb="55">
      <t>キョウイク</t>
    </rPh>
    <rPh sb="56" eb="58">
      <t>ジュウジツ</t>
    </rPh>
    <rPh sb="59" eb="60">
      <t>シ</t>
    </rPh>
    <rPh sb="65" eb="67">
      <t>ジギョウ</t>
    </rPh>
    <rPh sb="71" eb="73">
      <t>コクミン</t>
    </rPh>
    <rPh sb="74" eb="76">
      <t>シャカイ</t>
    </rPh>
    <rPh sb="81" eb="83">
      <t>ハンエイ</t>
    </rPh>
    <phoneticPr fontId="5"/>
  </si>
  <si>
    <t>成果物の配布方法を見直すとともに、作成部数を真に必要な部数にするなどによりコスト削減に努めた。</t>
    <rPh sb="0" eb="3">
      <t>セイカブツ</t>
    </rPh>
    <rPh sb="4" eb="6">
      <t>ハイフ</t>
    </rPh>
    <rPh sb="6" eb="8">
      <t>ホウホウ</t>
    </rPh>
    <rPh sb="9" eb="11">
      <t>ミナオ</t>
    </rPh>
    <rPh sb="17" eb="19">
      <t>サクセイ</t>
    </rPh>
    <rPh sb="19" eb="21">
      <t>ブスウ</t>
    </rPh>
    <rPh sb="22" eb="23">
      <t>シン</t>
    </rPh>
    <rPh sb="24" eb="26">
      <t>ヒツヨウ</t>
    </rPh>
    <rPh sb="27" eb="29">
      <t>ブスウ</t>
    </rPh>
    <rPh sb="40" eb="42">
      <t>サクゲン</t>
    </rPh>
    <rPh sb="43" eb="44">
      <t>ツト</t>
    </rPh>
    <phoneticPr fontId="5"/>
  </si>
  <si>
    <t xml:space="preserve">            52/7</t>
    <phoneticPr fontId="5"/>
  </si>
  <si>
    <t>（株）インパルスコーポレーション</t>
    <rPh sb="1" eb="2">
      <t>カブ</t>
    </rPh>
    <phoneticPr fontId="5"/>
  </si>
  <si>
    <t>キャリア教育の課題等について協議・情報交換会を行う研究協議会を開催し、平成２９年度までに各都道府県・政令指定都市教育委員会等へ普及する。</t>
    <rPh sb="4" eb="6">
      <t>キョウイク</t>
    </rPh>
    <rPh sb="7" eb="9">
      <t>カダイ</t>
    </rPh>
    <rPh sb="9" eb="10">
      <t>トウ</t>
    </rPh>
    <rPh sb="14" eb="16">
      <t>キョウギ</t>
    </rPh>
    <rPh sb="17" eb="19">
      <t>ジョウホウ</t>
    </rPh>
    <rPh sb="19" eb="22">
      <t>コウカンカイ</t>
    </rPh>
    <rPh sb="23" eb="24">
      <t>オコナ</t>
    </rPh>
    <rPh sb="25" eb="27">
      <t>ケンキュウ</t>
    </rPh>
    <rPh sb="27" eb="29">
      <t>キョウギ</t>
    </rPh>
    <rPh sb="29" eb="30">
      <t>カイ</t>
    </rPh>
    <rPh sb="31" eb="33">
      <t>カイサイ</t>
    </rPh>
    <rPh sb="35" eb="37">
      <t>ヘイセイ</t>
    </rPh>
    <rPh sb="39" eb="41">
      <t>ネンド</t>
    </rPh>
    <rPh sb="44" eb="45">
      <t>カク</t>
    </rPh>
    <rPh sb="45" eb="49">
      <t>トドウフケン</t>
    </rPh>
    <rPh sb="50" eb="52">
      <t>セイレイ</t>
    </rPh>
    <rPh sb="52" eb="54">
      <t>シテイ</t>
    </rPh>
    <rPh sb="54" eb="56">
      <t>トシ</t>
    </rPh>
    <rPh sb="56" eb="58">
      <t>キョウイク</t>
    </rPh>
    <rPh sb="58" eb="61">
      <t>イインカイ</t>
    </rPh>
    <rPh sb="61" eb="62">
      <t>トウ</t>
    </rPh>
    <rPh sb="63" eb="65">
      <t>フキュウ</t>
    </rPh>
    <phoneticPr fontId="5"/>
  </si>
  <si>
    <t>研究内容及び指導資料等について平成２９年度までに各都道府県・政令指定都市教育委員会等へ普及する。</t>
    <rPh sb="0" eb="2">
      <t>ケンキュウ</t>
    </rPh>
    <rPh sb="2" eb="4">
      <t>ナイヨウ</t>
    </rPh>
    <rPh sb="4" eb="5">
      <t>オヨ</t>
    </rPh>
    <rPh sb="6" eb="8">
      <t>シドウ</t>
    </rPh>
    <rPh sb="8" eb="10">
      <t>シリョウ</t>
    </rPh>
    <rPh sb="10" eb="11">
      <t>トウ</t>
    </rPh>
    <rPh sb="15" eb="17">
      <t>ヘイセイ</t>
    </rPh>
    <rPh sb="19" eb="21">
      <t>ネンド</t>
    </rPh>
    <rPh sb="24" eb="25">
      <t>カク</t>
    </rPh>
    <rPh sb="25" eb="29">
      <t>トドウフケン</t>
    </rPh>
    <rPh sb="30" eb="32">
      <t>セイレイ</t>
    </rPh>
    <rPh sb="32" eb="34">
      <t>シテイ</t>
    </rPh>
    <rPh sb="34" eb="36">
      <t>トシ</t>
    </rPh>
    <rPh sb="36" eb="38">
      <t>キョウイク</t>
    </rPh>
    <rPh sb="38" eb="41">
      <t>イインカイ</t>
    </rPh>
    <rPh sb="41" eb="42">
      <t>トウ</t>
    </rPh>
    <rPh sb="43" eb="45">
      <t>フキュウ</t>
    </rPh>
    <phoneticPr fontId="5"/>
  </si>
  <si>
    <r>
      <rPr>
        <sz val="8"/>
        <color indexed="8"/>
        <rFont val="ＭＳ ゴシック"/>
        <family val="3"/>
        <charset val="128"/>
      </rPr>
      <t xml:space="preserve">生徒指導・進路指導研究ｾﾝﾀｰ長
</t>
    </r>
    <r>
      <rPr>
        <sz val="11"/>
        <color indexed="8"/>
        <rFont val="ＭＳ ゴシック"/>
        <family val="3"/>
        <charset val="128"/>
      </rPr>
      <t>頼本　維樹</t>
    </r>
    <rPh sb="0" eb="2">
      <t>セイト</t>
    </rPh>
    <rPh sb="2" eb="4">
      <t>シドウ</t>
    </rPh>
    <rPh sb="5" eb="7">
      <t>シンロ</t>
    </rPh>
    <rPh sb="7" eb="9">
      <t>シドウ</t>
    </rPh>
    <rPh sb="9" eb="11">
      <t>ケンキュウ</t>
    </rPh>
    <rPh sb="15" eb="16">
      <t>チョウ</t>
    </rPh>
    <rPh sb="17" eb="18">
      <t>ヨリ</t>
    </rPh>
    <rPh sb="18" eb="19">
      <t>モト</t>
    </rPh>
    <rPh sb="20" eb="21">
      <t>ユイ</t>
    </rPh>
    <rPh sb="21" eb="22">
      <t>キ</t>
    </rPh>
    <phoneticPr fontId="5"/>
  </si>
  <si>
    <t>成果物の配布先・配布部数を減らす等コスト削減を図ってきているところであるが、引き続き、更なるコスト削減方法等を検討し、限られた予算の中で事業の有効性を確保できるよう努める。</t>
    <rPh sb="0" eb="3">
      <t>セイカブツ</t>
    </rPh>
    <rPh sb="4" eb="6">
      <t>ハイフ</t>
    </rPh>
    <rPh sb="6" eb="7">
      <t>サキ</t>
    </rPh>
    <rPh sb="8" eb="10">
      <t>ハイフ</t>
    </rPh>
    <rPh sb="10" eb="12">
      <t>ブスウ</t>
    </rPh>
    <rPh sb="13" eb="14">
      <t>ヘ</t>
    </rPh>
    <rPh sb="16" eb="17">
      <t>トウ</t>
    </rPh>
    <rPh sb="20" eb="22">
      <t>サクゲン</t>
    </rPh>
    <rPh sb="23" eb="24">
      <t>ハカ</t>
    </rPh>
    <rPh sb="38" eb="39">
      <t>ヒ</t>
    </rPh>
    <rPh sb="40" eb="41">
      <t>ツヅ</t>
    </rPh>
    <rPh sb="43" eb="44">
      <t>サラ</t>
    </rPh>
    <rPh sb="49" eb="51">
      <t>サクゲン</t>
    </rPh>
    <rPh sb="51" eb="53">
      <t>ホウホウ</t>
    </rPh>
    <rPh sb="53" eb="54">
      <t>トウ</t>
    </rPh>
    <rPh sb="55" eb="57">
      <t>ケントウ</t>
    </rPh>
    <rPh sb="59" eb="60">
      <t>カギ</t>
    </rPh>
    <rPh sb="63" eb="65">
      <t>ヨサン</t>
    </rPh>
    <rPh sb="66" eb="67">
      <t>ナカ</t>
    </rPh>
    <rPh sb="68" eb="70">
      <t>ジギョウ</t>
    </rPh>
    <rPh sb="71" eb="74">
      <t>ユウコウセイ</t>
    </rPh>
    <rPh sb="75" eb="77">
      <t>カクホ</t>
    </rPh>
    <rPh sb="82" eb="83">
      <t>ツト</t>
    </rPh>
    <phoneticPr fontId="5"/>
  </si>
  <si>
    <t>１．事業評価の観点：本事業は、生徒指導・進路指導にかかる基礎研究、理論研究、実践研究を行い、その調査分析結果を教育委員会、学校現場に還元し、生徒指導・進路指導の充実を図ることを目的に平成１３年度以降長期に継続している事業であり、事業評価にあたっては長期継続事業及び予算執行状況の観点等から検証を行った。
２．所見：生徒指導及び進路指導において重要度・緊急度が高い課題について、学校現場がすぐに活用できる情報や資料の提供が行われ、成果物の印刷・配布に際しては配布部数等の見直しによるコスト削減が図られていることは評価でき、概ね計画通りに予算執行されたものと考えられるが、更なる事業の効率化を目指し、積算単価を再検証するなど、引き続きコスト削減に努めるべきである。また、一部の契約において競争性のない随意契約となっている案件が見受けられることから、競争参加条件等のより一層の見直しを図るなど、契約の競争性、公平性、透明性を確保すべきである。</t>
    <phoneticPr fontId="5"/>
  </si>
  <si>
    <t>積算単価の見直し等のコスト削減により、概算要求額に△５．５４７百万円を反映した。</t>
    <phoneticPr fontId="5"/>
  </si>
  <si>
    <t>縮減</t>
  </si>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</sst>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8"/>
      <color indexed="8"/>
      <name val="ＭＳ ゴシック"/>
      <family val="3"/>
      <charset val="128"/>
    </font>
    <font>
      <b/>
      <sz val="11"/>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wrapText="1" shrinkToFit="1"/>
      <protection locked="0"/>
    </xf>
    <xf numFmtId="0" fontId="33"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5" xfId="2" applyFont="1" applyFill="1" applyBorder="1" applyAlignment="1" applyProtection="1">
      <alignment horizontal="left" vertical="center" wrapText="1"/>
      <protection locked="0"/>
    </xf>
    <xf numFmtId="0" fontId="33"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5" fillId="0" borderId="75" xfId="3" applyFont="1" applyFill="1" applyBorder="1" applyAlignment="1" applyProtection="1">
      <alignment horizontal="center" vertical="center" wrapText="1" shrinkToFit="1"/>
      <protection locked="0"/>
    </xf>
    <xf numFmtId="0" fontId="35" fillId="0" borderId="42" xfId="3" applyFont="1" applyFill="1" applyBorder="1" applyAlignment="1" applyProtection="1">
      <alignment horizontal="center" vertical="center" wrapText="1" shrinkToFit="1"/>
      <protection locked="0"/>
    </xf>
    <xf numFmtId="0" fontId="31"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6" fillId="0" borderId="42" xfId="1" applyFont="1" applyFill="1" applyBorder="1" applyAlignment="1" applyProtection="1">
      <alignment horizontal="center" vertical="center" shrinkToFit="1"/>
      <protection locked="0"/>
    </xf>
    <xf numFmtId="0" fontId="31" fillId="0" borderId="42" xfId="0" applyFont="1" applyFill="1" applyBorder="1" applyAlignment="1" applyProtection="1">
      <alignment horizontal="center" vertical="center" shrinkToFit="1"/>
      <protection locked="0"/>
    </xf>
    <xf numFmtId="0" fontId="31"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42</xdr:col>
      <xdr:colOff>7961</xdr:colOff>
      <xdr:row>155</xdr:row>
      <xdr:rowOff>183963</xdr:rowOff>
    </xdr:from>
    <xdr:to>
      <xdr:col>42</xdr:col>
      <xdr:colOff>21478</xdr:colOff>
      <xdr:row>162</xdr:row>
      <xdr:rowOff>318434</xdr:rowOff>
    </xdr:to>
    <xdr:cxnSp macro="">
      <xdr:nvCxnSpPr>
        <xdr:cNvPr id="44" name="直線コネクタ 9"/>
        <xdr:cNvCxnSpPr/>
      </xdr:nvCxnSpPr>
      <xdr:spPr bwMode="auto">
        <a:xfrm flipH="1">
          <a:off x="8675711" y="36775838"/>
          <a:ext cx="13517" cy="25792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180975</xdr:colOff>
          <xdr:row>29</xdr:row>
          <xdr:rowOff>266700</xdr:rowOff>
        </xdr:from>
        <xdr:to>
          <xdr:col>48</xdr:col>
          <xdr:colOff>114300</xdr:colOff>
          <xdr:row>45</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238125</xdr:rowOff>
        </xdr:from>
        <xdr:to>
          <xdr:col>44</xdr:col>
          <xdr:colOff>142875</xdr:colOff>
          <xdr:row>231</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497</xdr:row>
          <xdr:rowOff>19050</xdr:rowOff>
        </xdr:from>
        <xdr:to>
          <xdr:col>44</xdr:col>
          <xdr:colOff>142875</xdr:colOff>
          <xdr:row>498</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33</xdr:col>
      <xdr:colOff>201706</xdr:colOff>
      <xdr:row>143</xdr:row>
      <xdr:rowOff>162485</xdr:rowOff>
    </xdr:from>
    <xdr:to>
      <xdr:col>35</xdr:col>
      <xdr:colOff>150112</xdr:colOff>
      <xdr:row>146</xdr:row>
      <xdr:rowOff>36372</xdr:rowOff>
    </xdr:to>
    <xdr:sp macro="" textlink="">
      <xdr:nvSpPr>
        <xdr:cNvPr id="31" name="左中かっこ 30"/>
        <xdr:cNvSpPr/>
      </xdr:nvSpPr>
      <xdr:spPr>
        <a:xfrm>
          <a:off x="7012081" y="32563360"/>
          <a:ext cx="361156" cy="921637"/>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14</xdr:col>
      <xdr:colOff>164353</xdr:colOff>
      <xdr:row>155</xdr:row>
      <xdr:rowOff>169956</xdr:rowOff>
    </xdr:from>
    <xdr:to>
      <xdr:col>14</xdr:col>
      <xdr:colOff>164353</xdr:colOff>
      <xdr:row>161</xdr:row>
      <xdr:rowOff>13074</xdr:rowOff>
    </xdr:to>
    <xdr:cxnSp macro="">
      <xdr:nvCxnSpPr>
        <xdr:cNvPr id="32" name="直線コネクタ 9"/>
        <xdr:cNvCxnSpPr/>
      </xdr:nvCxnSpPr>
      <xdr:spPr bwMode="auto">
        <a:xfrm>
          <a:off x="3053603" y="36761831"/>
          <a:ext cx="0" cy="19386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17801</xdr:colOff>
      <xdr:row>143</xdr:row>
      <xdr:rowOff>27079</xdr:rowOff>
    </xdr:from>
    <xdr:to>
      <xdr:col>48</xdr:col>
      <xdr:colOff>27081</xdr:colOff>
      <xdr:row>158</xdr:row>
      <xdr:rowOff>173489</xdr:rowOff>
    </xdr:to>
    <xdr:grpSp>
      <xdr:nvGrpSpPr>
        <xdr:cNvPr id="9" name="グループ化 25"/>
        <xdr:cNvGrpSpPr>
          <a:grpSpLocks/>
        </xdr:cNvGrpSpPr>
      </xdr:nvGrpSpPr>
      <xdr:grpSpPr bwMode="auto">
        <a:xfrm>
          <a:off x="1637051" y="32328735"/>
          <a:ext cx="8105530" cy="5504223"/>
          <a:chOff x="1846615" y="14105962"/>
          <a:chExt cx="7777410" cy="5841752"/>
        </a:xfrm>
      </xdr:grpSpPr>
      <xdr:grpSp>
        <xdr:nvGrpSpPr>
          <xdr:cNvPr id="10" name="グループ化 24"/>
          <xdr:cNvGrpSpPr>
            <a:grpSpLocks/>
          </xdr:cNvGrpSpPr>
        </xdr:nvGrpSpPr>
        <xdr:grpSpPr bwMode="auto">
          <a:xfrm>
            <a:off x="1851980" y="14105962"/>
            <a:ext cx="7772045" cy="4729519"/>
            <a:chOff x="1594370" y="14130660"/>
            <a:chExt cx="6666943" cy="4719268"/>
          </a:xfrm>
        </xdr:grpSpPr>
        <xdr:grpSp>
          <xdr:nvGrpSpPr>
            <xdr:cNvPr id="16" name="グループ化 39"/>
            <xdr:cNvGrpSpPr>
              <a:grpSpLocks/>
            </xdr:cNvGrpSpPr>
          </xdr:nvGrpSpPr>
          <xdr:grpSpPr bwMode="auto">
            <a:xfrm>
              <a:off x="1594370" y="14130660"/>
              <a:ext cx="6666943" cy="4719268"/>
              <a:chOff x="1607326" y="1790922"/>
              <a:chExt cx="6672326" cy="4690475"/>
            </a:xfrm>
          </xdr:grpSpPr>
          <xdr:grpSp>
            <xdr:nvGrpSpPr>
              <xdr:cNvPr id="18" name="グループ化 34"/>
              <xdr:cNvGrpSpPr>
                <a:grpSpLocks/>
              </xdr:cNvGrpSpPr>
            </xdr:nvGrpSpPr>
            <xdr:grpSpPr bwMode="auto">
              <a:xfrm>
                <a:off x="1607326" y="1790922"/>
                <a:ext cx="6672326" cy="4690475"/>
                <a:chOff x="1597329" y="1664667"/>
                <a:chExt cx="6669117" cy="4188477"/>
              </a:xfrm>
            </xdr:grpSpPr>
            <xdr:cxnSp macro="">
              <xdr:nvCxnSpPr>
                <xdr:cNvPr id="21" name="直線コネクタ 9"/>
                <xdr:cNvCxnSpPr>
                  <a:endCxn id="27" idx="0"/>
                </xdr:cNvCxnSpPr>
              </xdr:nvCxnSpPr>
              <xdr:spPr>
                <a:xfrm>
                  <a:off x="6942798" y="4409019"/>
                  <a:ext cx="3964" cy="4450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2" name="グループ化 1"/>
                <xdr:cNvGrpSpPr>
                  <a:grpSpLocks/>
                </xdr:cNvGrpSpPr>
              </xdr:nvGrpSpPr>
              <xdr:grpSpPr bwMode="auto">
                <a:xfrm>
                  <a:off x="1597329" y="1664667"/>
                  <a:ext cx="6669117" cy="4188477"/>
                  <a:chOff x="1089655" y="1959262"/>
                  <a:chExt cx="6906273" cy="6351706"/>
                </a:xfrm>
              </xdr:grpSpPr>
              <xdr:grpSp>
                <xdr:nvGrpSpPr>
                  <xdr:cNvPr id="23" name="グループ化 12"/>
                  <xdr:cNvGrpSpPr>
                    <a:grpSpLocks/>
                  </xdr:cNvGrpSpPr>
                </xdr:nvGrpSpPr>
                <xdr:grpSpPr bwMode="auto">
                  <a:xfrm>
                    <a:off x="2922097" y="1959262"/>
                    <a:ext cx="5073831" cy="1744974"/>
                    <a:chOff x="2078817" y="2721262"/>
                    <a:chExt cx="5073831" cy="1744974"/>
                  </a:xfrm>
                </xdr:grpSpPr>
                <xdr:sp macro="" textlink="">
                  <xdr:nvSpPr>
                    <xdr:cNvPr id="28" name="正方形/長方形 27"/>
                    <xdr:cNvSpPr/>
                  </xdr:nvSpPr>
                  <xdr:spPr>
                    <a:xfrm>
                      <a:off x="2080174" y="2721262"/>
                      <a:ext cx="2519821" cy="1743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48.8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9" name="テキスト ボックス 7"/>
                    <xdr:cNvSpPr txBox="1"/>
                  </xdr:nvSpPr>
                  <xdr:spPr>
                    <a:xfrm>
                      <a:off x="4961142" y="2749382"/>
                      <a:ext cx="2191506" cy="1616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諸謝金               　　 　   </a:t>
                      </a:r>
                      <a:r>
                        <a:rPr kumimoji="1" lang="en-US" altLang="ja-JP" sz="1100">
                          <a:solidFill>
                            <a:srgbClr xmlns:mc="http://schemas.openxmlformats.org/markup-compatibility/2006" xmlns:a14="http://schemas.microsoft.com/office/drawing/2010/main" val="000000" mc:Ignorable="a14" a14:legacySpreadsheetColorIndex="8"/>
                          </a:solidFill>
                        </a:rPr>
                        <a:t>19.3</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　試験研究費</a:t>
                      </a:r>
                      <a:r>
                        <a:rPr kumimoji="1" lang="en-US" altLang="ja-JP" sz="1100" baseline="0">
                          <a:solidFill>
                            <a:srgbClr xmlns:mc="http://schemas.openxmlformats.org/markup-compatibility/2006" xmlns:a14="http://schemas.microsoft.com/office/drawing/2010/main" val="000000" mc:Ignorable="a14" a14:legacySpreadsheetColorIndex="8"/>
                          </a:solidFill>
                        </a:rPr>
                        <a:t>(A</a:t>
                      </a:r>
                      <a:r>
                        <a:rPr kumimoji="1" lang="ja-JP" altLang="en-US" sz="1100" baseline="0">
                          <a:solidFill>
                            <a:srgbClr xmlns:mc="http://schemas.openxmlformats.org/markup-compatibility/2006" xmlns:a14="http://schemas.microsoft.com/office/drawing/2010/main" val="000000" mc:Ignorable="a14" a14:legacySpreadsheetColorIndex="8"/>
                          </a:solidFill>
                        </a:rPr>
                        <a:t>～</a:t>
                      </a:r>
                      <a:r>
                        <a:rPr kumimoji="1" lang="en-US" altLang="ja-JP" sz="1100" baseline="0">
                          <a:solidFill>
                            <a:srgbClr xmlns:mc="http://schemas.openxmlformats.org/markup-compatibility/2006" xmlns:a14="http://schemas.microsoft.com/office/drawing/2010/main" val="000000" mc:Ignorable="a14" a14:legacySpreadsheetColorIndex="8"/>
                          </a:solidFill>
                        </a:rPr>
                        <a:t>C)</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24.7</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職員旅費　　　　　　  　　</a:t>
                      </a:r>
                      <a:r>
                        <a:rPr kumimoji="1" lang="en-US" altLang="ja-JP" sz="1100" baseline="0">
                          <a:solidFill>
                            <a:srgbClr xmlns:mc="http://schemas.openxmlformats.org/markup-compatibility/2006" xmlns:a14="http://schemas.microsoft.com/office/drawing/2010/main" val="000000" mc:Ignorable="a14" a14:legacySpreadsheetColorIndex="8"/>
                          </a:solidFill>
                        </a:rPr>
                        <a:t>1.0</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0"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   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3.8</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24" name="直線コネクタ 11"/>
                  <xdr:cNvCxnSpPr/>
                </xdr:nvCxnSpPr>
                <xdr:spPr>
                  <a:xfrm rot="10800000">
                    <a:off x="2020587" y="6092873"/>
                    <a:ext cx="4596416" cy="2812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2028795" y="6092873"/>
                    <a:ext cx="0" cy="119509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1093096" y="6838048"/>
                    <a:ext cx="2117635" cy="1476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l"/>
                    <a:r>
                      <a:rPr kumimoji="1" lang="ja-JP" altLang="en-US" sz="1100">
                        <a:solidFill>
                          <a:srgbClr xmlns:mc="http://schemas.openxmlformats.org/markup-compatibility/2006" xmlns:a14="http://schemas.microsoft.com/office/drawing/2010/main" val="000000" mc:Ignorable="a14" a14:legacySpreadsheetColorIndex="8"/>
                        </a:solidFill>
                      </a:rPr>
                      <a:t>生徒指導の改善・充実に資する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基礎的・実践的調査研究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15.0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27" name="正方形/長方形 26"/>
                  <xdr:cNvSpPr/>
                </xdr:nvSpPr>
                <xdr:spPr bwMode="auto">
                  <a:xfrm>
                    <a:off x="5582810" y="6795868"/>
                    <a:ext cx="2093011" cy="14762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進路指導の改善・充実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に資する調査研究等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8.7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grpSp>
          <xdr:sp macro="" textlink="">
            <xdr:nvSpPr>
              <xdr:cNvPr id="19" name="正方形/長方形 5"/>
              <xdr:cNvSpPr/>
            </xdr:nvSpPr>
            <xdr:spPr bwMode="auto">
              <a:xfrm>
                <a:off x="3886517" y="5372941"/>
                <a:ext cx="1911093" cy="11005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生徒指導総合推進事業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xnSp macro="">
            <xdr:nvCxnSpPr>
              <xdr:cNvPr id="20" name="直線コネクタ 19"/>
              <xdr:cNvCxnSpPr/>
            </xdr:nvCxnSpPr>
            <xdr:spPr bwMode="auto">
              <a:xfrm>
                <a:off x="4655712" y="3099137"/>
                <a:ext cx="7930" cy="2273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5" name="大かっこ 14"/>
            <xdr:cNvSpPr/>
          </xdr:nvSpPr>
          <xdr:spPr>
            <a:xfrm>
              <a:off x="3230330" y="15603602"/>
              <a:ext cx="2788822" cy="9297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生徒指導・進路指導行政の企画立案に資する調査研究</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及び教育委員会や学校等に対する指導・援助の実施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1" name="大かっこ 10"/>
          <xdr:cNvSpPr/>
        </xdr:nvSpPr>
        <xdr:spPr bwMode="auto">
          <a:xfrm>
            <a:off x="4368269" y="18963620"/>
            <a:ext cx="2438523" cy="984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不登校等の未然防止を推進するため、「魅力ある学校づくり調査研究事業」等の実践的な調査研究を実施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大かっこ 12"/>
          <xdr:cNvSpPr/>
        </xdr:nvSpPr>
        <xdr:spPr bwMode="auto">
          <a:xfrm>
            <a:off x="1846615" y="19015965"/>
            <a:ext cx="1930497" cy="8584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生徒指導上の諸問題についての調査研究、整理・分析及び指導資料等の作成・配布</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大かっこ 11"/>
          <xdr:cNvSpPr/>
        </xdr:nvSpPr>
        <xdr:spPr bwMode="auto">
          <a:xfrm>
            <a:off x="6991529" y="18984558"/>
            <a:ext cx="2383102" cy="8898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rgbClr xmlns:mc="http://schemas.openxmlformats.org/markup-compatibility/2006" xmlns:a14="http://schemas.microsoft.com/office/drawing/2010/main" val="000000" mc:Ignorable="a14" a14:legacySpreadsheetColorIndex="8"/>
                </a:solidFill>
              </a:rPr>
              <a:t>子どもの進路意識変化の調査分析及び</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r>
              <a:rPr kumimoji="1" lang="ja-JP" altLang="en-US" sz="900">
                <a:solidFill>
                  <a:srgbClr xmlns:mc="http://schemas.openxmlformats.org/markup-compatibility/2006" xmlns:a14="http://schemas.microsoft.com/office/drawing/2010/main" val="000000" mc:Ignorable="a14" a14:legacySpreadsheetColorIndex="8"/>
                </a:solidFill>
              </a:rPr>
              <a:t>進路指導資料等の作成、配布</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10</xdr:col>
      <xdr:colOff>88712</xdr:colOff>
      <xdr:row>161</xdr:row>
      <xdr:rowOff>49493</xdr:rowOff>
    </xdr:from>
    <xdr:to>
      <xdr:col>19</xdr:col>
      <xdr:colOff>90393</xdr:colOff>
      <xdr:row>161</xdr:row>
      <xdr:rowOff>49493</xdr:rowOff>
    </xdr:to>
    <xdr:cxnSp macro="">
      <xdr:nvCxnSpPr>
        <xdr:cNvPr id="34" name="直線コネクタ 33"/>
        <xdr:cNvCxnSpPr/>
      </xdr:nvCxnSpPr>
      <xdr:spPr>
        <a:xfrm>
          <a:off x="2152462" y="38736868"/>
          <a:ext cx="1859056"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85911</xdr:colOff>
      <xdr:row>162</xdr:row>
      <xdr:rowOff>318434</xdr:rowOff>
    </xdr:from>
    <xdr:to>
      <xdr:col>14</xdr:col>
      <xdr:colOff>123871</xdr:colOff>
      <xdr:row>165</xdr:row>
      <xdr:rowOff>183542</xdr:rowOff>
    </xdr:to>
    <xdr:sp macro="" textlink="">
      <xdr:nvSpPr>
        <xdr:cNvPr id="35" name="正方形/長方形 34"/>
        <xdr:cNvSpPr/>
      </xdr:nvSpPr>
      <xdr:spPr bwMode="auto">
        <a:xfrm>
          <a:off x="1530536" y="39355059"/>
          <a:ext cx="1482585" cy="9128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Ａ－１</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（株）インパルスコーポレーション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2.1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16</xdr:col>
      <xdr:colOff>127000</xdr:colOff>
      <xdr:row>162</xdr:row>
      <xdr:rowOff>345515</xdr:rowOff>
    </xdr:from>
    <xdr:to>
      <xdr:col>23</xdr:col>
      <xdr:colOff>61223</xdr:colOff>
      <xdr:row>165</xdr:row>
      <xdr:rowOff>201097</xdr:rowOff>
    </xdr:to>
    <xdr:sp macro="" textlink="">
      <xdr:nvSpPr>
        <xdr:cNvPr id="36" name="正方形/長方形 35"/>
        <xdr:cNvSpPr/>
      </xdr:nvSpPr>
      <xdr:spPr bwMode="auto">
        <a:xfrm>
          <a:off x="3429000" y="39382140"/>
          <a:ext cx="1378848" cy="9033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Ａ－２</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（株）オリエンタル物流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1.4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10</xdr:col>
      <xdr:colOff>109258</xdr:colOff>
      <xdr:row>161</xdr:row>
      <xdr:rowOff>49493</xdr:rowOff>
    </xdr:from>
    <xdr:to>
      <xdr:col>10</xdr:col>
      <xdr:colOff>109258</xdr:colOff>
      <xdr:row>162</xdr:row>
      <xdr:rowOff>329640</xdr:rowOff>
    </xdr:to>
    <xdr:cxnSp macro="">
      <xdr:nvCxnSpPr>
        <xdr:cNvPr id="38" name="直線コネクタ 9"/>
        <xdr:cNvCxnSpPr/>
      </xdr:nvCxnSpPr>
      <xdr:spPr bwMode="auto">
        <a:xfrm>
          <a:off x="2173008" y="38736868"/>
          <a:ext cx="0" cy="62939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83110</xdr:colOff>
      <xdr:row>161</xdr:row>
      <xdr:rowOff>186765</xdr:rowOff>
    </xdr:from>
    <xdr:to>
      <xdr:col>15</xdr:col>
      <xdr:colOff>50266</xdr:colOff>
      <xdr:row>162</xdr:row>
      <xdr:rowOff>67983</xdr:rowOff>
    </xdr:to>
    <xdr:sp macro="" textlink="">
      <xdr:nvSpPr>
        <xdr:cNvPr id="37" name="テキスト ボックス 36"/>
        <xdr:cNvSpPr txBox="1"/>
      </xdr:nvSpPr>
      <xdr:spPr bwMode="auto">
        <a:xfrm>
          <a:off x="1321360" y="38874140"/>
          <a:ext cx="1824531" cy="230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随意契約</a:t>
          </a:r>
          <a:r>
            <a:rPr kumimoji="1" lang="ja-JP" altLang="en-US" sz="10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000">
              <a:solidFill>
                <a:srgbClr xmlns:mc="http://schemas.openxmlformats.org/markup-compatibility/2006" xmlns:a14="http://schemas.microsoft.com/office/drawing/2010/main" val="000000" mc:Ignorable="a14" a14:legacySpreadsheetColorIndex="8"/>
              </a:solidFill>
            </a:rPr>
            <a:t>】</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104588</xdr:colOff>
      <xdr:row>161</xdr:row>
      <xdr:rowOff>70036</xdr:rowOff>
    </xdr:from>
    <xdr:to>
      <xdr:col>19</xdr:col>
      <xdr:colOff>104588</xdr:colOff>
      <xdr:row>163</xdr:row>
      <xdr:rowOff>933</xdr:rowOff>
    </xdr:to>
    <xdr:cxnSp macro="">
      <xdr:nvCxnSpPr>
        <xdr:cNvPr id="41" name="直線コネクタ 9"/>
        <xdr:cNvCxnSpPr/>
      </xdr:nvCxnSpPr>
      <xdr:spPr bwMode="auto">
        <a:xfrm>
          <a:off x="4025713" y="38757411"/>
          <a:ext cx="0" cy="62939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22411</xdr:colOff>
      <xdr:row>161</xdr:row>
      <xdr:rowOff>269876</xdr:rowOff>
    </xdr:from>
    <xdr:to>
      <xdr:col>24</xdr:col>
      <xdr:colOff>168861</xdr:colOff>
      <xdr:row>162</xdr:row>
      <xdr:rowOff>149226</xdr:rowOff>
    </xdr:to>
    <xdr:sp macro="" textlink="">
      <xdr:nvSpPr>
        <xdr:cNvPr id="42" name="テキスト ボックス 41"/>
        <xdr:cNvSpPr txBox="1"/>
      </xdr:nvSpPr>
      <xdr:spPr bwMode="auto">
        <a:xfrm>
          <a:off x="3324411" y="38957251"/>
          <a:ext cx="17974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一般競争入札</a:t>
          </a:r>
          <a:r>
            <a:rPr kumimoji="1" lang="ja-JP" altLang="en-US" sz="10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000">
              <a:solidFill>
                <a:srgbClr xmlns:mc="http://schemas.openxmlformats.org/markup-compatibility/2006" xmlns:a14="http://schemas.microsoft.com/office/drawing/2010/main" val="000000" mc:Ignorable="a14" a14:legacySpreadsheetColorIndex="8"/>
              </a:solidFill>
            </a:rPr>
            <a:t>】</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196103</xdr:colOff>
      <xdr:row>163</xdr:row>
      <xdr:rowOff>934</xdr:rowOff>
    </xdr:from>
    <xdr:to>
      <xdr:col>45</xdr:col>
      <xdr:colOff>169069</xdr:colOff>
      <xdr:row>165</xdr:row>
      <xdr:rowOff>212911</xdr:rowOff>
    </xdr:to>
    <xdr:sp macro="" textlink="">
      <xdr:nvSpPr>
        <xdr:cNvPr id="43" name="正方形/長方形 42"/>
        <xdr:cNvSpPr/>
      </xdr:nvSpPr>
      <xdr:spPr bwMode="auto">
        <a:xfrm>
          <a:off x="7831978" y="39386809"/>
          <a:ext cx="1623966" cy="9104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Ｃ－１</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（株）インパルスコーポレーション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2.5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36</xdr:col>
      <xdr:colOff>112994</xdr:colOff>
      <xdr:row>160</xdr:row>
      <xdr:rowOff>43890</xdr:rowOff>
    </xdr:from>
    <xdr:to>
      <xdr:col>45</xdr:col>
      <xdr:colOff>80150</xdr:colOff>
      <xdr:row>160</xdr:row>
      <xdr:rowOff>274358</xdr:rowOff>
    </xdr:to>
    <xdr:sp macro="" textlink="">
      <xdr:nvSpPr>
        <xdr:cNvPr id="52" name="テキスト ボックス 51"/>
        <xdr:cNvSpPr txBox="1"/>
      </xdr:nvSpPr>
      <xdr:spPr bwMode="auto">
        <a:xfrm>
          <a:off x="7542494" y="38382015"/>
          <a:ext cx="1824531" cy="230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随意契約</a:t>
          </a:r>
          <a:r>
            <a:rPr kumimoji="1" lang="ja-JP" altLang="en-US" sz="10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000">
              <a:solidFill>
                <a:srgbClr xmlns:mc="http://schemas.openxmlformats.org/markup-compatibility/2006" xmlns:a14="http://schemas.microsoft.com/office/drawing/2010/main" val="000000" mc:Ignorable="a14" a14:legacySpreadsheetColorIndex="8"/>
              </a:solidFill>
            </a:rPr>
            <a:t>】</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47625</xdr:colOff>
      <xdr:row>166</xdr:row>
      <xdr:rowOff>127000</xdr:rowOff>
    </xdr:from>
    <xdr:to>
      <xdr:col>47</xdr:col>
      <xdr:colOff>164447</xdr:colOff>
      <xdr:row>168</xdr:row>
      <xdr:rowOff>244241</xdr:rowOff>
    </xdr:to>
    <xdr:sp macro="" textlink="">
      <xdr:nvSpPr>
        <xdr:cNvPr id="53" name="大かっこ 52"/>
        <xdr:cNvSpPr/>
      </xdr:nvSpPr>
      <xdr:spPr bwMode="auto">
        <a:xfrm>
          <a:off x="7683500" y="40560625"/>
          <a:ext cx="2180572" cy="815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「キャリア教育・進路指導に関する総合的実態調査」支援資料印刷等業務一式</a:t>
          </a:r>
        </a:p>
      </xdr:txBody>
    </xdr:sp>
    <xdr:clientData/>
  </xdr:twoCellAnchor>
  <xdr:twoCellAnchor editAs="absolute">
    <xdr:from>
      <xdr:col>16</xdr:col>
      <xdr:colOff>79375</xdr:colOff>
      <xdr:row>166</xdr:row>
      <xdr:rowOff>79375</xdr:rowOff>
    </xdr:from>
    <xdr:to>
      <xdr:col>24</xdr:col>
      <xdr:colOff>101787</xdr:colOff>
      <xdr:row>168</xdr:row>
      <xdr:rowOff>196616</xdr:rowOff>
    </xdr:to>
    <xdr:sp macro="" textlink="">
      <xdr:nvSpPr>
        <xdr:cNvPr id="54" name="大かっこ 53"/>
        <xdr:cNvSpPr/>
      </xdr:nvSpPr>
      <xdr:spPr bwMode="auto">
        <a:xfrm>
          <a:off x="3381375" y="40513000"/>
          <a:ext cx="1673412" cy="815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生徒指導リーフ梱包・発送業務一式</a:t>
          </a:r>
        </a:p>
      </xdr:txBody>
    </xdr:sp>
    <xdr:clientData/>
  </xdr:twoCellAnchor>
  <xdr:twoCellAnchor editAs="absolute">
    <xdr:from>
      <xdr:col>7</xdr:col>
      <xdr:colOff>31751</xdr:colOff>
      <xdr:row>166</xdr:row>
      <xdr:rowOff>63500</xdr:rowOff>
    </xdr:from>
    <xdr:to>
      <xdr:col>15</xdr:col>
      <xdr:colOff>121398</xdr:colOff>
      <xdr:row>168</xdr:row>
      <xdr:rowOff>180741</xdr:rowOff>
    </xdr:to>
    <xdr:sp macro="" textlink="">
      <xdr:nvSpPr>
        <xdr:cNvPr id="55" name="大かっこ 54"/>
        <xdr:cNvSpPr/>
      </xdr:nvSpPr>
      <xdr:spPr bwMode="auto">
        <a:xfrm>
          <a:off x="1476376" y="40497125"/>
          <a:ext cx="1740647" cy="815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生徒指導リーフ印刷業務一式</a:t>
          </a:r>
        </a:p>
      </xdr:txBody>
    </xdr:sp>
    <xdr:clientData/>
  </xdr:twoCellAnchor>
  <xdr:twoCellAnchor editAs="absolute">
    <xdr:from>
      <xdr:col>9</xdr:col>
      <xdr:colOff>68168</xdr:colOff>
      <xdr:row>172</xdr:row>
      <xdr:rowOff>368859</xdr:rowOff>
    </xdr:from>
    <xdr:to>
      <xdr:col>45</xdr:col>
      <xdr:colOff>106455</xdr:colOff>
      <xdr:row>172</xdr:row>
      <xdr:rowOff>644576</xdr:rowOff>
    </xdr:to>
    <xdr:sp macro="" textlink="">
      <xdr:nvSpPr>
        <xdr:cNvPr id="46" name="テキスト ボックス 45"/>
        <xdr:cNvSpPr txBox="1"/>
      </xdr:nvSpPr>
      <xdr:spPr>
        <a:xfrm>
          <a:off x="1925543" y="43215484"/>
          <a:ext cx="7467787"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4" zoomScale="80" zoomScaleNormal="75"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0" t="s">
        <v>457</v>
      </c>
      <c r="AR2" s="690"/>
      <c r="AS2" s="68" t="str">
        <f>IF(OR(AQ2="　", AQ2=""), "", "-")</f>
        <v/>
      </c>
      <c r="AT2" s="691">
        <v>65</v>
      </c>
      <c r="AU2" s="691"/>
      <c r="AV2" s="69" t="str">
        <f>IF(AW2="", "", "-")</f>
        <v/>
      </c>
      <c r="AW2" s="692"/>
      <c r="AX2" s="692"/>
    </row>
    <row r="3" spans="1:50" ht="21" customHeight="1" thickBot="1" x14ac:dyDescent="0.2">
      <c r="A3" s="645" t="s">
        <v>215</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89</v>
      </c>
      <c r="AJ3" s="647" t="s">
        <v>463</v>
      </c>
      <c r="AK3" s="647"/>
      <c r="AL3" s="647"/>
      <c r="AM3" s="647"/>
      <c r="AN3" s="647"/>
      <c r="AO3" s="647"/>
      <c r="AP3" s="647"/>
      <c r="AQ3" s="647"/>
      <c r="AR3" s="647"/>
      <c r="AS3" s="647"/>
      <c r="AT3" s="647"/>
      <c r="AU3" s="647"/>
      <c r="AV3" s="647"/>
      <c r="AW3" s="647"/>
      <c r="AX3" s="36" t="s">
        <v>90</v>
      </c>
    </row>
    <row r="4" spans="1:50" ht="24.75" customHeight="1" x14ac:dyDescent="0.15">
      <c r="A4" s="463" t="s">
        <v>30</v>
      </c>
      <c r="B4" s="464"/>
      <c r="C4" s="464"/>
      <c r="D4" s="464"/>
      <c r="E4" s="464"/>
      <c r="F4" s="464"/>
      <c r="G4" s="439" t="s">
        <v>464</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465</v>
      </c>
      <c r="AF4" s="440"/>
      <c r="AG4" s="440"/>
      <c r="AH4" s="440"/>
      <c r="AI4" s="440"/>
      <c r="AJ4" s="440"/>
      <c r="AK4" s="440"/>
      <c r="AL4" s="440"/>
      <c r="AM4" s="440"/>
      <c r="AN4" s="440"/>
      <c r="AO4" s="440"/>
      <c r="AP4" s="445"/>
      <c r="AQ4" s="446" t="s">
        <v>2</v>
      </c>
      <c r="AR4" s="442"/>
      <c r="AS4" s="442"/>
      <c r="AT4" s="442"/>
      <c r="AU4" s="442"/>
      <c r="AV4" s="442"/>
      <c r="AW4" s="442"/>
      <c r="AX4" s="447"/>
    </row>
    <row r="5" spans="1:50" ht="30" customHeight="1" x14ac:dyDescent="0.15">
      <c r="A5" s="448" t="s">
        <v>92</v>
      </c>
      <c r="B5" s="449"/>
      <c r="C5" s="449"/>
      <c r="D5" s="449"/>
      <c r="E5" s="449"/>
      <c r="F5" s="450"/>
      <c r="G5" s="661" t="s">
        <v>201</v>
      </c>
      <c r="H5" s="623"/>
      <c r="I5" s="623"/>
      <c r="J5" s="623"/>
      <c r="K5" s="623"/>
      <c r="L5" s="623"/>
      <c r="M5" s="662" t="s">
        <v>91</v>
      </c>
      <c r="N5" s="663"/>
      <c r="O5" s="663"/>
      <c r="P5" s="663"/>
      <c r="Q5" s="663"/>
      <c r="R5" s="664"/>
      <c r="S5" s="622" t="s">
        <v>156</v>
      </c>
      <c r="T5" s="623"/>
      <c r="U5" s="623"/>
      <c r="V5" s="623"/>
      <c r="W5" s="623"/>
      <c r="X5" s="624"/>
      <c r="Y5" s="455" t="s">
        <v>3</v>
      </c>
      <c r="Z5" s="456"/>
      <c r="AA5" s="456"/>
      <c r="AB5" s="456"/>
      <c r="AC5" s="456"/>
      <c r="AD5" s="457"/>
      <c r="AE5" s="458" t="s">
        <v>464</v>
      </c>
      <c r="AF5" s="458"/>
      <c r="AG5" s="458"/>
      <c r="AH5" s="458"/>
      <c r="AI5" s="458"/>
      <c r="AJ5" s="458"/>
      <c r="AK5" s="458"/>
      <c r="AL5" s="458"/>
      <c r="AM5" s="458"/>
      <c r="AN5" s="458"/>
      <c r="AO5" s="458"/>
      <c r="AP5" s="459"/>
      <c r="AQ5" s="460" t="s">
        <v>555</v>
      </c>
      <c r="AR5" s="461"/>
      <c r="AS5" s="461"/>
      <c r="AT5" s="461"/>
      <c r="AU5" s="461"/>
      <c r="AV5" s="461"/>
      <c r="AW5" s="461"/>
      <c r="AX5" s="462"/>
    </row>
    <row r="6" spans="1:50" ht="4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467</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90" t="s">
        <v>25</v>
      </c>
      <c r="B7" s="491"/>
      <c r="C7" s="491"/>
      <c r="D7" s="491"/>
      <c r="E7" s="491"/>
      <c r="F7" s="491"/>
      <c r="G7" s="492" t="s">
        <v>468</v>
      </c>
      <c r="H7" s="493"/>
      <c r="I7" s="493"/>
      <c r="J7" s="493"/>
      <c r="K7" s="493"/>
      <c r="L7" s="493"/>
      <c r="M7" s="493"/>
      <c r="N7" s="493"/>
      <c r="O7" s="493"/>
      <c r="P7" s="493"/>
      <c r="Q7" s="493"/>
      <c r="R7" s="493"/>
      <c r="S7" s="493"/>
      <c r="T7" s="493"/>
      <c r="U7" s="493"/>
      <c r="V7" s="494"/>
      <c r="W7" s="494"/>
      <c r="X7" s="494"/>
      <c r="Y7" s="495" t="s">
        <v>5</v>
      </c>
      <c r="Z7" s="388"/>
      <c r="AA7" s="388"/>
      <c r="AB7" s="388"/>
      <c r="AC7" s="388"/>
      <c r="AD7" s="390"/>
      <c r="AE7" s="496" t="s">
        <v>469</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2" t="s">
        <v>307</v>
      </c>
      <c r="B8" s="643"/>
      <c r="C8" s="643"/>
      <c r="D8" s="643"/>
      <c r="E8" s="643"/>
      <c r="F8" s="644"/>
      <c r="G8" s="639" t="str">
        <f>入力規則等!A26</f>
        <v>科学技術・イノベーション、子ども・若者育成支援</v>
      </c>
      <c r="H8" s="640"/>
      <c r="I8" s="640"/>
      <c r="J8" s="640"/>
      <c r="K8" s="640"/>
      <c r="L8" s="640"/>
      <c r="M8" s="640"/>
      <c r="N8" s="640"/>
      <c r="O8" s="640"/>
      <c r="P8" s="640"/>
      <c r="Q8" s="640"/>
      <c r="R8" s="640"/>
      <c r="S8" s="640"/>
      <c r="T8" s="640"/>
      <c r="U8" s="640"/>
      <c r="V8" s="640"/>
      <c r="W8" s="640"/>
      <c r="X8" s="641"/>
      <c r="Y8" s="476" t="s">
        <v>78</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116.25" customHeight="1" x14ac:dyDescent="0.15">
      <c r="A10" s="193" t="s">
        <v>36</v>
      </c>
      <c r="B10" s="194"/>
      <c r="C10" s="194"/>
      <c r="D10" s="194"/>
      <c r="E10" s="194"/>
      <c r="F10" s="194"/>
      <c r="G10" s="195" t="s">
        <v>471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9"/>
      <c r="B13" s="410"/>
      <c r="C13" s="410"/>
      <c r="D13" s="410"/>
      <c r="E13" s="410"/>
      <c r="F13" s="411"/>
      <c r="G13" s="509" t="s">
        <v>7</v>
      </c>
      <c r="H13" s="510"/>
      <c r="I13" s="515" t="s">
        <v>8</v>
      </c>
      <c r="J13" s="516"/>
      <c r="K13" s="516"/>
      <c r="L13" s="516"/>
      <c r="M13" s="516"/>
      <c r="N13" s="516"/>
      <c r="O13" s="517"/>
      <c r="P13" s="184">
        <v>58.268999999999998</v>
      </c>
      <c r="Q13" s="185"/>
      <c r="R13" s="185"/>
      <c r="S13" s="185"/>
      <c r="T13" s="185"/>
      <c r="U13" s="185"/>
      <c r="V13" s="186"/>
      <c r="W13" s="184">
        <v>53.83</v>
      </c>
      <c r="X13" s="185"/>
      <c r="Y13" s="185"/>
      <c r="Z13" s="185"/>
      <c r="AA13" s="185"/>
      <c r="AB13" s="185"/>
      <c r="AC13" s="186"/>
      <c r="AD13" s="184">
        <v>54.353999999999999</v>
      </c>
      <c r="AE13" s="185"/>
      <c r="AF13" s="185"/>
      <c r="AG13" s="185"/>
      <c r="AH13" s="185"/>
      <c r="AI13" s="185"/>
      <c r="AJ13" s="186"/>
      <c r="AK13" s="184">
        <v>50.218000000000004</v>
      </c>
      <c r="AL13" s="185"/>
      <c r="AM13" s="185"/>
      <c r="AN13" s="185"/>
      <c r="AO13" s="185"/>
      <c r="AP13" s="185"/>
      <c r="AQ13" s="186"/>
      <c r="AR13" s="198">
        <v>50.2</v>
      </c>
      <c r="AS13" s="199"/>
      <c r="AT13" s="199"/>
      <c r="AU13" s="199"/>
      <c r="AV13" s="199"/>
      <c r="AW13" s="199"/>
      <c r="AX13" s="200"/>
    </row>
    <row r="14" spans="1:50" ht="21" customHeight="1" x14ac:dyDescent="0.15">
      <c r="A14" s="409"/>
      <c r="B14" s="410"/>
      <c r="C14" s="410"/>
      <c r="D14" s="410"/>
      <c r="E14" s="410"/>
      <c r="F14" s="411"/>
      <c r="G14" s="511"/>
      <c r="H14" s="512"/>
      <c r="I14" s="188" t="s">
        <v>9</v>
      </c>
      <c r="J14" s="189"/>
      <c r="K14" s="189"/>
      <c r="L14" s="189"/>
      <c r="M14" s="189"/>
      <c r="N14" s="189"/>
      <c r="O14" s="190"/>
      <c r="P14" s="184" t="s">
        <v>530</v>
      </c>
      <c r="Q14" s="185"/>
      <c r="R14" s="185"/>
      <c r="S14" s="185"/>
      <c r="T14" s="185"/>
      <c r="U14" s="185"/>
      <c r="V14" s="186"/>
      <c r="W14" s="184" t="s">
        <v>530</v>
      </c>
      <c r="X14" s="185"/>
      <c r="Y14" s="185"/>
      <c r="Z14" s="185"/>
      <c r="AA14" s="185"/>
      <c r="AB14" s="185"/>
      <c r="AC14" s="186"/>
      <c r="AD14" s="184" t="s">
        <v>530</v>
      </c>
      <c r="AE14" s="185"/>
      <c r="AF14" s="185"/>
      <c r="AG14" s="185"/>
      <c r="AH14" s="185"/>
      <c r="AI14" s="185"/>
      <c r="AJ14" s="186"/>
      <c r="AK14" s="184" t="s">
        <v>530</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1"/>
      <c r="H15" s="512"/>
      <c r="I15" s="188" t="s">
        <v>62</v>
      </c>
      <c r="J15" s="436"/>
      <c r="K15" s="436"/>
      <c r="L15" s="436"/>
      <c r="M15" s="436"/>
      <c r="N15" s="436"/>
      <c r="O15" s="437"/>
      <c r="P15" s="184" t="s">
        <v>530</v>
      </c>
      <c r="Q15" s="185"/>
      <c r="R15" s="185"/>
      <c r="S15" s="185"/>
      <c r="T15" s="185"/>
      <c r="U15" s="185"/>
      <c r="V15" s="186"/>
      <c r="W15" s="184" t="s">
        <v>530</v>
      </c>
      <c r="X15" s="185"/>
      <c r="Y15" s="185"/>
      <c r="Z15" s="185"/>
      <c r="AA15" s="185"/>
      <c r="AB15" s="185"/>
      <c r="AC15" s="186"/>
      <c r="AD15" s="184" t="s">
        <v>531</v>
      </c>
      <c r="AE15" s="185"/>
      <c r="AF15" s="185"/>
      <c r="AG15" s="185"/>
      <c r="AH15" s="185"/>
      <c r="AI15" s="185"/>
      <c r="AJ15" s="186"/>
      <c r="AK15" s="184" t="s">
        <v>530</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1"/>
      <c r="H16" s="512"/>
      <c r="I16" s="188" t="s">
        <v>63</v>
      </c>
      <c r="J16" s="436"/>
      <c r="K16" s="436"/>
      <c r="L16" s="436"/>
      <c r="M16" s="436"/>
      <c r="N16" s="436"/>
      <c r="O16" s="437"/>
      <c r="P16" s="184" t="s">
        <v>531</v>
      </c>
      <c r="Q16" s="185"/>
      <c r="R16" s="185"/>
      <c r="S16" s="185"/>
      <c r="T16" s="185"/>
      <c r="U16" s="185"/>
      <c r="V16" s="186"/>
      <c r="W16" s="184" t="s">
        <v>530</v>
      </c>
      <c r="X16" s="185"/>
      <c r="Y16" s="185"/>
      <c r="Z16" s="185"/>
      <c r="AA16" s="185"/>
      <c r="AB16" s="185"/>
      <c r="AC16" s="186"/>
      <c r="AD16" s="184" t="s">
        <v>530</v>
      </c>
      <c r="AE16" s="185"/>
      <c r="AF16" s="185"/>
      <c r="AG16" s="185"/>
      <c r="AH16" s="185"/>
      <c r="AI16" s="185"/>
      <c r="AJ16" s="186"/>
      <c r="AK16" s="184" t="s">
        <v>530</v>
      </c>
      <c r="AL16" s="185"/>
      <c r="AM16" s="185"/>
      <c r="AN16" s="185"/>
      <c r="AO16" s="185"/>
      <c r="AP16" s="185"/>
      <c r="AQ16" s="186"/>
      <c r="AR16" s="485"/>
      <c r="AS16" s="486"/>
      <c r="AT16" s="486"/>
      <c r="AU16" s="486"/>
      <c r="AV16" s="486"/>
      <c r="AW16" s="486"/>
      <c r="AX16" s="487"/>
    </row>
    <row r="17" spans="1:50" ht="24.75" customHeight="1" x14ac:dyDescent="0.15">
      <c r="A17" s="409"/>
      <c r="B17" s="410"/>
      <c r="C17" s="410"/>
      <c r="D17" s="410"/>
      <c r="E17" s="410"/>
      <c r="F17" s="411"/>
      <c r="G17" s="511"/>
      <c r="H17" s="512"/>
      <c r="I17" s="188" t="s">
        <v>61</v>
      </c>
      <c r="J17" s="189"/>
      <c r="K17" s="189"/>
      <c r="L17" s="189"/>
      <c r="M17" s="189"/>
      <c r="N17" s="189"/>
      <c r="O17" s="190"/>
      <c r="P17" s="184" t="s">
        <v>531</v>
      </c>
      <c r="Q17" s="185"/>
      <c r="R17" s="185"/>
      <c r="S17" s="185"/>
      <c r="T17" s="185"/>
      <c r="U17" s="185"/>
      <c r="V17" s="186"/>
      <c r="W17" s="184" t="s">
        <v>530</v>
      </c>
      <c r="X17" s="185"/>
      <c r="Y17" s="185"/>
      <c r="Z17" s="185"/>
      <c r="AA17" s="185"/>
      <c r="AB17" s="185"/>
      <c r="AC17" s="186"/>
      <c r="AD17" s="184" t="s">
        <v>531</v>
      </c>
      <c r="AE17" s="185"/>
      <c r="AF17" s="185"/>
      <c r="AG17" s="185"/>
      <c r="AH17" s="185"/>
      <c r="AI17" s="185"/>
      <c r="AJ17" s="186"/>
      <c r="AK17" s="184" t="s">
        <v>530</v>
      </c>
      <c r="AL17" s="185"/>
      <c r="AM17" s="185"/>
      <c r="AN17" s="185"/>
      <c r="AO17" s="185"/>
      <c r="AP17" s="185"/>
      <c r="AQ17" s="186"/>
      <c r="AR17" s="488"/>
      <c r="AS17" s="488"/>
      <c r="AT17" s="488"/>
      <c r="AU17" s="488"/>
      <c r="AV17" s="488"/>
      <c r="AW17" s="488"/>
      <c r="AX17" s="489"/>
    </row>
    <row r="18" spans="1:50" ht="24.75" customHeight="1" x14ac:dyDescent="0.15">
      <c r="A18" s="409"/>
      <c r="B18" s="410"/>
      <c r="C18" s="410"/>
      <c r="D18" s="410"/>
      <c r="E18" s="410"/>
      <c r="F18" s="411"/>
      <c r="G18" s="513"/>
      <c r="H18" s="514"/>
      <c r="I18" s="634" t="s">
        <v>22</v>
      </c>
      <c r="J18" s="635"/>
      <c r="K18" s="635"/>
      <c r="L18" s="635"/>
      <c r="M18" s="635"/>
      <c r="N18" s="635"/>
      <c r="O18" s="636"/>
      <c r="P18" s="656">
        <f>SUM(P13:V17)</f>
        <v>58.268999999999998</v>
      </c>
      <c r="Q18" s="657"/>
      <c r="R18" s="657"/>
      <c r="S18" s="657"/>
      <c r="T18" s="657"/>
      <c r="U18" s="657"/>
      <c r="V18" s="658"/>
      <c r="W18" s="656">
        <f>SUM(W13:AC17)</f>
        <v>53.83</v>
      </c>
      <c r="X18" s="657"/>
      <c r="Y18" s="657"/>
      <c r="Z18" s="657"/>
      <c r="AA18" s="657"/>
      <c r="AB18" s="657"/>
      <c r="AC18" s="658"/>
      <c r="AD18" s="656">
        <f t="shared" ref="AD18" si="0">SUM(AD13:AJ17)</f>
        <v>54.353999999999999</v>
      </c>
      <c r="AE18" s="657"/>
      <c r="AF18" s="657"/>
      <c r="AG18" s="657"/>
      <c r="AH18" s="657"/>
      <c r="AI18" s="657"/>
      <c r="AJ18" s="658"/>
      <c r="AK18" s="656">
        <f t="shared" ref="AK18" si="1">SUM(AK13:AQ17)</f>
        <v>50.218000000000004</v>
      </c>
      <c r="AL18" s="657"/>
      <c r="AM18" s="657"/>
      <c r="AN18" s="657"/>
      <c r="AO18" s="657"/>
      <c r="AP18" s="657"/>
      <c r="AQ18" s="658"/>
      <c r="AR18" s="656">
        <f t="shared" ref="AR18" si="2">SUM(AR13:AX17)</f>
        <v>50.2</v>
      </c>
      <c r="AS18" s="657"/>
      <c r="AT18" s="657"/>
      <c r="AU18" s="657"/>
      <c r="AV18" s="657"/>
      <c r="AW18" s="657"/>
      <c r="AX18" s="659"/>
    </row>
    <row r="19" spans="1:50" ht="24.75" customHeight="1" x14ac:dyDescent="0.15">
      <c r="A19" s="409"/>
      <c r="B19" s="410"/>
      <c r="C19" s="410"/>
      <c r="D19" s="410"/>
      <c r="E19" s="410"/>
      <c r="F19" s="411"/>
      <c r="G19" s="654" t="s">
        <v>10</v>
      </c>
      <c r="H19" s="655"/>
      <c r="I19" s="655"/>
      <c r="J19" s="655"/>
      <c r="K19" s="655"/>
      <c r="L19" s="655"/>
      <c r="M19" s="655"/>
      <c r="N19" s="655"/>
      <c r="O19" s="655"/>
      <c r="P19" s="184">
        <v>51.707000000000001</v>
      </c>
      <c r="Q19" s="185"/>
      <c r="R19" s="185"/>
      <c r="S19" s="185"/>
      <c r="T19" s="185"/>
      <c r="U19" s="185"/>
      <c r="V19" s="186"/>
      <c r="W19" s="184">
        <v>50.683999999999997</v>
      </c>
      <c r="X19" s="185"/>
      <c r="Y19" s="185"/>
      <c r="Z19" s="185"/>
      <c r="AA19" s="185"/>
      <c r="AB19" s="185"/>
      <c r="AC19" s="186"/>
      <c r="AD19" s="184">
        <v>48.790999999999997</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0.88738437247936297</v>
      </c>
      <c r="Q20" s="660"/>
      <c r="R20" s="660"/>
      <c r="S20" s="660"/>
      <c r="T20" s="660"/>
      <c r="U20" s="660"/>
      <c r="V20" s="660"/>
      <c r="W20" s="660">
        <f>IF(W18=0, "-", W19/W18)</f>
        <v>0.94155675274010775</v>
      </c>
      <c r="X20" s="660"/>
      <c r="Y20" s="660"/>
      <c r="Z20" s="660"/>
      <c r="AA20" s="660"/>
      <c r="AB20" s="660"/>
      <c r="AC20" s="660"/>
      <c r="AD20" s="660">
        <f>IF(AD18=0, "-", AD19/AD18)</f>
        <v>0.89765242668432865</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30.75" customHeight="1" x14ac:dyDescent="0.15">
      <c r="A23" s="139"/>
      <c r="B23" s="137"/>
      <c r="C23" s="137"/>
      <c r="D23" s="137"/>
      <c r="E23" s="137"/>
      <c r="F23" s="138"/>
      <c r="G23" s="83" t="s">
        <v>553</v>
      </c>
      <c r="H23" s="84"/>
      <c r="I23" s="84"/>
      <c r="J23" s="84"/>
      <c r="K23" s="84"/>
      <c r="L23" s="84"/>
      <c r="M23" s="84"/>
      <c r="N23" s="84"/>
      <c r="O23" s="85"/>
      <c r="P23" s="231" t="s">
        <v>479</v>
      </c>
      <c r="Q23" s="246"/>
      <c r="R23" s="246"/>
      <c r="S23" s="246"/>
      <c r="T23" s="246"/>
      <c r="U23" s="246"/>
      <c r="V23" s="246"/>
      <c r="W23" s="246"/>
      <c r="X23" s="247"/>
      <c r="Y23" s="240" t="s">
        <v>14</v>
      </c>
      <c r="Z23" s="241"/>
      <c r="AA23" s="242"/>
      <c r="AB23" s="176" t="s">
        <v>473</v>
      </c>
      <c r="AC23" s="177"/>
      <c r="AD23" s="177"/>
      <c r="AE23" s="207">
        <v>258</v>
      </c>
      <c r="AF23" s="208"/>
      <c r="AG23" s="208"/>
      <c r="AH23" s="208"/>
      <c r="AI23" s="209"/>
      <c r="AJ23" s="207">
        <v>259</v>
      </c>
      <c r="AK23" s="208"/>
      <c r="AL23" s="208"/>
      <c r="AM23" s="208"/>
      <c r="AN23" s="209"/>
      <c r="AO23" s="97">
        <v>258</v>
      </c>
      <c r="AP23" s="98"/>
      <c r="AQ23" s="98"/>
      <c r="AR23" s="98"/>
      <c r="AS23" s="99"/>
      <c r="AT23" s="204"/>
      <c r="AU23" s="204"/>
      <c r="AV23" s="204"/>
      <c r="AW23" s="204"/>
      <c r="AX23" s="205"/>
    </row>
    <row r="24" spans="1:50" ht="26.25" customHeight="1" x14ac:dyDescent="0.15">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28" t="s">
        <v>473</v>
      </c>
      <c r="AC24" s="206"/>
      <c r="AD24" s="206"/>
      <c r="AE24" s="207">
        <v>270</v>
      </c>
      <c r="AF24" s="208"/>
      <c r="AG24" s="208"/>
      <c r="AH24" s="208"/>
      <c r="AI24" s="209"/>
      <c r="AJ24" s="207">
        <v>270</v>
      </c>
      <c r="AK24" s="208"/>
      <c r="AL24" s="208"/>
      <c r="AM24" s="208"/>
      <c r="AN24" s="209"/>
      <c r="AO24" s="97">
        <v>270</v>
      </c>
      <c r="AP24" s="98"/>
      <c r="AQ24" s="98"/>
      <c r="AR24" s="98"/>
      <c r="AS24" s="99"/>
      <c r="AT24" s="97">
        <v>270</v>
      </c>
      <c r="AU24" s="98"/>
      <c r="AV24" s="98"/>
      <c r="AW24" s="98"/>
      <c r="AX24" s="360"/>
    </row>
    <row r="25" spans="1:50" ht="33" customHeight="1" x14ac:dyDescent="0.15">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363</v>
      </c>
      <c r="AC25" s="96"/>
      <c r="AD25" s="96"/>
      <c r="AE25" s="97">
        <v>95.6</v>
      </c>
      <c r="AF25" s="98"/>
      <c r="AG25" s="98"/>
      <c r="AH25" s="98"/>
      <c r="AI25" s="99"/>
      <c r="AJ25" s="97">
        <v>96</v>
      </c>
      <c r="AK25" s="98"/>
      <c r="AL25" s="98"/>
      <c r="AM25" s="98"/>
      <c r="AN25" s="99"/>
      <c r="AO25" s="97">
        <v>95.6</v>
      </c>
      <c r="AP25" s="98"/>
      <c r="AQ25" s="98"/>
      <c r="AR25" s="98"/>
      <c r="AS25" s="99"/>
      <c r="AT25" s="201"/>
      <c r="AU25" s="202"/>
      <c r="AV25" s="202"/>
      <c r="AW25" s="202"/>
      <c r="AX25" s="203"/>
    </row>
    <row r="26" spans="1:50" ht="18.75"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359</v>
      </c>
      <c r="AX27" s="82"/>
    </row>
    <row r="28" spans="1:50" ht="22.5" customHeight="1" x14ac:dyDescent="0.15">
      <c r="A28" s="139"/>
      <c r="B28" s="137"/>
      <c r="C28" s="137"/>
      <c r="D28" s="137"/>
      <c r="E28" s="137"/>
      <c r="F28" s="138"/>
      <c r="G28" s="83" t="s">
        <v>554</v>
      </c>
      <c r="H28" s="84"/>
      <c r="I28" s="84"/>
      <c r="J28" s="84"/>
      <c r="K28" s="84"/>
      <c r="L28" s="84"/>
      <c r="M28" s="84"/>
      <c r="N28" s="84"/>
      <c r="O28" s="85"/>
      <c r="P28" s="231" t="s">
        <v>472</v>
      </c>
      <c r="Q28" s="246"/>
      <c r="R28" s="246"/>
      <c r="S28" s="246"/>
      <c r="T28" s="246"/>
      <c r="U28" s="246"/>
      <c r="V28" s="246"/>
      <c r="W28" s="246"/>
      <c r="X28" s="247"/>
      <c r="Y28" s="240" t="s">
        <v>14</v>
      </c>
      <c r="Z28" s="241"/>
      <c r="AA28" s="242"/>
      <c r="AB28" s="176" t="s">
        <v>473</v>
      </c>
      <c r="AC28" s="177"/>
      <c r="AD28" s="177"/>
      <c r="AE28" s="97">
        <v>138</v>
      </c>
      <c r="AF28" s="98"/>
      <c r="AG28" s="98"/>
      <c r="AH28" s="98"/>
      <c r="AI28" s="99"/>
      <c r="AJ28" s="97">
        <v>144</v>
      </c>
      <c r="AK28" s="98"/>
      <c r="AL28" s="98"/>
      <c r="AM28" s="98"/>
      <c r="AN28" s="99"/>
      <c r="AO28" s="97">
        <v>162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628" t="s">
        <v>473</v>
      </c>
      <c r="AC29" s="206"/>
      <c r="AD29" s="206"/>
      <c r="AE29" s="97">
        <v>175</v>
      </c>
      <c r="AF29" s="98"/>
      <c r="AG29" s="98"/>
      <c r="AH29" s="98"/>
      <c r="AI29" s="99"/>
      <c r="AJ29" s="97">
        <v>177</v>
      </c>
      <c r="AK29" s="98"/>
      <c r="AL29" s="98"/>
      <c r="AM29" s="98"/>
      <c r="AN29" s="99"/>
      <c r="AO29" s="97">
        <v>178</v>
      </c>
      <c r="AP29" s="98"/>
      <c r="AQ29" s="98"/>
      <c r="AR29" s="98"/>
      <c r="AS29" s="99"/>
      <c r="AT29" s="97">
        <v>179</v>
      </c>
      <c r="AU29" s="98"/>
      <c r="AV29" s="98"/>
      <c r="AW29" s="98"/>
      <c r="AX29" s="360"/>
    </row>
    <row r="30" spans="1:50" ht="22.5" customHeight="1" x14ac:dyDescent="0.15">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v>78.900000000000006</v>
      </c>
      <c r="AF30" s="98"/>
      <c r="AG30" s="98"/>
      <c r="AH30" s="98"/>
      <c r="AI30" s="99"/>
      <c r="AJ30" s="97">
        <v>81.400000000000006</v>
      </c>
      <c r="AK30" s="98"/>
      <c r="AL30" s="98"/>
      <c r="AM30" s="98"/>
      <c r="AN30" s="99"/>
      <c r="AO30" s="97">
        <v>91</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8"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29"/>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65"/>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0"/>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65"/>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1"/>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65"/>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5"/>
      <c r="B54" s="109"/>
      <c r="C54" s="109"/>
      <c r="D54" s="109"/>
      <c r="E54" s="109"/>
      <c r="F54" s="110"/>
      <c r="G54" s="616"/>
      <c r="H54" s="246"/>
      <c r="I54" s="246"/>
      <c r="J54" s="246"/>
      <c r="K54" s="246"/>
      <c r="L54" s="246"/>
      <c r="M54" s="246"/>
      <c r="N54" s="246"/>
      <c r="O54" s="247"/>
      <c r="P54" s="231"/>
      <c r="Q54" s="232"/>
      <c r="R54" s="232"/>
      <c r="S54" s="232"/>
      <c r="T54" s="232"/>
      <c r="U54" s="232"/>
      <c r="V54" s="232"/>
      <c r="W54" s="232"/>
      <c r="X54" s="233"/>
      <c r="Y54" s="593" t="s">
        <v>85</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5"/>
      <c r="B56" s="112"/>
      <c r="C56" s="112"/>
      <c r="D56" s="112"/>
      <c r="E56" s="112"/>
      <c r="F56" s="113"/>
      <c r="G56" s="618"/>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5"/>
      <c r="B59" s="109"/>
      <c r="C59" s="109"/>
      <c r="D59" s="109"/>
      <c r="E59" s="109"/>
      <c r="F59" s="110"/>
      <c r="G59" s="616"/>
      <c r="H59" s="246"/>
      <c r="I59" s="246"/>
      <c r="J59" s="246"/>
      <c r="K59" s="246"/>
      <c r="L59" s="246"/>
      <c r="M59" s="246"/>
      <c r="N59" s="246"/>
      <c r="O59" s="247"/>
      <c r="P59" s="231"/>
      <c r="Q59" s="232"/>
      <c r="R59" s="232"/>
      <c r="S59" s="232"/>
      <c r="T59" s="232"/>
      <c r="U59" s="232"/>
      <c r="V59" s="232"/>
      <c r="W59" s="232"/>
      <c r="X59" s="233"/>
      <c r="Y59" s="593" t="s">
        <v>85</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5"/>
      <c r="B61" s="112"/>
      <c r="C61" s="112"/>
      <c r="D61" s="112"/>
      <c r="E61" s="112"/>
      <c r="F61" s="113"/>
      <c r="G61" s="618"/>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5"/>
      <c r="B64" s="109"/>
      <c r="C64" s="109"/>
      <c r="D64" s="109"/>
      <c r="E64" s="109"/>
      <c r="F64" s="110"/>
      <c r="G64" s="616"/>
      <c r="H64" s="246"/>
      <c r="I64" s="246"/>
      <c r="J64" s="246"/>
      <c r="K64" s="246"/>
      <c r="L64" s="246"/>
      <c r="M64" s="246"/>
      <c r="N64" s="246"/>
      <c r="O64" s="247"/>
      <c r="P64" s="231"/>
      <c r="Q64" s="232"/>
      <c r="R64" s="232"/>
      <c r="S64" s="232"/>
      <c r="T64" s="232"/>
      <c r="U64" s="232"/>
      <c r="V64" s="232"/>
      <c r="W64" s="232"/>
      <c r="X64" s="233"/>
      <c r="Y64" s="593" t="s">
        <v>85</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6"/>
      <c r="B66" s="112"/>
      <c r="C66" s="112"/>
      <c r="D66" s="112"/>
      <c r="E66" s="112"/>
      <c r="F66" s="113"/>
      <c r="G66" s="618"/>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87</v>
      </c>
      <c r="B67" s="533"/>
      <c r="C67" s="533"/>
      <c r="D67" s="533"/>
      <c r="E67" s="533"/>
      <c r="F67" s="534"/>
      <c r="G67" s="619" t="s">
        <v>83</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x14ac:dyDescent="0.15">
      <c r="A68" s="535"/>
      <c r="B68" s="536"/>
      <c r="C68" s="536"/>
      <c r="D68" s="536"/>
      <c r="E68" s="536"/>
      <c r="F68" s="537"/>
      <c r="G68" s="231" t="s">
        <v>474</v>
      </c>
      <c r="H68" s="246"/>
      <c r="I68" s="246"/>
      <c r="J68" s="246"/>
      <c r="K68" s="246"/>
      <c r="L68" s="246"/>
      <c r="M68" s="246"/>
      <c r="N68" s="246"/>
      <c r="O68" s="246"/>
      <c r="P68" s="246"/>
      <c r="Q68" s="246"/>
      <c r="R68" s="246"/>
      <c r="S68" s="246"/>
      <c r="T68" s="246"/>
      <c r="U68" s="246"/>
      <c r="V68" s="246"/>
      <c r="W68" s="246"/>
      <c r="X68" s="247"/>
      <c r="Y68" s="625" t="s">
        <v>66</v>
      </c>
      <c r="Z68" s="626"/>
      <c r="AA68" s="627"/>
      <c r="AB68" s="120" t="s">
        <v>475</v>
      </c>
      <c r="AC68" s="121"/>
      <c r="AD68" s="122"/>
      <c r="AE68" s="97">
        <v>7</v>
      </c>
      <c r="AF68" s="98"/>
      <c r="AG68" s="98"/>
      <c r="AH68" s="98"/>
      <c r="AI68" s="99"/>
      <c r="AJ68" s="97">
        <v>7</v>
      </c>
      <c r="AK68" s="98"/>
      <c r="AL68" s="98"/>
      <c r="AM68" s="98"/>
      <c r="AN68" s="99"/>
      <c r="AO68" s="97">
        <v>8</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50"/>
      <c r="H69" s="250"/>
      <c r="I69" s="250"/>
      <c r="J69" s="250"/>
      <c r="K69" s="250"/>
      <c r="L69" s="250"/>
      <c r="M69" s="250"/>
      <c r="N69" s="250"/>
      <c r="O69" s="250"/>
      <c r="P69" s="250"/>
      <c r="Q69" s="250"/>
      <c r="R69" s="250"/>
      <c r="S69" s="250"/>
      <c r="T69" s="250"/>
      <c r="U69" s="250"/>
      <c r="V69" s="250"/>
      <c r="W69" s="250"/>
      <c r="X69" s="251"/>
      <c r="Y69" s="117" t="s">
        <v>67</v>
      </c>
      <c r="Z69" s="118"/>
      <c r="AA69" s="119"/>
      <c r="AB69" s="214" t="s">
        <v>475</v>
      </c>
      <c r="AC69" s="215"/>
      <c r="AD69" s="216"/>
      <c r="AE69" s="97">
        <v>7</v>
      </c>
      <c r="AF69" s="98"/>
      <c r="AG69" s="98"/>
      <c r="AH69" s="98"/>
      <c r="AI69" s="99"/>
      <c r="AJ69" s="97">
        <v>7</v>
      </c>
      <c r="AK69" s="98"/>
      <c r="AL69" s="98"/>
      <c r="AM69" s="98"/>
      <c r="AN69" s="99"/>
      <c r="AO69" s="97">
        <v>7</v>
      </c>
      <c r="AP69" s="98"/>
      <c r="AQ69" s="98"/>
      <c r="AR69" s="98"/>
      <c r="AS69" s="99"/>
      <c r="AT69" s="97">
        <v>7</v>
      </c>
      <c r="AU69" s="98"/>
      <c r="AV69" s="98"/>
      <c r="AW69" s="98"/>
      <c r="AX69" s="360"/>
      <c r="AY69" s="10"/>
      <c r="AZ69" s="10"/>
      <c r="BA69" s="10"/>
      <c r="BB69" s="10"/>
      <c r="BC69" s="10"/>
      <c r="BD69" s="10"/>
      <c r="BE69" s="10"/>
      <c r="BF69" s="10"/>
      <c r="BG69" s="10"/>
      <c r="BH69" s="10"/>
    </row>
    <row r="70" spans="1:60" ht="33" hidden="1" customHeight="1" x14ac:dyDescent="0.15">
      <c r="A70" s="532" t="s">
        <v>87</v>
      </c>
      <c r="B70" s="533"/>
      <c r="C70" s="533"/>
      <c r="D70" s="533"/>
      <c r="E70" s="533"/>
      <c r="F70" s="534"/>
      <c r="G70" s="619" t="s">
        <v>83</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6" t="s">
        <v>74</v>
      </c>
      <c r="AU70" s="277"/>
      <c r="AV70" s="277"/>
      <c r="AW70" s="277"/>
      <c r="AX70" s="278"/>
    </row>
    <row r="71" spans="1:60" ht="22.5" hidden="1" customHeight="1" x14ac:dyDescent="0.15">
      <c r="A71" s="535"/>
      <c r="B71" s="536"/>
      <c r="C71" s="536"/>
      <c r="D71" s="536"/>
      <c r="E71" s="536"/>
      <c r="F71" s="537"/>
      <c r="G71" s="246"/>
      <c r="H71" s="246"/>
      <c r="I71" s="246"/>
      <c r="J71" s="246"/>
      <c r="K71" s="246"/>
      <c r="L71" s="246"/>
      <c r="M71" s="246"/>
      <c r="N71" s="246"/>
      <c r="O71" s="246"/>
      <c r="P71" s="246"/>
      <c r="Q71" s="246"/>
      <c r="R71" s="246"/>
      <c r="S71" s="246"/>
      <c r="T71" s="246"/>
      <c r="U71" s="246"/>
      <c r="V71" s="246"/>
      <c r="W71" s="246"/>
      <c r="X71" s="247"/>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50"/>
      <c r="H72" s="250"/>
      <c r="I72" s="250"/>
      <c r="J72" s="250"/>
      <c r="K72" s="250"/>
      <c r="L72" s="250"/>
      <c r="M72" s="250"/>
      <c r="N72" s="250"/>
      <c r="O72" s="250"/>
      <c r="P72" s="250"/>
      <c r="Q72" s="250"/>
      <c r="R72" s="250"/>
      <c r="S72" s="250"/>
      <c r="T72" s="250"/>
      <c r="U72" s="250"/>
      <c r="V72" s="250"/>
      <c r="W72" s="250"/>
      <c r="X72" s="251"/>
      <c r="Y72" s="117" t="s">
        <v>67</v>
      </c>
      <c r="Z72" s="670"/>
      <c r="AA72" s="671"/>
      <c r="AB72" s="214"/>
      <c r="AC72" s="215"/>
      <c r="AD72" s="216"/>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2" t="s">
        <v>87</v>
      </c>
      <c r="B73" s="533"/>
      <c r="C73" s="533"/>
      <c r="D73" s="533"/>
      <c r="E73" s="533"/>
      <c r="F73" s="534"/>
      <c r="G73" s="619" t="s">
        <v>83</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6" t="s">
        <v>74</v>
      </c>
      <c r="AU73" s="277"/>
      <c r="AV73" s="277"/>
      <c r="AW73" s="277"/>
      <c r="AX73" s="278"/>
    </row>
    <row r="74" spans="1:60" ht="22.5" hidden="1" customHeight="1" x14ac:dyDescent="0.15">
      <c r="A74" s="535"/>
      <c r="B74" s="536"/>
      <c r="C74" s="536"/>
      <c r="D74" s="536"/>
      <c r="E74" s="536"/>
      <c r="F74" s="537"/>
      <c r="G74" s="246"/>
      <c r="H74" s="246"/>
      <c r="I74" s="246"/>
      <c r="J74" s="246"/>
      <c r="K74" s="246"/>
      <c r="L74" s="246"/>
      <c r="M74" s="246"/>
      <c r="N74" s="246"/>
      <c r="O74" s="246"/>
      <c r="P74" s="246"/>
      <c r="Q74" s="246"/>
      <c r="R74" s="246"/>
      <c r="S74" s="246"/>
      <c r="T74" s="246"/>
      <c r="U74" s="246"/>
      <c r="V74" s="246"/>
      <c r="W74" s="246"/>
      <c r="X74" s="247"/>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50"/>
      <c r="H75" s="250"/>
      <c r="I75" s="250"/>
      <c r="J75" s="250"/>
      <c r="K75" s="250"/>
      <c r="L75" s="250"/>
      <c r="M75" s="250"/>
      <c r="N75" s="250"/>
      <c r="O75" s="250"/>
      <c r="P75" s="250"/>
      <c r="Q75" s="250"/>
      <c r="R75" s="250"/>
      <c r="S75" s="250"/>
      <c r="T75" s="250"/>
      <c r="U75" s="250"/>
      <c r="V75" s="250"/>
      <c r="W75" s="250"/>
      <c r="X75" s="251"/>
      <c r="Y75" s="117" t="s">
        <v>67</v>
      </c>
      <c r="Z75" s="670"/>
      <c r="AA75" s="671"/>
      <c r="AB75" s="214"/>
      <c r="AC75" s="215"/>
      <c r="AD75" s="216"/>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2" t="s">
        <v>87</v>
      </c>
      <c r="B76" s="533"/>
      <c r="C76" s="533"/>
      <c r="D76" s="533"/>
      <c r="E76" s="533"/>
      <c r="F76" s="534"/>
      <c r="G76" s="619" t="s">
        <v>83</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6" t="s">
        <v>74</v>
      </c>
      <c r="AU76" s="277"/>
      <c r="AV76" s="277"/>
      <c r="AW76" s="277"/>
      <c r="AX76" s="278"/>
    </row>
    <row r="77" spans="1:60" ht="22.5" hidden="1" customHeight="1" x14ac:dyDescent="0.15">
      <c r="A77" s="535"/>
      <c r="B77" s="536"/>
      <c r="C77" s="536"/>
      <c r="D77" s="536"/>
      <c r="E77" s="536"/>
      <c r="F77" s="537"/>
      <c r="G77" s="246"/>
      <c r="H77" s="246"/>
      <c r="I77" s="246"/>
      <c r="J77" s="246"/>
      <c r="K77" s="246"/>
      <c r="L77" s="246"/>
      <c r="M77" s="246"/>
      <c r="N77" s="246"/>
      <c r="O77" s="246"/>
      <c r="P77" s="246"/>
      <c r="Q77" s="246"/>
      <c r="R77" s="246"/>
      <c r="S77" s="246"/>
      <c r="T77" s="246"/>
      <c r="U77" s="246"/>
      <c r="V77" s="246"/>
      <c r="W77" s="246"/>
      <c r="X77" s="247"/>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50"/>
      <c r="H78" s="250"/>
      <c r="I78" s="250"/>
      <c r="J78" s="250"/>
      <c r="K78" s="250"/>
      <c r="L78" s="250"/>
      <c r="M78" s="250"/>
      <c r="N78" s="250"/>
      <c r="O78" s="250"/>
      <c r="P78" s="250"/>
      <c r="Q78" s="250"/>
      <c r="R78" s="250"/>
      <c r="S78" s="250"/>
      <c r="T78" s="250"/>
      <c r="U78" s="250"/>
      <c r="V78" s="250"/>
      <c r="W78" s="250"/>
      <c r="X78" s="251"/>
      <c r="Y78" s="117" t="s">
        <v>67</v>
      </c>
      <c r="Z78" s="670"/>
      <c r="AA78" s="671"/>
      <c r="AB78" s="214"/>
      <c r="AC78" s="215"/>
      <c r="AD78" s="216"/>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2" t="s">
        <v>87</v>
      </c>
      <c r="B79" s="533"/>
      <c r="C79" s="533"/>
      <c r="D79" s="533"/>
      <c r="E79" s="533"/>
      <c r="F79" s="534"/>
      <c r="G79" s="619" t="s">
        <v>83</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6" t="s">
        <v>74</v>
      </c>
      <c r="AU79" s="277"/>
      <c r="AV79" s="277"/>
      <c r="AW79" s="277"/>
      <c r="AX79" s="278"/>
    </row>
    <row r="80" spans="1:60" ht="22.5" hidden="1" customHeight="1" x14ac:dyDescent="0.15">
      <c r="A80" s="535"/>
      <c r="B80" s="536"/>
      <c r="C80" s="536"/>
      <c r="D80" s="536"/>
      <c r="E80" s="536"/>
      <c r="F80" s="537"/>
      <c r="G80" s="246"/>
      <c r="H80" s="246"/>
      <c r="I80" s="246"/>
      <c r="J80" s="246"/>
      <c r="K80" s="246"/>
      <c r="L80" s="246"/>
      <c r="M80" s="246"/>
      <c r="N80" s="246"/>
      <c r="O80" s="246"/>
      <c r="P80" s="246"/>
      <c r="Q80" s="246"/>
      <c r="R80" s="246"/>
      <c r="S80" s="246"/>
      <c r="T80" s="246"/>
      <c r="U80" s="246"/>
      <c r="V80" s="246"/>
      <c r="W80" s="246"/>
      <c r="X80" s="247"/>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50"/>
      <c r="H81" s="250"/>
      <c r="I81" s="250"/>
      <c r="J81" s="250"/>
      <c r="K81" s="250"/>
      <c r="L81" s="250"/>
      <c r="M81" s="250"/>
      <c r="N81" s="250"/>
      <c r="O81" s="250"/>
      <c r="P81" s="250"/>
      <c r="Q81" s="250"/>
      <c r="R81" s="250"/>
      <c r="S81" s="250"/>
      <c r="T81" s="250"/>
      <c r="U81" s="250"/>
      <c r="V81" s="250"/>
      <c r="W81" s="250"/>
      <c r="X81" s="251"/>
      <c r="Y81" s="117" t="s">
        <v>67</v>
      </c>
      <c r="Z81" s="670"/>
      <c r="AA81" s="671"/>
      <c r="AB81" s="214"/>
      <c r="AC81" s="215"/>
      <c r="AD81" s="216"/>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x14ac:dyDescent="0.15">
      <c r="A83" s="129"/>
      <c r="B83" s="130"/>
      <c r="C83" s="130"/>
      <c r="D83" s="130"/>
      <c r="E83" s="130"/>
      <c r="F83" s="131"/>
      <c r="G83" s="307" t="s">
        <v>476</v>
      </c>
      <c r="H83" s="307"/>
      <c r="I83" s="307"/>
      <c r="J83" s="307"/>
      <c r="K83" s="307"/>
      <c r="L83" s="307"/>
      <c r="M83" s="307"/>
      <c r="N83" s="307"/>
      <c r="O83" s="307"/>
      <c r="P83" s="307"/>
      <c r="Q83" s="307"/>
      <c r="R83" s="307"/>
      <c r="S83" s="307"/>
      <c r="T83" s="307"/>
      <c r="U83" s="307"/>
      <c r="V83" s="307"/>
      <c r="W83" s="307"/>
      <c r="X83" s="307"/>
      <c r="Y83" s="544" t="s">
        <v>17</v>
      </c>
      <c r="Z83" s="545"/>
      <c r="AA83" s="546"/>
      <c r="AB83" s="672" t="s">
        <v>477</v>
      </c>
      <c r="AC83" s="124"/>
      <c r="AD83" s="125"/>
      <c r="AE83" s="217">
        <v>7.4</v>
      </c>
      <c r="AF83" s="218"/>
      <c r="AG83" s="218"/>
      <c r="AH83" s="218"/>
      <c r="AI83" s="218"/>
      <c r="AJ83" s="217">
        <v>7.3</v>
      </c>
      <c r="AK83" s="218"/>
      <c r="AL83" s="218"/>
      <c r="AM83" s="218"/>
      <c r="AN83" s="218"/>
      <c r="AO83" s="217">
        <v>6.1</v>
      </c>
      <c r="AP83" s="218"/>
      <c r="AQ83" s="218"/>
      <c r="AR83" s="218"/>
      <c r="AS83" s="218"/>
      <c r="AT83" s="97">
        <v>7.1</v>
      </c>
      <c r="AU83" s="98"/>
      <c r="AV83" s="98"/>
      <c r="AW83" s="98"/>
      <c r="AX83" s="360"/>
    </row>
    <row r="84" spans="1:60" ht="42"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100" t="s">
        <v>478</v>
      </c>
      <c r="AC84" s="101"/>
      <c r="AD84" s="102"/>
      <c r="AE84" s="673" t="s">
        <v>551</v>
      </c>
      <c r="AF84" s="101"/>
      <c r="AG84" s="101"/>
      <c r="AH84" s="101"/>
      <c r="AI84" s="102"/>
      <c r="AJ84" s="674" t="s">
        <v>532</v>
      </c>
      <c r="AK84" s="101"/>
      <c r="AL84" s="101"/>
      <c r="AM84" s="101"/>
      <c r="AN84" s="102"/>
      <c r="AO84" s="673" t="s">
        <v>533</v>
      </c>
      <c r="AP84" s="101"/>
      <c r="AQ84" s="101"/>
      <c r="AR84" s="101"/>
      <c r="AS84" s="102"/>
      <c r="AT84" s="674" t="s">
        <v>534</v>
      </c>
      <c r="AU84" s="101"/>
      <c r="AV84" s="101"/>
      <c r="AW84" s="101"/>
      <c r="AX84" s="27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x14ac:dyDescent="0.15">
      <c r="A86" s="129"/>
      <c r="B86" s="130"/>
      <c r="C86" s="130"/>
      <c r="D86" s="130"/>
      <c r="E86" s="130"/>
      <c r="F86" s="131"/>
      <c r="G86" s="307" t="s">
        <v>362</v>
      </c>
      <c r="H86" s="307"/>
      <c r="I86" s="307"/>
      <c r="J86" s="307"/>
      <c r="K86" s="307"/>
      <c r="L86" s="307"/>
      <c r="M86" s="307"/>
      <c r="N86" s="307"/>
      <c r="O86" s="307"/>
      <c r="P86" s="307"/>
      <c r="Q86" s="307"/>
      <c r="R86" s="307"/>
      <c r="S86" s="307"/>
      <c r="T86" s="307"/>
      <c r="U86" s="307"/>
      <c r="V86" s="307"/>
      <c r="W86" s="307"/>
      <c r="X86" s="307"/>
      <c r="Y86" s="544" t="s">
        <v>17</v>
      </c>
      <c r="Z86" s="545"/>
      <c r="AA86" s="546"/>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0"/>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7" t="s">
        <v>308</v>
      </c>
      <c r="H89" s="307"/>
      <c r="I89" s="307"/>
      <c r="J89" s="307"/>
      <c r="K89" s="307"/>
      <c r="L89" s="307"/>
      <c r="M89" s="307"/>
      <c r="N89" s="307"/>
      <c r="O89" s="307"/>
      <c r="P89" s="307"/>
      <c r="Q89" s="307"/>
      <c r="R89" s="307"/>
      <c r="S89" s="307"/>
      <c r="T89" s="307"/>
      <c r="U89" s="307"/>
      <c r="V89" s="307"/>
      <c r="W89" s="307"/>
      <c r="X89" s="307"/>
      <c r="Y89" s="544" t="s">
        <v>17</v>
      </c>
      <c r="Z89" s="545"/>
      <c r="AA89" s="546"/>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0"/>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7" t="s">
        <v>308</v>
      </c>
      <c r="H92" s="307"/>
      <c r="I92" s="307"/>
      <c r="J92" s="307"/>
      <c r="K92" s="307"/>
      <c r="L92" s="307"/>
      <c r="M92" s="307"/>
      <c r="N92" s="307"/>
      <c r="O92" s="307"/>
      <c r="P92" s="307"/>
      <c r="Q92" s="307"/>
      <c r="R92" s="307"/>
      <c r="S92" s="307"/>
      <c r="T92" s="307"/>
      <c r="U92" s="307"/>
      <c r="V92" s="307"/>
      <c r="W92" s="307"/>
      <c r="X92" s="675"/>
      <c r="Y92" s="544" t="s">
        <v>17</v>
      </c>
      <c r="Z92" s="545"/>
      <c r="AA92" s="546"/>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0"/>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76"/>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7" t="s">
        <v>308</v>
      </c>
      <c r="H95" s="307"/>
      <c r="I95" s="307"/>
      <c r="J95" s="307"/>
      <c r="K95" s="307"/>
      <c r="L95" s="307"/>
      <c r="M95" s="307"/>
      <c r="N95" s="307"/>
      <c r="O95" s="307"/>
      <c r="P95" s="307"/>
      <c r="Q95" s="307"/>
      <c r="R95" s="307"/>
      <c r="S95" s="307"/>
      <c r="T95" s="307"/>
      <c r="U95" s="307"/>
      <c r="V95" s="307"/>
      <c r="W95" s="307"/>
      <c r="X95" s="307"/>
      <c r="Y95" s="544" t="s">
        <v>17</v>
      </c>
      <c r="Z95" s="545"/>
      <c r="AA95" s="546"/>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0"/>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480</v>
      </c>
      <c r="D98" s="542"/>
      <c r="E98" s="542"/>
      <c r="F98" s="542"/>
      <c r="G98" s="542"/>
      <c r="H98" s="542"/>
      <c r="I98" s="542"/>
      <c r="J98" s="542"/>
      <c r="K98" s="543"/>
      <c r="L98" s="184">
        <v>19.2</v>
      </c>
      <c r="M98" s="185"/>
      <c r="N98" s="185"/>
      <c r="O98" s="185"/>
      <c r="P98" s="185"/>
      <c r="Q98" s="186"/>
      <c r="R98" s="198">
        <v>19</v>
      </c>
      <c r="S98" s="199"/>
      <c r="T98" s="199"/>
      <c r="U98" s="199"/>
      <c r="V98" s="199"/>
      <c r="W98" s="6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481</v>
      </c>
      <c r="D99" s="605"/>
      <c r="E99" s="605"/>
      <c r="F99" s="605"/>
      <c r="G99" s="605"/>
      <c r="H99" s="605"/>
      <c r="I99" s="605"/>
      <c r="J99" s="605"/>
      <c r="K99" s="606"/>
      <c r="L99" s="184">
        <v>1</v>
      </c>
      <c r="M99" s="185"/>
      <c r="N99" s="185"/>
      <c r="O99" s="185"/>
      <c r="P99" s="185"/>
      <c r="Q99" s="186"/>
      <c r="R99" s="184">
        <v>1.4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482</v>
      </c>
      <c r="D100" s="605"/>
      <c r="E100" s="605"/>
      <c r="F100" s="605"/>
      <c r="G100" s="605"/>
      <c r="H100" s="605"/>
      <c r="I100" s="605"/>
      <c r="J100" s="605"/>
      <c r="K100" s="606"/>
      <c r="L100" s="184">
        <v>3.5</v>
      </c>
      <c r="M100" s="185"/>
      <c r="N100" s="185"/>
      <c r="O100" s="185"/>
      <c r="P100" s="185"/>
      <c r="Q100" s="186"/>
      <c r="R100" s="184">
        <v>3.3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483</v>
      </c>
      <c r="D101" s="605"/>
      <c r="E101" s="605"/>
      <c r="F101" s="605"/>
      <c r="G101" s="605"/>
      <c r="H101" s="605"/>
      <c r="I101" s="605"/>
      <c r="J101" s="605"/>
      <c r="K101" s="606"/>
      <c r="L101" s="184">
        <v>26.5</v>
      </c>
      <c r="M101" s="185"/>
      <c r="N101" s="185"/>
      <c r="O101" s="185"/>
      <c r="P101" s="185"/>
      <c r="Q101" s="186"/>
      <c r="R101" s="184">
        <v>26.5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50.2</v>
      </c>
      <c r="M104" s="602"/>
      <c r="N104" s="602"/>
      <c r="O104" s="602"/>
      <c r="P104" s="602"/>
      <c r="Q104" s="603"/>
      <c r="R104" s="601">
        <f>SUM(R98:W103)</f>
        <v>50.2</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57.75" customHeight="1" x14ac:dyDescent="0.15">
      <c r="A108" s="648" t="s">
        <v>311</v>
      </c>
      <c r="B108" s="649"/>
      <c r="C108" s="477" t="s">
        <v>312</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3" t="s">
        <v>466</v>
      </c>
      <c r="AE108" s="354"/>
      <c r="AF108" s="354"/>
      <c r="AG108" s="350" t="s">
        <v>549</v>
      </c>
      <c r="AH108" s="351"/>
      <c r="AI108" s="351"/>
      <c r="AJ108" s="351"/>
      <c r="AK108" s="351"/>
      <c r="AL108" s="351"/>
      <c r="AM108" s="351"/>
      <c r="AN108" s="351"/>
      <c r="AO108" s="351"/>
      <c r="AP108" s="351"/>
      <c r="AQ108" s="351"/>
      <c r="AR108" s="351"/>
      <c r="AS108" s="351"/>
      <c r="AT108" s="351"/>
      <c r="AU108" s="351"/>
      <c r="AV108" s="351"/>
      <c r="AW108" s="351"/>
      <c r="AX108" s="352"/>
    </row>
    <row r="109" spans="1:50" ht="57"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2"/>
      <c r="AD109" s="305" t="s">
        <v>466</v>
      </c>
      <c r="AE109" s="306"/>
      <c r="AF109" s="306"/>
      <c r="AG109" s="285" t="s">
        <v>542</v>
      </c>
      <c r="AH109" s="262"/>
      <c r="AI109" s="262"/>
      <c r="AJ109" s="262"/>
      <c r="AK109" s="262"/>
      <c r="AL109" s="262"/>
      <c r="AM109" s="262"/>
      <c r="AN109" s="262"/>
      <c r="AO109" s="262"/>
      <c r="AP109" s="262"/>
      <c r="AQ109" s="262"/>
      <c r="AR109" s="262"/>
      <c r="AS109" s="262"/>
      <c r="AT109" s="262"/>
      <c r="AU109" s="262"/>
      <c r="AV109" s="262"/>
      <c r="AW109" s="262"/>
      <c r="AX109" s="286"/>
    </row>
    <row r="110" spans="1:50" ht="49.5" customHeight="1" x14ac:dyDescent="0.15">
      <c r="A110" s="652"/>
      <c r="B110" s="653"/>
      <c r="C110" s="554" t="s">
        <v>313</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5" t="s">
        <v>466</v>
      </c>
      <c r="AE110" s="336"/>
      <c r="AF110" s="336"/>
      <c r="AG110" s="345" t="s">
        <v>543</v>
      </c>
      <c r="AH110" s="250"/>
      <c r="AI110" s="250"/>
      <c r="AJ110" s="250"/>
      <c r="AK110" s="250"/>
      <c r="AL110" s="250"/>
      <c r="AM110" s="250"/>
      <c r="AN110" s="250"/>
      <c r="AO110" s="250"/>
      <c r="AP110" s="250"/>
      <c r="AQ110" s="250"/>
      <c r="AR110" s="250"/>
      <c r="AS110" s="250"/>
      <c r="AT110" s="250"/>
      <c r="AU110" s="250"/>
      <c r="AV110" s="250"/>
      <c r="AW110" s="250"/>
      <c r="AX110" s="331"/>
    </row>
    <row r="111" spans="1:50" ht="42.75" customHeight="1" x14ac:dyDescent="0.15">
      <c r="A111" s="266" t="s">
        <v>46</v>
      </c>
      <c r="B111" s="267"/>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9" t="s">
        <v>466</v>
      </c>
      <c r="AE111" s="280"/>
      <c r="AF111" s="280"/>
      <c r="AG111" s="282" t="s">
        <v>536</v>
      </c>
      <c r="AH111" s="283"/>
      <c r="AI111" s="283"/>
      <c r="AJ111" s="283"/>
      <c r="AK111" s="283"/>
      <c r="AL111" s="283"/>
      <c r="AM111" s="283"/>
      <c r="AN111" s="283"/>
      <c r="AO111" s="283"/>
      <c r="AP111" s="283"/>
      <c r="AQ111" s="283"/>
      <c r="AR111" s="283"/>
      <c r="AS111" s="283"/>
      <c r="AT111" s="283"/>
      <c r="AU111" s="283"/>
      <c r="AV111" s="283"/>
      <c r="AW111" s="283"/>
      <c r="AX111" s="284"/>
    </row>
    <row r="112" spans="1:50" ht="38.25" customHeight="1" x14ac:dyDescent="0.15">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466</v>
      </c>
      <c r="AE112" s="306"/>
      <c r="AF112" s="306"/>
      <c r="AG112" s="285" t="s">
        <v>544</v>
      </c>
      <c r="AH112" s="262"/>
      <c r="AI112" s="262"/>
      <c r="AJ112" s="262"/>
      <c r="AK112" s="262"/>
      <c r="AL112" s="262"/>
      <c r="AM112" s="262"/>
      <c r="AN112" s="262"/>
      <c r="AO112" s="262"/>
      <c r="AP112" s="262"/>
      <c r="AQ112" s="262"/>
      <c r="AR112" s="262"/>
      <c r="AS112" s="262"/>
      <c r="AT112" s="262"/>
      <c r="AU112" s="262"/>
      <c r="AV112" s="262"/>
      <c r="AW112" s="262"/>
      <c r="AX112" s="286"/>
    </row>
    <row r="113" spans="1:64" ht="19.350000000000001" customHeight="1" x14ac:dyDescent="0.15">
      <c r="A113" s="268"/>
      <c r="B113" s="269"/>
      <c r="C113" s="451" t="s">
        <v>314</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466</v>
      </c>
      <c r="AE113" s="306"/>
      <c r="AF113" s="306"/>
      <c r="AG113" s="285" t="s">
        <v>546</v>
      </c>
      <c r="AH113" s="262"/>
      <c r="AI113" s="262"/>
      <c r="AJ113" s="262"/>
      <c r="AK113" s="262"/>
      <c r="AL113" s="262"/>
      <c r="AM113" s="262"/>
      <c r="AN113" s="262"/>
      <c r="AO113" s="262"/>
      <c r="AP113" s="262"/>
      <c r="AQ113" s="262"/>
      <c r="AR113" s="262"/>
      <c r="AS113" s="262"/>
      <c r="AT113" s="262"/>
      <c r="AU113" s="262"/>
      <c r="AV113" s="262"/>
      <c r="AW113" s="262"/>
      <c r="AX113" s="286"/>
    </row>
    <row r="114" spans="1:64" ht="18.75" customHeight="1" x14ac:dyDescent="0.15">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535</v>
      </c>
      <c r="AE114" s="306"/>
      <c r="AF114" s="306"/>
      <c r="AG114" s="285" t="s">
        <v>539</v>
      </c>
      <c r="AH114" s="262"/>
      <c r="AI114" s="262"/>
      <c r="AJ114" s="262"/>
      <c r="AK114" s="262"/>
      <c r="AL114" s="262"/>
      <c r="AM114" s="262"/>
      <c r="AN114" s="262"/>
      <c r="AO114" s="262"/>
      <c r="AP114" s="262"/>
      <c r="AQ114" s="262"/>
      <c r="AR114" s="262"/>
      <c r="AS114" s="262"/>
      <c r="AT114" s="262"/>
      <c r="AU114" s="262"/>
      <c r="AV114" s="262"/>
      <c r="AW114" s="262"/>
      <c r="AX114" s="286"/>
    </row>
    <row r="115" spans="1:64" ht="19.350000000000001" customHeight="1" x14ac:dyDescent="0.15">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466</v>
      </c>
      <c r="AE115" s="306"/>
      <c r="AF115" s="306"/>
      <c r="AG115" s="285" t="s">
        <v>538</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535</v>
      </c>
      <c r="AE116" s="265"/>
      <c r="AF116" s="265"/>
      <c r="AG116" s="590" t="s">
        <v>540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3" customHeight="1" x14ac:dyDescent="0.15">
      <c r="A117" s="270"/>
      <c r="B117" s="271"/>
      <c r="C117" s="337" t="s">
        <v>81</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466</v>
      </c>
      <c r="AE117" s="336"/>
      <c r="AF117" s="340"/>
      <c r="AG117" s="346" t="s">
        <v>550</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5" customHeight="1" x14ac:dyDescent="0.15">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466</v>
      </c>
      <c r="AE118" s="280"/>
      <c r="AF118" s="281"/>
      <c r="AG118" s="282" t="s">
        <v>545</v>
      </c>
      <c r="AH118" s="283"/>
      <c r="AI118" s="283"/>
      <c r="AJ118" s="283"/>
      <c r="AK118" s="283"/>
      <c r="AL118" s="283"/>
      <c r="AM118" s="283"/>
      <c r="AN118" s="283"/>
      <c r="AO118" s="283"/>
      <c r="AP118" s="283"/>
      <c r="AQ118" s="283"/>
      <c r="AR118" s="283"/>
      <c r="AS118" s="283"/>
      <c r="AT118" s="283"/>
      <c r="AU118" s="283"/>
      <c r="AV118" s="283"/>
      <c r="AW118" s="283"/>
      <c r="AX118" s="284"/>
    </row>
    <row r="119" spans="1:64" ht="42.75" customHeight="1" x14ac:dyDescent="0.15">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466</v>
      </c>
      <c r="AE119" s="356"/>
      <c r="AF119" s="356"/>
      <c r="AG119" s="285" t="s">
        <v>541</v>
      </c>
      <c r="AH119" s="262"/>
      <c r="AI119" s="262"/>
      <c r="AJ119" s="262"/>
      <c r="AK119" s="262"/>
      <c r="AL119" s="262"/>
      <c r="AM119" s="262"/>
      <c r="AN119" s="262"/>
      <c r="AO119" s="262"/>
      <c r="AP119" s="262"/>
      <c r="AQ119" s="262"/>
      <c r="AR119" s="262"/>
      <c r="AS119" s="262"/>
      <c r="AT119" s="262"/>
      <c r="AU119" s="262"/>
      <c r="AV119" s="262"/>
      <c r="AW119" s="262"/>
      <c r="AX119" s="286"/>
    </row>
    <row r="120" spans="1:64" ht="39" customHeight="1" x14ac:dyDescent="0.15">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466</v>
      </c>
      <c r="AE120" s="306"/>
      <c r="AF120" s="306"/>
      <c r="AG120" s="285" t="s">
        <v>537</v>
      </c>
      <c r="AH120" s="262"/>
      <c r="AI120" s="262"/>
      <c r="AJ120" s="262"/>
      <c r="AK120" s="262"/>
      <c r="AL120" s="262"/>
      <c r="AM120" s="262"/>
      <c r="AN120" s="262"/>
      <c r="AO120" s="262"/>
      <c r="AP120" s="262"/>
      <c r="AQ120" s="262"/>
      <c r="AR120" s="262"/>
      <c r="AS120" s="262"/>
      <c r="AT120" s="262"/>
      <c r="AU120" s="262"/>
      <c r="AV120" s="262"/>
      <c r="AW120" s="262"/>
      <c r="AX120" s="286"/>
    </row>
    <row r="121" spans="1:64" ht="31.5" customHeight="1" x14ac:dyDescent="0.15">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466</v>
      </c>
      <c r="AE121" s="306"/>
      <c r="AF121" s="306"/>
      <c r="AG121" s="345" t="s">
        <v>547</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x14ac:dyDescent="0.15">
      <c r="A122" s="252" t="s">
        <v>79</v>
      </c>
      <c r="B122" s="253"/>
      <c r="C122" s="482" t="s">
        <v>315</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9" t="s">
        <v>535</v>
      </c>
      <c r="AE122" s="280"/>
      <c r="AF122" s="280"/>
      <c r="AG122" s="326"/>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x14ac:dyDescent="0.15">
      <c r="A123" s="254"/>
      <c r="B123" s="255"/>
      <c r="C123" s="300" t="s">
        <v>86</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13.5" customHeight="1" x14ac:dyDescent="0.15">
      <c r="A124" s="254"/>
      <c r="B124" s="255"/>
      <c r="C124" s="287"/>
      <c r="D124" s="288"/>
      <c r="E124" s="288"/>
      <c r="F124" s="288"/>
      <c r="G124" s="288"/>
      <c r="H124" s="288"/>
      <c r="I124" s="288"/>
      <c r="J124" s="288"/>
      <c r="K124" s="288"/>
      <c r="L124" s="288"/>
      <c r="M124" s="288"/>
      <c r="N124" s="288"/>
      <c r="O124" s="289"/>
      <c r="P124" s="296"/>
      <c r="Q124" s="296"/>
      <c r="R124" s="296"/>
      <c r="S124" s="297"/>
      <c r="T124" s="261"/>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12.75" customHeight="1" x14ac:dyDescent="0.15">
      <c r="A125" s="256"/>
      <c r="B125" s="257"/>
      <c r="C125" s="290"/>
      <c r="D125" s="291"/>
      <c r="E125" s="291"/>
      <c r="F125" s="291"/>
      <c r="G125" s="291"/>
      <c r="H125" s="291"/>
      <c r="I125" s="291"/>
      <c r="J125" s="291"/>
      <c r="K125" s="291"/>
      <c r="L125" s="291"/>
      <c r="M125" s="291"/>
      <c r="N125" s="291"/>
      <c r="O125" s="292"/>
      <c r="P125" s="298"/>
      <c r="Q125" s="298"/>
      <c r="R125" s="298"/>
      <c r="S125" s="299"/>
      <c r="T125" s="561"/>
      <c r="U125" s="347"/>
      <c r="V125" s="347"/>
      <c r="W125" s="347"/>
      <c r="X125" s="347"/>
      <c r="Y125" s="347"/>
      <c r="Z125" s="347"/>
      <c r="AA125" s="347"/>
      <c r="AB125" s="347"/>
      <c r="AC125" s="347"/>
      <c r="AD125" s="347"/>
      <c r="AE125" s="347"/>
      <c r="AF125" s="562"/>
      <c r="AG125" s="330"/>
      <c r="AH125" s="250"/>
      <c r="AI125" s="250"/>
      <c r="AJ125" s="250"/>
      <c r="AK125" s="250"/>
      <c r="AL125" s="250"/>
      <c r="AM125" s="250"/>
      <c r="AN125" s="250"/>
      <c r="AO125" s="250"/>
      <c r="AP125" s="250"/>
      <c r="AQ125" s="250"/>
      <c r="AR125" s="250"/>
      <c r="AS125" s="250"/>
      <c r="AT125" s="250"/>
      <c r="AU125" s="250"/>
      <c r="AV125" s="250"/>
      <c r="AW125" s="250"/>
      <c r="AX125" s="331"/>
    </row>
    <row r="126" spans="1:64" ht="42" customHeight="1" x14ac:dyDescent="0.15">
      <c r="A126" s="266" t="s">
        <v>58</v>
      </c>
      <c r="B126" s="397"/>
      <c r="C126" s="387" t="s">
        <v>64</v>
      </c>
      <c r="D126" s="434"/>
      <c r="E126" s="434"/>
      <c r="F126" s="435"/>
      <c r="G126" s="391" t="s">
        <v>548</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46.5" customHeight="1" thickBot="1" x14ac:dyDescent="0.2">
      <c r="A127" s="398"/>
      <c r="B127" s="399"/>
      <c r="C127" s="585" t="s">
        <v>68</v>
      </c>
      <c r="D127" s="586"/>
      <c r="E127" s="586"/>
      <c r="F127" s="587"/>
      <c r="G127" s="588" t="s">
        <v>556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35.25" customHeight="1" thickBot="1" x14ac:dyDescent="0.2">
      <c r="A129" s="433" t="s">
        <v>560</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t="s">
        <v>305</v>
      </c>
      <c r="B131" s="395"/>
      <c r="C131" s="395"/>
      <c r="D131" s="395"/>
      <c r="E131" s="396"/>
      <c r="F131" s="427" t="s">
        <v>557</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58" t="s">
        <v>559</v>
      </c>
      <c r="B133" s="559"/>
      <c r="C133" s="559"/>
      <c r="D133" s="559"/>
      <c r="E133" s="560"/>
      <c r="F133" s="716" t="s">
        <v>558</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39.75" customHeight="1" thickBot="1" x14ac:dyDescent="0.2">
      <c r="A135" s="357" t="s">
        <v>523</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4" t="s">
        <v>223</v>
      </c>
      <c r="B137" s="323"/>
      <c r="C137" s="323"/>
      <c r="D137" s="323"/>
      <c r="E137" s="323"/>
      <c r="F137" s="323"/>
      <c r="G137" s="549" t="s">
        <v>524</v>
      </c>
      <c r="H137" s="550"/>
      <c r="I137" s="550"/>
      <c r="J137" s="550"/>
      <c r="K137" s="550"/>
      <c r="L137" s="550"/>
      <c r="M137" s="550"/>
      <c r="N137" s="550"/>
      <c r="O137" s="550"/>
      <c r="P137" s="551"/>
      <c r="Q137" s="323" t="s">
        <v>224</v>
      </c>
      <c r="R137" s="323"/>
      <c r="S137" s="323"/>
      <c r="T137" s="323"/>
      <c r="U137" s="323"/>
      <c r="V137" s="323"/>
      <c r="W137" s="549" t="s">
        <v>525</v>
      </c>
      <c r="X137" s="550"/>
      <c r="Y137" s="550"/>
      <c r="Z137" s="550"/>
      <c r="AA137" s="550"/>
      <c r="AB137" s="550"/>
      <c r="AC137" s="550"/>
      <c r="AD137" s="550"/>
      <c r="AE137" s="550"/>
      <c r="AF137" s="551"/>
      <c r="AG137" s="323" t="s">
        <v>225</v>
      </c>
      <c r="AH137" s="323"/>
      <c r="AI137" s="323"/>
      <c r="AJ137" s="323"/>
      <c r="AK137" s="323"/>
      <c r="AL137" s="323"/>
      <c r="AM137" s="521" t="s">
        <v>526</v>
      </c>
      <c r="AN137" s="522"/>
      <c r="AO137" s="522"/>
      <c r="AP137" s="522"/>
      <c r="AQ137" s="522"/>
      <c r="AR137" s="522"/>
      <c r="AS137" s="522"/>
      <c r="AT137" s="522"/>
      <c r="AU137" s="522"/>
      <c r="AV137" s="523"/>
      <c r="AW137" s="12"/>
      <c r="AX137" s="13"/>
    </row>
    <row r="138" spans="1:50" ht="19.899999999999999" customHeight="1" thickBot="1" x14ac:dyDescent="0.2">
      <c r="A138" s="525" t="s">
        <v>226</v>
      </c>
      <c r="B138" s="432"/>
      <c r="C138" s="432"/>
      <c r="D138" s="432"/>
      <c r="E138" s="432"/>
      <c r="F138" s="432"/>
      <c r="G138" s="320" t="s">
        <v>527</v>
      </c>
      <c r="H138" s="321"/>
      <c r="I138" s="321"/>
      <c r="J138" s="321"/>
      <c r="K138" s="321"/>
      <c r="L138" s="321"/>
      <c r="M138" s="321"/>
      <c r="N138" s="321"/>
      <c r="O138" s="321"/>
      <c r="P138" s="322"/>
      <c r="Q138" s="432" t="s">
        <v>227</v>
      </c>
      <c r="R138" s="432"/>
      <c r="S138" s="432"/>
      <c r="T138" s="432"/>
      <c r="U138" s="432"/>
      <c r="V138" s="432"/>
      <c r="W138" s="320" t="s">
        <v>528</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6" t="s">
        <v>28</v>
      </c>
      <c r="B139" s="407"/>
      <c r="C139" s="407"/>
      <c r="D139" s="407"/>
      <c r="E139" s="407"/>
      <c r="F139" s="40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5.2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7.5" customHeight="1" x14ac:dyDescent="0.15">
      <c r="A178" s="370" t="s">
        <v>34</v>
      </c>
      <c r="B178" s="371"/>
      <c r="C178" s="371"/>
      <c r="D178" s="371"/>
      <c r="E178" s="371"/>
      <c r="F178" s="372"/>
      <c r="G178" s="379" t="s">
        <v>520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82" t="s">
        <v>507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3"/>
    </row>
    <row r="179" spans="1:50" ht="23.25" customHeight="1" x14ac:dyDescent="0.15">
      <c r="A179" s="373"/>
      <c r="B179" s="374"/>
      <c r="C179" s="374"/>
      <c r="D179" s="374"/>
      <c r="E179" s="374"/>
      <c r="F179" s="375"/>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0"/>
    </row>
    <row r="180" spans="1:50" ht="23.25" customHeight="1" x14ac:dyDescent="0.15">
      <c r="A180" s="373"/>
      <c r="B180" s="374"/>
      <c r="C180" s="374"/>
      <c r="D180" s="374"/>
      <c r="E180" s="374"/>
      <c r="F180" s="375"/>
      <c r="G180" s="364" t="s">
        <v>484</v>
      </c>
      <c r="H180" s="365"/>
      <c r="I180" s="365"/>
      <c r="J180" s="365"/>
      <c r="K180" s="366"/>
      <c r="L180" s="367" t="s">
        <v>499</v>
      </c>
      <c r="M180" s="368"/>
      <c r="N180" s="368"/>
      <c r="O180" s="368"/>
      <c r="P180" s="368"/>
      <c r="Q180" s="368"/>
      <c r="R180" s="368"/>
      <c r="S180" s="368"/>
      <c r="T180" s="368"/>
      <c r="U180" s="368"/>
      <c r="V180" s="368"/>
      <c r="W180" s="368"/>
      <c r="X180" s="369"/>
      <c r="Y180" s="400">
        <v>6.4</v>
      </c>
      <c r="Z180" s="401"/>
      <c r="AA180" s="401"/>
      <c r="AB180" s="402"/>
      <c r="AC180" s="364" t="s">
        <v>518</v>
      </c>
      <c r="AD180" s="365"/>
      <c r="AE180" s="365"/>
      <c r="AF180" s="365"/>
      <c r="AG180" s="366"/>
      <c r="AH180" s="367" t="s">
        <v>509</v>
      </c>
      <c r="AI180" s="368"/>
      <c r="AJ180" s="368"/>
      <c r="AK180" s="368"/>
      <c r="AL180" s="368"/>
      <c r="AM180" s="368"/>
      <c r="AN180" s="368"/>
      <c r="AO180" s="368"/>
      <c r="AP180" s="368"/>
      <c r="AQ180" s="368"/>
      <c r="AR180" s="368"/>
      <c r="AS180" s="368"/>
      <c r="AT180" s="369"/>
      <c r="AU180" s="400">
        <v>1.4</v>
      </c>
      <c r="AV180" s="401"/>
      <c r="AW180" s="401"/>
      <c r="AX180" s="481"/>
    </row>
    <row r="181" spans="1:50" ht="23.25" customHeight="1" x14ac:dyDescent="0.15">
      <c r="A181" s="373"/>
      <c r="B181" s="374"/>
      <c r="C181" s="374"/>
      <c r="D181" s="374"/>
      <c r="E181" s="374"/>
      <c r="F181" s="375"/>
      <c r="G181" s="415" t="s">
        <v>485</v>
      </c>
      <c r="H181" s="416"/>
      <c r="I181" s="416"/>
      <c r="J181" s="416"/>
      <c r="K181" s="417"/>
      <c r="L181" s="418" t="s">
        <v>503</v>
      </c>
      <c r="M181" s="419"/>
      <c r="N181" s="419"/>
      <c r="O181" s="419"/>
      <c r="P181" s="419"/>
      <c r="Q181" s="419"/>
      <c r="R181" s="419"/>
      <c r="S181" s="419"/>
      <c r="T181" s="419"/>
      <c r="U181" s="419"/>
      <c r="V181" s="419"/>
      <c r="W181" s="419"/>
      <c r="X181" s="420"/>
      <c r="Y181" s="421">
        <v>3.4</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3"/>
    </row>
    <row r="182" spans="1:50" ht="23.25" customHeight="1" x14ac:dyDescent="0.15">
      <c r="A182" s="373"/>
      <c r="B182" s="374"/>
      <c r="C182" s="374"/>
      <c r="D182" s="374"/>
      <c r="E182" s="374"/>
      <c r="F182" s="375"/>
      <c r="G182" s="415" t="s">
        <v>518</v>
      </c>
      <c r="H182" s="416"/>
      <c r="I182" s="416"/>
      <c r="J182" s="416"/>
      <c r="K182" s="417"/>
      <c r="L182" s="418" t="s">
        <v>501</v>
      </c>
      <c r="M182" s="419"/>
      <c r="N182" s="419"/>
      <c r="O182" s="419"/>
      <c r="P182" s="419"/>
      <c r="Q182" s="419"/>
      <c r="R182" s="419"/>
      <c r="S182" s="419"/>
      <c r="T182" s="419"/>
      <c r="U182" s="419"/>
      <c r="V182" s="419"/>
      <c r="W182" s="419"/>
      <c r="X182" s="420"/>
      <c r="Y182" s="421">
        <v>2.5</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3"/>
    </row>
    <row r="183" spans="1:50" ht="23.25" customHeight="1" x14ac:dyDescent="0.15">
      <c r="A183" s="373"/>
      <c r="B183" s="374"/>
      <c r="C183" s="374"/>
      <c r="D183" s="374"/>
      <c r="E183" s="374"/>
      <c r="F183" s="375"/>
      <c r="G183" s="415" t="s">
        <v>486</v>
      </c>
      <c r="H183" s="416"/>
      <c r="I183" s="416"/>
      <c r="J183" s="416"/>
      <c r="K183" s="417"/>
      <c r="L183" s="418" t="s">
        <v>488</v>
      </c>
      <c r="M183" s="419"/>
      <c r="N183" s="419"/>
      <c r="O183" s="419"/>
      <c r="P183" s="419"/>
      <c r="Q183" s="419"/>
      <c r="R183" s="419"/>
      <c r="S183" s="419"/>
      <c r="T183" s="419"/>
      <c r="U183" s="419"/>
      <c r="V183" s="419"/>
      <c r="W183" s="419"/>
      <c r="X183" s="420"/>
      <c r="Y183" s="421">
        <v>1.8</v>
      </c>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3"/>
    </row>
    <row r="184" spans="1:50" ht="23.25" customHeight="1" x14ac:dyDescent="0.15">
      <c r="A184" s="373"/>
      <c r="B184" s="374"/>
      <c r="C184" s="374"/>
      <c r="D184" s="374"/>
      <c r="E184" s="374"/>
      <c r="F184" s="375"/>
      <c r="G184" s="415" t="s">
        <v>487</v>
      </c>
      <c r="H184" s="416"/>
      <c r="I184" s="416"/>
      <c r="J184" s="416"/>
      <c r="K184" s="417"/>
      <c r="L184" s="418" t="s">
        <v>489</v>
      </c>
      <c r="M184" s="419"/>
      <c r="N184" s="419"/>
      <c r="O184" s="419"/>
      <c r="P184" s="419"/>
      <c r="Q184" s="419"/>
      <c r="R184" s="419"/>
      <c r="S184" s="419"/>
      <c r="T184" s="419"/>
      <c r="U184" s="419"/>
      <c r="V184" s="419"/>
      <c r="W184" s="419"/>
      <c r="X184" s="420"/>
      <c r="Y184" s="421">
        <v>0.8</v>
      </c>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3"/>
    </row>
    <row r="185" spans="1:50" ht="23.25" customHeight="1" x14ac:dyDescent="0.15">
      <c r="A185" s="373"/>
      <c r="B185" s="374"/>
      <c r="C185" s="374"/>
      <c r="D185" s="374"/>
      <c r="E185" s="374"/>
      <c r="F185" s="375"/>
      <c r="G185" s="415" t="s">
        <v>490</v>
      </c>
      <c r="H185" s="416"/>
      <c r="I185" s="416"/>
      <c r="J185" s="416"/>
      <c r="K185" s="417"/>
      <c r="L185" s="418" t="s">
        <v>491</v>
      </c>
      <c r="M185" s="419"/>
      <c r="N185" s="419"/>
      <c r="O185" s="419"/>
      <c r="P185" s="419"/>
      <c r="Q185" s="419"/>
      <c r="R185" s="419"/>
      <c r="S185" s="419"/>
      <c r="T185" s="419"/>
      <c r="U185" s="419"/>
      <c r="V185" s="419"/>
      <c r="W185" s="419"/>
      <c r="X185" s="420"/>
      <c r="Y185" s="421">
        <v>0.1</v>
      </c>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3"/>
    </row>
    <row r="186" spans="1:50" ht="23.25" customHeight="1" x14ac:dyDescent="0.15">
      <c r="A186" s="373"/>
      <c r="B186" s="374"/>
      <c r="C186" s="374"/>
      <c r="D186" s="374"/>
      <c r="E186" s="374"/>
      <c r="F186" s="375"/>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3"/>
    </row>
    <row r="187" spans="1:50" ht="23.25" customHeight="1" x14ac:dyDescent="0.15">
      <c r="A187" s="373"/>
      <c r="B187" s="374"/>
      <c r="C187" s="374"/>
      <c r="D187" s="374"/>
      <c r="E187" s="374"/>
      <c r="F187" s="375"/>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3"/>
    </row>
    <row r="188" spans="1:50" ht="23.25" customHeight="1" x14ac:dyDescent="0.15">
      <c r="A188" s="373"/>
      <c r="B188" s="374"/>
      <c r="C188" s="374"/>
      <c r="D188" s="374"/>
      <c r="E188" s="374"/>
      <c r="F188" s="375"/>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3"/>
    </row>
    <row r="189" spans="1:50" ht="23.25" customHeight="1" x14ac:dyDescent="0.15">
      <c r="A189" s="373"/>
      <c r="B189" s="374"/>
      <c r="C189" s="374"/>
      <c r="D189" s="374"/>
      <c r="E189" s="374"/>
      <c r="F189" s="375"/>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3"/>
    </row>
    <row r="190" spans="1:50" ht="23.25" customHeight="1" thickBot="1" x14ac:dyDescent="0.2">
      <c r="A190" s="373"/>
      <c r="B190" s="374"/>
      <c r="C190" s="374"/>
      <c r="D190" s="374"/>
      <c r="E190" s="374"/>
      <c r="F190" s="375"/>
      <c r="G190" s="564" t="s">
        <v>22</v>
      </c>
      <c r="H190" s="565"/>
      <c r="I190" s="565"/>
      <c r="J190" s="565"/>
      <c r="K190" s="565"/>
      <c r="L190" s="566"/>
      <c r="M190" s="155"/>
      <c r="N190" s="155"/>
      <c r="O190" s="155"/>
      <c r="P190" s="155"/>
      <c r="Q190" s="155"/>
      <c r="R190" s="155"/>
      <c r="S190" s="155"/>
      <c r="T190" s="155"/>
      <c r="U190" s="155"/>
      <c r="V190" s="155"/>
      <c r="W190" s="155"/>
      <c r="X190" s="156"/>
      <c r="Y190" s="567">
        <f>SUM(Y180:AB189)</f>
        <v>15.000000000000002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1.4</v>
      </c>
      <c r="AV190" s="568"/>
      <c r="AW190" s="568"/>
      <c r="AX190" s="570"/>
    </row>
    <row r="191" spans="1:50" ht="23.25" customHeight="1" x14ac:dyDescent="0.15">
      <c r="A191" s="373"/>
      <c r="B191" s="374"/>
      <c r="C191" s="374"/>
      <c r="D191" s="374"/>
      <c r="E191" s="374"/>
      <c r="F191" s="375"/>
      <c r="G191" s="382" t="s">
        <v>515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82" t="s">
        <v>512</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3"/>
    </row>
    <row r="192" spans="1:50" ht="23.25" customHeight="1" x14ac:dyDescent="0.15">
      <c r="A192" s="373"/>
      <c r="B192" s="374"/>
      <c r="C192" s="374"/>
      <c r="D192" s="374"/>
      <c r="E192" s="374"/>
      <c r="F192" s="375"/>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0"/>
    </row>
    <row r="193" spans="1:50" ht="34.5" customHeight="1" x14ac:dyDescent="0.15">
      <c r="A193" s="373"/>
      <c r="B193" s="374"/>
      <c r="C193" s="374"/>
      <c r="D193" s="374"/>
      <c r="E193" s="374"/>
      <c r="F193" s="375"/>
      <c r="G193" s="364" t="s">
        <v>493</v>
      </c>
      <c r="H193" s="365"/>
      <c r="I193" s="365"/>
      <c r="J193" s="365"/>
      <c r="K193" s="366"/>
      <c r="L193" s="367" t="s">
        <v>492</v>
      </c>
      <c r="M193" s="368"/>
      <c r="N193" s="368"/>
      <c r="O193" s="368"/>
      <c r="P193" s="368"/>
      <c r="Q193" s="368"/>
      <c r="R193" s="368"/>
      <c r="S193" s="368"/>
      <c r="T193" s="368"/>
      <c r="U193" s="368"/>
      <c r="V193" s="368"/>
      <c r="W193" s="368"/>
      <c r="X193" s="369"/>
      <c r="Y193" s="400">
        <v>1</v>
      </c>
      <c r="Z193" s="401"/>
      <c r="AA193" s="401"/>
      <c r="AB193" s="402"/>
      <c r="AC193" s="364" t="s">
        <v>485</v>
      </c>
      <c r="AD193" s="365"/>
      <c r="AE193" s="365"/>
      <c r="AF193" s="365"/>
      <c r="AG193" s="366"/>
      <c r="AH193" s="367" t="s">
        <v>514</v>
      </c>
      <c r="AI193" s="368"/>
      <c r="AJ193" s="368"/>
      <c r="AK193" s="368"/>
      <c r="AL193" s="368"/>
      <c r="AM193" s="368"/>
      <c r="AN193" s="368"/>
      <c r="AO193" s="368"/>
      <c r="AP193" s="368"/>
      <c r="AQ193" s="368"/>
      <c r="AR193" s="368"/>
      <c r="AS193" s="368"/>
      <c r="AT193" s="369"/>
      <c r="AU193" s="400">
        <v>2.5</v>
      </c>
      <c r="AV193" s="401"/>
      <c r="AW193" s="401"/>
      <c r="AX193" s="481"/>
    </row>
    <row r="194" spans="1:50" ht="23.25" customHeight="1" x14ac:dyDescent="0.15">
      <c r="A194" s="373"/>
      <c r="B194" s="374"/>
      <c r="C194" s="374"/>
      <c r="D194" s="374"/>
      <c r="E194" s="374"/>
      <c r="F194" s="375"/>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3"/>
    </row>
    <row r="195" spans="1:50" ht="23.25" customHeight="1" x14ac:dyDescent="0.15">
      <c r="A195" s="373"/>
      <c r="B195" s="374"/>
      <c r="C195" s="374"/>
      <c r="D195" s="374"/>
      <c r="E195" s="374"/>
      <c r="F195" s="375"/>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3"/>
    </row>
    <row r="196" spans="1:50" ht="23.25" customHeight="1" x14ac:dyDescent="0.15">
      <c r="A196" s="373"/>
      <c r="B196" s="374"/>
      <c r="C196" s="374"/>
      <c r="D196" s="374"/>
      <c r="E196" s="374"/>
      <c r="F196" s="375"/>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3"/>
    </row>
    <row r="197" spans="1:50" ht="23.25" customHeight="1" x14ac:dyDescent="0.15">
      <c r="A197" s="373"/>
      <c r="B197" s="374"/>
      <c r="C197" s="374"/>
      <c r="D197" s="374"/>
      <c r="E197" s="374"/>
      <c r="F197" s="375"/>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3"/>
    </row>
    <row r="198" spans="1:50" ht="23.25" customHeight="1" x14ac:dyDescent="0.15">
      <c r="A198" s="373"/>
      <c r="B198" s="374"/>
      <c r="C198" s="374"/>
      <c r="D198" s="374"/>
      <c r="E198" s="374"/>
      <c r="F198" s="375"/>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3"/>
    </row>
    <row r="199" spans="1:50" ht="23.25" customHeight="1" x14ac:dyDescent="0.15">
      <c r="A199" s="373"/>
      <c r="B199" s="374"/>
      <c r="C199" s="374"/>
      <c r="D199" s="374"/>
      <c r="E199" s="374"/>
      <c r="F199" s="375"/>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3"/>
    </row>
    <row r="200" spans="1:50" ht="23.25" customHeight="1" x14ac:dyDescent="0.15">
      <c r="A200" s="373"/>
      <c r="B200" s="374"/>
      <c r="C200" s="374"/>
      <c r="D200" s="374"/>
      <c r="E200" s="374"/>
      <c r="F200" s="375"/>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3"/>
    </row>
    <row r="201" spans="1:50" ht="23.25" customHeight="1" x14ac:dyDescent="0.15">
      <c r="A201" s="373"/>
      <c r="B201" s="374"/>
      <c r="C201" s="374"/>
      <c r="D201" s="374"/>
      <c r="E201" s="374"/>
      <c r="F201" s="375"/>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3"/>
    </row>
    <row r="202" spans="1:50" ht="23.25" customHeight="1" x14ac:dyDescent="0.15">
      <c r="A202" s="373"/>
      <c r="B202" s="374"/>
      <c r="C202" s="374"/>
      <c r="D202" s="374"/>
      <c r="E202" s="374"/>
      <c r="F202" s="375"/>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3"/>
    </row>
    <row r="203" spans="1:50" ht="23.25" customHeight="1" thickBot="1" x14ac:dyDescent="0.2">
      <c r="A203" s="373"/>
      <c r="B203" s="374"/>
      <c r="C203" s="374"/>
      <c r="D203" s="374"/>
      <c r="E203" s="374"/>
      <c r="F203" s="375"/>
      <c r="G203" s="564" t="s">
        <v>22</v>
      </c>
      <c r="H203" s="565"/>
      <c r="I203" s="565"/>
      <c r="J203" s="565"/>
      <c r="K203" s="565"/>
      <c r="L203" s="566"/>
      <c r="M203" s="155"/>
      <c r="N203" s="155"/>
      <c r="O203" s="155"/>
      <c r="P203" s="155"/>
      <c r="Q203" s="155"/>
      <c r="R203" s="155"/>
      <c r="S203" s="155"/>
      <c r="T203" s="155"/>
      <c r="U203" s="155"/>
      <c r="V203" s="155"/>
      <c r="W203" s="155"/>
      <c r="X203" s="156"/>
      <c r="Y203" s="567">
        <f>SUM(Y193:AB202)</f>
        <v>1</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2.5</v>
      </c>
      <c r="AV203" s="568"/>
      <c r="AW203" s="568"/>
      <c r="AX203" s="570"/>
    </row>
    <row r="204" spans="1:50" ht="23.25" customHeight="1" x14ac:dyDescent="0.15">
      <c r="A204" s="373"/>
      <c r="B204" s="374"/>
      <c r="C204" s="374"/>
      <c r="D204" s="374"/>
      <c r="E204" s="374"/>
      <c r="F204" s="375"/>
      <c r="G204" s="382" t="s">
        <v>516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82" t="s">
        <v>364</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3"/>
    </row>
    <row r="205" spans="1:50" ht="23.25" customHeight="1" x14ac:dyDescent="0.15">
      <c r="A205" s="373"/>
      <c r="B205" s="374"/>
      <c r="C205" s="374"/>
      <c r="D205" s="374"/>
      <c r="E205" s="374"/>
      <c r="F205" s="375"/>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0"/>
    </row>
    <row r="206" spans="1:50" ht="29.25" customHeight="1" x14ac:dyDescent="0.15">
      <c r="A206" s="373"/>
      <c r="B206" s="374"/>
      <c r="C206" s="374"/>
      <c r="D206" s="374"/>
      <c r="E206" s="374"/>
      <c r="F206" s="375"/>
      <c r="G206" s="364" t="s">
        <v>485</v>
      </c>
      <c r="H206" s="365"/>
      <c r="I206" s="365"/>
      <c r="J206" s="365"/>
      <c r="K206" s="366"/>
      <c r="L206" s="367" t="s">
        <v>494</v>
      </c>
      <c r="M206" s="368"/>
      <c r="N206" s="368"/>
      <c r="O206" s="368"/>
      <c r="P206" s="368"/>
      <c r="Q206" s="368"/>
      <c r="R206" s="368"/>
      <c r="S206" s="368"/>
      <c r="T206" s="368"/>
      <c r="U206" s="368"/>
      <c r="V206" s="368"/>
      <c r="W206" s="368"/>
      <c r="X206" s="369"/>
      <c r="Y206" s="400">
        <v>3.5</v>
      </c>
      <c r="Z206" s="401"/>
      <c r="AA206" s="401"/>
      <c r="AB206" s="402"/>
      <c r="AC206" s="364"/>
      <c r="AD206" s="365"/>
      <c r="AE206" s="365"/>
      <c r="AF206" s="365"/>
      <c r="AG206" s="366"/>
      <c r="AH206" s="367"/>
      <c r="AI206" s="368"/>
      <c r="AJ206" s="368"/>
      <c r="AK206" s="368"/>
      <c r="AL206" s="368"/>
      <c r="AM206" s="368"/>
      <c r="AN206" s="368"/>
      <c r="AO206" s="368"/>
      <c r="AP206" s="368"/>
      <c r="AQ206" s="368"/>
      <c r="AR206" s="368"/>
      <c r="AS206" s="368"/>
      <c r="AT206" s="369"/>
      <c r="AU206" s="400"/>
      <c r="AV206" s="401"/>
      <c r="AW206" s="401"/>
      <c r="AX206" s="481"/>
    </row>
    <row r="207" spans="1:50" ht="29.25" customHeight="1" x14ac:dyDescent="0.15">
      <c r="A207" s="373"/>
      <c r="B207" s="374"/>
      <c r="C207" s="374"/>
      <c r="D207" s="374"/>
      <c r="E207" s="374"/>
      <c r="F207" s="375"/>
      <c r="G207" s="415" t="s">
        <v>486</v>
      </c>
      <c r="H207" s="416"/>
      <c r="I207" s="416"/>
      <c r="J207" s="416"/>
      <c r="K207" s="417"/>
      <c r="L207" s="418" t="s">
        <v>495</v>
      </c>
      <c r="M207" s="419"/>
      <c r="N207" s="419"/>
      <c r="O207" s="419"/>
      <c r="P207" s="419"/>
      <c r="Q207" s="419"/>
      <c r="R207" s="419"/>
      <c r="S207" s="419"/>
      <c r="T207" s="419"/>
      <c r="U207" s="419"/>
      <c r="V207" s="419"/>
      <c r="W207" s="419"/>
      <c r="X207" s="420"/>
      <c r="Y207" s="421">
        <v>2.6</v>
      </c>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3"/>
    </row>
    <row r="208" spans="1:50" ht="30.75" customHeight="1" x14ac:dyDescent="0.15">
      <c r="A208" s="373"/>
      <c r="B208" s="374"/>
      <c r="C208" s="374"/>
      <c r="D208" s="374"/>
      <c r="E208" s="374"/>
      <c r="F208" s="375"/>
      <c r="G208" s="415" t="s">
        <v>518</v>
      </c>
      <c r="H208" s="416"/>
      <c r="I208" s="416"/>
      <c r="J208" s="416"/>
      <c r="K208" s="417"/>
      <c r="L208" s="418" t="s">
        <v>529</v>
      </c>
      <c r="M208" s="419"/>
      <c r="N208" s="419"/>
      <c r="O208" s="419"/>
      <c r="P208" s="419"/>
      <c r="Q208" s="419"/>
      <c r="R208" s="419"/>
      <c r="S208" s="419"/>
      <c r="T208" s="419"/>
      <c r="U208" s="419"/>
      <c r="V208" s="419"/>
      <c r="W208" s="419"/>
      <c r="X208" s="420"/>
      <c r="Y208" s="421">
        <v>1.4</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3"/>
    </row>
    <row r="209" spans="1:50" ht="23.25" customHeight="1" x14ac:dyDescent="0.15">
      <c r="A209" s="373"/>
      <c r="B209" s="374"/>
      <c r="C209" s="374"/>
      <c r="D209" s="374"/>
      <c r="E209" s="374"/>
      <c r="F209" s="375"/>
      <c r="G209" s="415" t="s">
        <v>493</v>
      </c>
      <c r="H209" s="416"/>
      <c r="I209" s="416"/>
      <c r="J209" s="416"/>
      <c r="K209" s="417"/>
      <c r="L209" s="418" t="s">
        <v>496</v>
      </c>
      <c r="M209" s="419"/>
      <c r="N209" s="419"/>
      <c r="O209" s="419"/>
      <c r="P209" s="419"/>
      <c r="Q209" s="419"/>
      <c r="R209" s="419"/>
      <c r="S209" s="419"/>
      <c r="T209" s="419"/>
      <c r="U209" s="419"/>
      <c r="V209" s="419"/>
      <c r="W209" s="419"/>
      <c r="X209" s="420"/>
      <c r="Y209" s="421">
        <v>0.4</v>
      </c>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3"/>
    </row>
    <row r="210" spans="1:50" ht="23.25" customHeight="1" x14ac:dyDescent="0.15">
      <c r="A210" s="373"/>
      <c r="B210" s="374"/>
      <c r="C210" s="374"/>
      <c r="D210" s="374"/>
      <c r="E210" s="374"/>
      <c r="F210" s="375"/>
      <c r="G210" s="415" t="s">
        <v>487</v>
      </c>
      <c r="H210" s="416"/>
      <c r="I210" s="416"/>
      <c r="J210" s="416"/>
      <c r="K210" s="417"/>
      <c r="L210" s="418" t="s">
        <v>500</v>
      </c>
      <c r="M210" s="419"/>
      <c r="N210" s="419"/>
      <c r="O210" s="419"/>
      <c r="P210" s="419"/>
      <c r="Q210" s="419"/>
      <c r="R210" s="419"/>
      <c r="S210" s="419"/>
      <c r="T210" s="419"/>
      <c r="U210" s="419"/>
      <c r="V210" s="419"/>
      <c r="W210" s="419"/>
      <c r="X210" s="420"/>
      <c r="Y210" s="421">
        <v>0.4</v>
      </c>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3"/>
    </row>
    <row r="211" spans="1:50" ht="23.25" customHeight="1" x14ac:dyDescent="0.15">
      <c r="A211" s="373"/>
      <c r="B211" s="374"/>
      <c r="C211" s="374"/>
      <c r="D211" s="374"/>
      <c r="E211" s="374"/>
      <c r="F211" s="375"/>
      <c r="G211" s="415" t="s">
        <v>490</v>
      </c>
      <c r="H211" s="416"/>
      <c r="I211" s="416"/>
      <c r="J211" s="416"/>
      <c r="K211" s="417"/>
      <c r="L211" s="418" t="s">
        <v>497</v>
      </c>
      <c r="M211" s="419"/>
      <c r="N211" s="419"/>
      <c r="O211" s="419"/>
      <c r="P211" s="419"/>
      <c r="Q211" s="419"/>
      <c r="R211" s="419"/>
      <c r="S211" s="419"/>
      <c r="T211" s="419"/>
      <c r="U211" s="419"/>
      <c r="V211" s="419"/>
      <c r="W211" s="419"/>
      <c r="X211" s="420"/>
      <c r="Y211" s="421">
        <v>0.2</v>
      </c>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3"/>
    </row>
    <row r="212" spans="1:50" ht="23.25" customHeight="1" x14ac:dyDescent="0.15">
      <c r="A212" s="373"/>
      <c r="B212" s="374"/>
      <c r="C212" s="374"/>
      <c r="D212" s="374"/>
      <c r="E212" s="374"/>
      <c r="F212" s="375"/>
      <c r="G212" s="415" t="s">
        <v>498</v>
      </c>
      <c r="H212" s="416"/>
      <c r="I212" s="416"/>
      <c r="J212" s="416"/>
      <c r="K212" s="417"/>
      <c r="L212" s="418" t="s">
        <v>517</v>
      </c>
      <c r="M212" s="419"/>
      <c r="N212" s="419"/>
      <c r="O212" s="419"/>
      <c r="P212" s="419"/>
      <c r="Q212" s="419"/>
      <c r="R212" s="419"/>
      <c r="S212" s="419"/>
      <c r="T212" s="419"/>
      <c r="U212" s="419"/>
      <c r="V212" s="419"/>
      <c r="W212" s="419"/>
      <c r="X212" s="420"/>
      <c r="Y212" s="421">
        <v>0.2</v>
      </c>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3"/>
    </row>
    <row r="213" spans="1:50" ht="23.25" customHeight="1" x14ac:dyDescent="0.15">
      <c r="A213" s="373"/>
      <c r="B213" s="374"/>
      <c r="C213" s="374"/>
      <c r="D213" s="374"/>
      <c r="E213" s="374"/>
      <c r="F213" s="375"/>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3"/>
    </row>
    <row r="214" spans="1:50" ht="23.25" customHeight="1" x14ac:dyDescent="0.15">
      <c r="A214" s="373"/>
      <c r="B214" s="374"/>
      <c r="C214" s="374"/>
      <c r="D214" s="374"/>
      <c r="E214" s="374"/>
      <c r="F214" s="375"/>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3"/>
    </row>
    <row r="215" spans="1:50" ht="23.25" customHeight="1" x14ac:dyDescent="0.15">
      <c r="A215" s="373"/>
      <c r="B215" s="374"/>
      <c r="C215" s="374"/>
      <c r="D215" s="374"/>
      <c r="E215" s="374"/>
      <c r="F215" s="375"/>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3"/>
    </row>
    <row r="216" spans="1:50" ht="23.25" customHeight="1" thickBot="1" x14ac:dyDescent="0.2">
      <c r="A216" s="373"/>
      <c r="B216" s="374"/>
      <c r="C216" s="374"/>
      <c r="D216" s="374"/>
      <c r="E216" s="374"/>
      <c r="F216" s="375"/>
      <c r="G216" s="564" t="s">
        <v>22</v>
      </c>
      <c r="H216" s="565"/>
      <c r="I216" s="565"/>
      <c r="J216" s="565"/>
      <c r="K216" s="565"/>
      <c r="L216" s="566"/>
      <c r="M216" s="155"/>
      <c r="N216" s="155"/>
      <c r="O216" s="155"/>
      <c r="P216" s="155"/>
      <c r="Q216" s="155"/>
      <c r="R216" s="155"/>
      <c r="S216" s="155"/>
      <c r="T216" s="155"/>
      <c r="U216" s="155"/>
      <c r="V216" s="155"/>
      <c r="W216" s="155"/>
      <c r="X216" s="156"/>
      <c r="Y216" s="567">
        <f>SUM(Y206:AB215)</f>
        <v>8.6999999999999993</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3"/>
      <c r="B217" s="374"/>
      <c r="C217" s="374"/>
      <c r="D217" s="374"/>
      <c r="E217" s="374"/>
      <c r="F217" s="375"/>
      <c r="G217" s="382" t="s">
        <v>502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82" t="s">
        <v>365</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3"/>
    </row>
    <row r="218" spans="1:50" ht="23.25" customHeight="1" x14ac:dyDescent="0.15">
      <c r="A218" s="373"/>
      <c r="B218" s="374"/>
      <c r="C218" s="374"/>
      <c r="D218" s="374"/>
      <c r="E218" s="374"/>
      <c r="F218" s="375"/>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0"/>
    </row>
    <row r="219" spans="1:50" ht="23.25" customHeight="1" x14ac:dyDescent="0.15">
      <c r="A219" s="373"/>
      <c r="B219" s="374"/>
      <c r="C219" s="374"/>
      <c r="D219" s="374"/>
      <c r="E219" s="374"/>
      <c r="F219" s="375"/>
      <c r="G219" s="364" t="s">
        <v>485</v>
      </c>
      <c r="H219" s="365"/>
      <c r="I219" s="365"/>
      <c r="J219" s="365"/>
      <c r="K219" s="366"/>
      <c r="L219" s="367" t="s">
        <v>505</v>
      </c>
      <c r="M219" s="368"/>
      <c r="N219" s="368"/>
      <c r="O219" s="368"/>
      <c r="P219" s="368"/>
      <c r="Q219" s="368"/>
      <c r="R219" s="368"/>
      <c r="S219" s="368"/>
      <c r="T219" s="368"/>
      <c r="U219" s="368"/>
      <c r="V219" s="368"/>
      <c r="W219" s="368"/>
      <c r="X219" s="369"/>
      <c r="Y219" s="400">
        <v>2.1</v>
      </c>
      <c r="Z219" s="401"/>
      <c r="AA219" s="401"/>
      <c r="AB219" s="402"/>
      <c r="AC219" s="364"/>
      <c r="AD219" s="365"/>
      <c r="AE219" s="365"/>
      <c r="AF219" s="365"/>
      <c r="AG219" s="366"/>
      <c r="AH219" s="367"/>
      <c r="AI219" s="368"/>
      <c r="AJ219" s="368"/>
      <c r="AK219" s="368"/>
      <c r="AL219" s="368"/>
      <c r="AM219" s="368"/>
      <c r="AN219" s="368"/>
      <c r="AO219" s="368"/>
      <c r="AP219" s="368"/>
      <c r="AQ219" s="368"/>
      <c r="AR219" s="368"/>
      <c r="AS219" s="368"/>
      <c r="AT219" s="369"/>
      <c r="AU219" s="400"/>
      <c r="AV219" s="401"/>
      <c r="AW219" s="401"/>
      <c r="AX219" s="481"/>
    </row>
    <row r="220" spans="1:50" ht="23.1" customHeight="1" x14ac:dyDescent="0.15">
      <c r="A220" s="373"/>
      <c r="B220" s="374"/>
      <c r="C220" s="374"/>
      <c r="D220" s="374"/>
      <c r="E220" s="374"/>
      <c r="F220" s="375"/>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3"/>
    </row>
    <row r="221" spans="1:50" ht="23.1" customHeight="1" x14ac:dyDescent="0.15">
      <c r="A221" s="373"/>
      <c r="B221" s="374"/>
      <c r="C221" s="374"/>
      <c r="D221" s="374"/>
      <c r="E221" s="374"/>
      <c r="F221" s="375"/>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3"/>
    </row>
    <row r="222" spans="1:50" ht="23.1" customHeight="1" x14ac:dyDescent="0.15">
      <c r="A222" s="373"/>
      <c r="B222" s="374"/>
      <c r="C222" s="374"/>
      <c r="D222" s="374"/>
      <c r="E222" s="374"/>
      <c r="F222" s="375"/>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3"/>
    </row>
    <row r="223" spans="1:50" ht="23.1" customHeight="1" x14ac:dyDescent="0.15">
      <c r="A223" s="373"/>
      <c r="B223" s="374"/>
      <c r="C223" s="374"/>
      <c r="D223" s="374"/>
      <c r="E223" s="374"/>
      <c r="F223" s="375"/>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3"/>
    </row>
    <row r="224" spans="1:50" ht="23.1" customHeight="1" x14ac:dyDescent="0.15">
      <c r="A224" s="373"/>
      <c r="B224" s="374"/>
      <c r="C224" s="374"/>
      <c r="D224" s="374"/>
      <c r="E224" s="374"/>
      <c r="F224" s="375"/>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3"/>
    </row>
    <row r="225" spans="1:50" ht="23.1" customHeight="1" x14ac:dyDescent="0.15">
      <c r="A225" s="373"/>
      <c r="B225" s="374"/>
      <c r="C225" s="374"/>
      <c r="D225" s="374"/>
      <c r="E225" s="374"/>
      <c r="F225" s="375"/>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3"/>
    </row>
    <row r="226" spans="1:50" ht="23.1" customHeight="1" x14ac:dyDescent="0.15">
      <c r="A226" s="373"/>
      <c r="B226" s="374"/>
      <c r="C226" s="374"/>
      <c r="D226" s="374"/>
      <c r="E226" s="374"/>
      <c r="F226" s="375"/>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3"/>
    </row>
    <row r="227" spans="1:50" ht="23.1" customHeight="1" x14ac:dyDescent="0.15">
      <c r="A227" s="373"/>
      <c r="B227" s="374"/>
      <c r="C227" s="374"/>
      <c r="D227" s="374"/>
      <c r="E227" s="374"/>
      <c r="F227" s="375"/>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3"/>
    </row>
    <row r="228" spans="1:50" ht="23.1" customHeight="1" x14ac:dyDescent="0.15">
      <c r="A228" s="373"/>
      <c r="B228" s="374"/>
      <c r="C228" s="374"/>
      <c r="D228" s="374"/>
      <c r="E228" s="374"/>
      <c r="F228" s="375"/>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3"/>
    </row>
    <row r="229" spans="1:50" ht="23.25" customHeight="1" x14ac:dyDescent="0.15">
      <c r="A229" s="373"/>
      <c r="B229" s="374"/>
      <c r="C229" s="374"/>
      <c r="D229" s="374"/>
      <c r="E229" s="374"/>
      <c r="F229" s="375"/>
      <c r="G229" s="564" t="s">
        <v>22</v>
      </c>
      <c r="H229" s="565"/>
      <c r="I229" s="565"/>
      <c r="J229" s="565"/>
      <c r="K229" s="565"/>
      <c r="L229" s="566"/>
      <c r="M229" s="155"/>
      <c r="N229" s="155"/>
      <c r="O229" s="155"/>
      <c r="P229" s="155"/>
      <c r="Q229" s="155"/>
      <c r="R229" s="155"/>
      <c r="S229" s="155"/>
      <c r="T229" s="155"/>
      <c r="U229" s="155"/>
      <c r="V229" s="155"/>
      <c r="W229" s="155"/>
      <c r="X229" s="156"/>
      <c r="Y229" s="567">
        <f>SUM(Y219:AB228)</f>
        <v>2.1</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320</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7.25" customHeight="1" x14ac:dyDescent="0.15">
      <c r="A234" s="9"/>
      <c r="B234" s="70" t="s">
        <v>521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0" t="s">
        <v>33</v>
      </c>
      <c r="AL235" s="244"/>
      <c r="AM235" s="244"/>
      <c r="AN235" s="244"/>
      <c r="AO235" s="244"/>
      <c r="AP235" s="244"/>
      <c r="AQ235" s="244" t="s">
        <v>23</v>
      </c>
      <c r="AR235" s="244"/>
      <c r="AS235" s="244"/>
      <c r="AT235" s="244"/>
      <c r="AU235" s="92" t="s">
        <v>24</v>
      </c>
      <c r="AV235" s="93"/>
      <c r="AW235" s="93"/>
      <c r="AX235" s="581"/>
    </row>
    <row r="236" spans="1:50" ht="34.5" customHeight="1" x14ac:dyDescent="0.15">
      <c r="A236" s="574">
        <v>1</v>
      </c>
      <c r="B236" s="574">
        <v>1</v>
      </c>
      <c r="C236" s="576" t="s">
        <v>552</v>
      </c>
      <c r="D236" s="575"/>
      <c r="E236" s="575"/>
      <c r="F236" s="575"/>
      <c r="G236" s="575"/>
      <c r="H236" s="575"/>
      <c r="I236" s="575"/>
      <c r="J236" s="575"/>
      <c r="K236" s="575"/>
      <c r="L236" s="575"/>
      <c r="M236" s="576" t="s">
        <v>513</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2.1</v>
      </c>
      <c r="AL236" s="578"/>
      <c r="AM236" s="578"/>
      <c r="AN236" s="578"/>
      <c r="AO236" s="578"/>
      <c r="AP236" s="579"/>
      <c r="AQ236" s="576" t="s">
        <v>506</v>
      </c>
      <c r="AR236" s="575"/>
      <c r="AS236" s="575"/>
      <c r="AT236" s="575"/>
      <c r="AU236" s="577" t="s">
        <v>511</v>
      </c>
      <c r="AV236" s="578"/>
      <c r="AW236" s="578"/>
      <c r="AX236" s="579"/>
    </row>
    <row r="237" spans="1:50" ht="32.25" customHeight="1" x14ac:dyDescent="0.15">
      <c r="A237" s="574">
        <v>2</v>
      </c>
      <c r="B237" s="574">
        <v>1</v>
      </c>
      <c r="C237" s="576" t="s">
        <v>508</v>
      </c>
      <c r="D237" s="575"/>
      <c r="E237" s="575"/>
      <c r="F237" s="575"/>
      <c r="G237" s="575"/>
      <c r="H237" s="575"/>
      <c r="I237" s="575"/>
      <c r="J237" s="575"/>
      <c r="K237" s="575"/>
      <c r="L237" s="575"/>
      <c r="M237" s="576" t="s">
        <v>510</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v>1.4</v>
      </c>
      <c r="AL237" s="578"/>
      <c r="AM237" s="578"/>
      <c r="AN237" s="578"/>
      <c r="AO237" s="578"/>
      <c r="AP237" s="579"/>
      <c r="AQ237" s="576">
        <v>3</v>
      </c>
      <c r="AR237" s="575"/>
      <c r="AS237" s="575"/>
      <c r="AT237" s="575"/>
      <c r="AU237" s="577"/>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87"/>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77"/>
      <c r="AL238" s="578"/>
      <c r="AM238" s="578"/>
      <c r="AN238" s="578"/>
      <c r="AO238" s="578"/>
      <c r="AP238" s="579"/>
      <c r="AQ238" s="576"/>
      <c r="AR238" s="575"/>
      <c r="AS238" s="575"/>
      <c r="AT238" s="575"/>
      <c r="AU238" s="577"/>
      <c r="AV238" s="578"/>
      <c r="AW238" s="578"/>
      <c r="AX238" s="579"/>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4" t="s">
        <v>406</v>
      </c>
      <c r="D268" s="244"/>
      <c r="E268" s="244"/>
      <c r="F268" s="244"/>
      <c r="G268" s="244"/>
      <c r="H268" s="244"/>
      <c r="I268" s="244"/>
      <c r="J268" s="244"/>
      <c r="K268" s="244"/>
      <c r="L268" s="244"/>
      <c r="M268" s="244" t="s">
        <v>407</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0" t="s">
        <v>408</v>
      </c>
      <c r="AL268" s="244"/>
      <c r="AM268" s="244"/>
      <c r="AN268" s="244"/>
      <c r="AO268" s="244"/>
      <c r="AP268" s="244"/>
      <c r="AQ268" s="244" t="s">
        <v>23</v>
      </c>
      <c r="AR268" s="244"/>
      <c r="AS268" s="244"/>
      <c r="AT268" s="244"/>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x14ac:dyDescent="0.15"/>
    <row r="300" spans="1:50" ht="20.25" customHeight="1" x14ac:dyDescent="0.15">
      <c r="A300" s="9"/>
      <c r="B300" s="70" t="s">
        <v>522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4" t="s">
        <v>406</v>
      </c>
      <c r="D301" s="244"/>
      <c r="E301" s="244"/>
      <c r="F301" s="244"/>
      <c r="G301" s="244"/>
      <c r="H301" s="244"/>
      <c r="I301" s="244"/>
      <c r="J301" s="244"/>
      <c r="K301" s="244"/>
      <c r="L301" s="244"/>
      <c r="M301" s="244" t="s">
        <v>407</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0" t="s">
        <v>408</v>
      </c>
      <c r="AL301" s="244"/>
      <c r="AM301" s="244"/>
      <c r="AN301" s="244"/>
      <c r="AO301" s="244"/>
      <c r="AP301" s="244"/>
      <c r="AQ301" s="244" t="s">
        <v>23</v>
      </c>
      <c r="AR301" s="244"/>
      <c r="AS301" s="244"/>
      <c r="AT301" s="244"/>
      <c r="AU301" s="92" t="s">
        <v>24</v>
      </c>
      <c r="AV301" s="93"/>
      <c r="AW301" s="93"/>
      <c r="AX301" s="581"/>
    </row>
    <row r="302" spans="1:50" ht="32.25" customHeight="1" x14ac:dyDescent="0.15">
      <c r="A302" s="574">
        <v>1</v>
      </c>
      <c r="B302" s="574">
        <v>1</v>
      </c>
      <c r="C302" s="576" t="s">
        <v>552</v>
      </c>
      <c r="D302" s="575"/>
      <c r="E302" s="575"/>
      <c r="F302" s="575"/>
      <c r="G302" s="575"/>
      <c r="H302" s="575"/>
      <c r="I302" s="575"/>
      <c r="J302" s="575"/>
      <c r="K302" s="575"/>
      <c r="L302" s="575"/>
      <c r="M302" s="576" t="s">
        <v>504</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2.5</v>
      </c>
      <c r="AL302" s="578"/>
      <c r="AM302" s="578"/>
      <c r="AN302" s="578"/>
      <c r="AO302" s="578"/>
      <c r="AP302" s="579"/>
      <c r="AQ302" s="576" t="s">
        <v>506</v>
      </c>
      <c r="AR302" s="575"/>
      <c r="AS302" s="575"/>
      <c r="AT302" s="575"/>
      <c r="AU302" s="577" t="s">
        <v>519</v>
      </c>
      <c r="AV302" s="578"/>
      <c r="AW302" s="578"/>
      <c r="AX302" s="579"/>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4" t="s">
        <v>406</v>
      </c>
      <c r="D334" s="244"/>
      <c r="E334" s="244"/>
      <c r="F334" s="244"/>
      <c r="G334" s="244"/>
      <c r="H334" s="244"/>
      <c r="I334" s="244"/>
      <c r="J334" s="244"/>
      <c r="K334" s="244"/>
      <c r="L334" s="244"/>
      <c r="M334" s="244" t="s">
        <v>407</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0" t="s">
        <v>408</v>
      </c>
      <c r="AL334" s="244"/>
      <c r="AM334" s="244"/>
      <c r="AN334" s="244"/>
      <c r="AO334" s="244"/>
      <c r="AP334" s="244"/>
      <c r="AQ334" s="244" t="s">
        <v>23</v>
      </c>
      <c r="AR334" s="244"/>
      <c r="AS334" s="244"/>
      <c r="AT334" s="244"/>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4" t="s">
        <v>406</v>
      </c>
      <c r="D367" s="244"/>
      <c r="E367" s="244"/>
      <c r="F367" s="244"/>
      <c r="G367" s="244"/>
      <c r="H367" s="244"/>
      <c r="I367" s="244"/>
      <c r="J367" s="244"/>
      <c r="K367" s="244"/>
      <c r="L367" s="244"/>
      <c r="M367" s="244" t="s">
        <v>407</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0" t="s">
        <v>408</v>
      </c>
      <c r="AL367" s="244"/>
      <c r="AM367" s="244"/>
      <c r="AN367" s="244"/>
      <c r="AO367" s="244"/>
      <c r="AP367" s="244"/>
      <c r="AQ367" s="244" t="s">
        <v>23</v>
      </c>
      <c r="AR367" s="244"/>
      <c r="AS367" s="244"/>
      <c r="AT367" s="244"/>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4" t="s">
        <v>406</v>
      </c>
      <c r="D400" s="244"/>
      <c r="E400" s="244"/>
      <c r="F400" s="244"/>
      <c r="G400" s="244"/>
      <c r="H400" s="244"/>
      <c r="I400" s="244"/>
      <c r="J400" s="244"/>
      <c r="K400" s="244"/>
      <c r="L400" s="244"/>
      <c r="M400" s="244" t="s">
        <v>407</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0" t="s">
        <v>408</v>
      </c>
      <c r="AL400" s="244"/>
      <c r="AM400" s="244"/>
      <c r="AN400" s="244"/>
      <c r="AO400" s="244"/>
      <c r="AP400" s="244"/>
      <c r="AQ400" s="244" t="s">
        <v>23</v>
      </c>
      <c r="AR400" s="244"/>
      <c r="AS400" s="244"/>
      <c r="AT400" s="244"/>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4" t="s">
        <v>406</v>
      </c>
      <c r="D433" s="244"/>
      <c r="E433" s="244"/>
      <c r="F433" s="244"/>
      <c r="G433" s="244"/>
      <c r="H433" s="244"/>
      <c r="I433" s="244"/>
      <c r="J433" s="244"/>
      <c r="K433" s="244"/>
      <c r="L433" s="244"/>
      <c r="M433" s="244" t="s">
        <v>407</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0" t="s">
        <v>408</v>
      </c>
      <c r="AL433" s="244"/>
      <c r="AM433" s="244"/>
      <c r="AN433" s="244"/>
      <c r="AO433" s="244"/>
      <c r="AP433" s="244"/>
      <c r="AQ433" s="244" t="s">
        <v>23</v>
      </c>
      <c r="AR433" s="244"/>
      <c r="AS433" s="244"/>
      <c r="AT433" s="244"/>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4" t="s">
        <v>406</v>
      </c>
      <c r="D466" s="244"/>
      <c r="E466" s="244"/>
      <c r="F466" s="244"/>
      <c r="G466" s="244"/>
      <c r="H466" s="244"/>
      <c r="I466" s="244"/>
      <c r="J466" s="244"/>
      <c r="K466" s="244"/>
      <c r="L466" s="244"/>
      <c r="M466" s="244" t="s">
        <v>407</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0" t="s">
        <v>408</v>
      </c>
      <c r="AL466" s="244"/>
      <c r="AM466" s="244"/>
      <c r="AN466" s="244"/>
      <c r="AO466" s="244"/>
      <c r="AP466" s="244"/>
      <c r="AQ466" s="244" t="s">
        <v>23</v>
      </c>
      <c r="AR466" s="244"/>
      <c r="AS466" s="244"/>
      <c r="AT466" s="244"/>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9">
      <formula>IF(RIGHT(TEXT(P14,"0.#"),1)=".",FALSE,TRUE)</formula>
    </cfRule>
    <cfRule type="expression" dxfId="952" priority="560">
      <formula>IF(RIGHT(TEXT(P14,"0.#"),1)=".",TRUE,FALSE)</formula>
    </cfRule>
  </conditionalFormatting>
  <conditionalFormatting sqref="AE23:AI23">
    <cfRule type="expression" dxfId="951" priority="549">
      <formula>IF(RIGHT(TEXT(AE23,"0.#"),1)=".",FALSE,TRUE)</formula>
    </cfRule>
    <cfRule type="expression" dxfId="950" priority="550">
      <formula>IF(RIGHT(TEXT(AE23,"0.#"),1)=".",TRUE,FALSE)</formula>
    </cfRule>
  </conditionalFormatting>
  <conditionalFormatting sqref="AE69:AX69">
    <cfRule type="expression" dxfId="949" priority="481">
      <formula>IF(RIGHT(TEXT(AE69,"0.#"),1)=".",FALSE,TRUE)</formula>
    </cfRule>
    <cfRule type="expression" dxfId="948" priority="482">
      <formula>IF(RIGHT(TEXT(AE69,"0.#"),1)=".",TRUE,FALSE)</formula>
    </cfRule>
  </conditionalFormatting>
  <conditionalFormatting sqref="AE83:AI83">
    <cfRule type="expression" dxfId="947" priority="463">
      <formula>IF(RIGHT(TEXT(AE83,"0.#"),1)=".",FALSE,TRUE)</formula>
    </cfRule>
    <cfRule type="expression" dxfId="946" priority="464">
      <formula>IF(RIGHT(TEXT(AE83,"0.#"),1)=".",TRUE,FALSE)</formula>
    </cfRule>
  </conditionalFormatting>
  <conditionalFormatting sqref="AJ83:AX83">
    <cfRule type="expression" dxfId="945" priority="461">
      <formula>IF(RIGHT(TEXT(AJ83,"0.#"),1)=".",FALSE,TRUE)</formula>
    </cfRule>
    <cfRule type="expression" dxfId="944" priority="462">
      <formula>IF(RIGHT(TEXT(AJ83,"0.#"),1)=".",TRUE,FALSE)</formula>
    </cfRule>
  </conditionalFormatting>
  <conditionalFormatting sqref="L99">
    <cfRule type="expression" dxfId="943" priority="441">
      <formula>IF(RIGHT(TEXT(L99,"0.#"),1)=".",FALSE,TRUE)</formula>
    </cfRule>
    <cfRule type="expression" dxfId="942" priority="442">
      <formula>IF(RIGHT(TEXT(L99,"0.#"),1)=".",TRUE,FALSE)</formula>
    </cfRule>
  </conditionalFormatting>
  <conditionalFormatting sqref="L104">
    <cfRule type="expression" dxfId="941" priority="439">
      <formula>IF(RIGHT(TEXT(L104,"0.#"),1)=".",FALSE,TRUE)</formula>
    </cfRule>
    <cfRule type="expression" dxfId="940" priority="440">
      <formula>IF(RIGHT(TEXT(L104,"0.#"),1)=".",TRUE,FALSE)</formula>
    </cfRule>
  </conditionalFormatting>
  <conditionalFormatting sqref="R104">
    <cfRule type="expression" dxfId="939" priority="437">
      <formula>IF(RIGHT(TEXT(R104,"0.#"),1)=".",FALSE,TRUE)</formula>
    </cfRule>
    <cfRule type="expression" dxfId="938" priority="438">
      <formula>IF(RIGHT(TEXT(R104,"0.#"),1)=".",TRUE,FALSE)</formula>
    </cfRule>
  </conditionalFormatting>
  <conditionalFormatting sqref="P18:AX18">
    <cfRule type="expression" dxfId="937" priority="435">
      <formula>IF(RIGHT(TEXT(P18,"0.#"),1)=".",FALSE,TRUE)</formula>
    </cfRule>
    <cfRule type="expression" dxfId="936" priority="436">
      <formula>IF(RIGHT(TEXT(P18,"0.#"),1)=".",TRUE,FALSE)</formula>
    </cfRule>
  </conditionalFormatting>
  <conditionalFormatting sqref="Y181">
    <cfRule type="expression" dxfId="935" priority="431">
      <formula>IF(RIGHT(TEXT(Y181,"0.#"),1)=".",FALSE,TRUE)</formula>
    </cfRule>
    <cfRule type="expression" dxfId="934" priority="432">
      <formula>IF(RIGHT(TEXT(Y181,"0.#"),1)=".",TRUE,FALSE)</formula>
    </cfRule>
  </conditionalFormatting>
  <conditionalFormatting sqref="Y190">
    <cfRule type="expression" dxfId="933" priority="427">
      <formula>IF(RIGHT(TEXT(Y190,"0.#"),1)=".",FALSE,TRUE)</formula>
    </cfRule>
    <cfRule type="expression" dxfId="932" priority="428">
      <formula>IF(RIGHT(TEXT(Y190,"0.#"),1)=".",TRUE,FALSE)</formula>
    </cfRule>
  </conditionalFormatting>
  <conditionalFormatting sqref="AE54:AI54">
    <cfRule type="expression" dxfId="931" priority="299">
      <formula>IF(RIGHT(TEXT(AE54,"0.#"),1)=".",FALSE,TRUE)</formula>
    </cfRule>
    <cfRule type="expression" dxfId="930" priority="300">
      <formula>IF(RIGHT(TEXT(AE54,"0.#"),1)=".",TRUE,FALSE)</formula>
    </cfRule>
  </conditionalFormatting>
  <conditionalFormatting sqref="P16:AQ17 P15:AX15 P13:AX13">
    <cfRule type="expression" dxfId="929" priority="257">
      <formula>IF(RIGHT(TEXT(P13,"0.#"),1)=".",FALSE,TRUE)</formula>
    </cfRule>
    <cfRule type="expression" dxfId="928" priority="258">
      <formula>IF(RIGHT(TEXT(P13,"0.#"),1)=".",TRUE,FALSE)</formula>
    </cfRule>
  </conditionalFormatting>
  <conditionalFormatting sqref="P19:AJ19">
    <cfRule type="expression" dxfId="927" priority="255">
      <formula>IF(RIGHT(TEXT(P19,"0.#"),1)=".",FALSE,TRUE)</formula>
    </cfRule>
    <cfRule type="expression" dxfId="926" priority="256">
      <formula>IF(RIGHT(TEXT(P19,"0.#"),1)=".",TRUE,FALSE)</formula>
    </cfRule>
  </conditionalFormatting>
  <conditionalFormatting sqref="AE55:AX55 AJ54:AS54">
    <cfRule type="expression" dxfId="925" priority="251">
      <formula>IF(RIGHT(TEXT(AE54,"0.#"),1)=".",FALSE,TRUE)</formula>
    </cfRule>
    <cfRule type="expression" dxfId="924" priority="252">
      <formula>IF(RIGHT(TEXT(AE54,"0.#"),1)=".",TRUE,FALSE)</formula>
    </cfRule>
  </conditionalFormatting>
  <conditionalFormatting sqref="AE68:AS68">
    <cfRule type="expression" dxfId="923" priority="247">
      <formula>IF(RIGHT(TEXT(AE68,"0.#"),1)=".",FALSE,TRUE)</formula>
    </cfRule>
    <cfRule type="expression" dxfId="922" priority="248">
      <formula>IF(RIGHT(TEXT(AE68,"0.#"),1)=".",TRUE,FALSE)</formula>
    </cfRule>
  </conditionalFormatting>
  <conditionalFormatting sqref="AE95:AI95 AE92:AI92 AE89:AI89 AE86:AI86">
    <cfRule type="expression" dxfId="921" priority="245">
      <formula>IF(RIGHT(TEXT(AE86,"0.#"),1)=".",FALSE,TRUE)</formula>
    </cfRule>
    <cfRule type="expression" dxfId="920" priority="246">
      <formula>IF(RIGHT(TEXT(AE86,"0.#"),1)=".",TRUE,FALSE)</formula>
    </cfRule>
  </conditionalFormatting>
  <conditionalFormatting sqref="AJ95:AX95 AJ92:AX92 AJ89:AX89 AJ86:AX86">
    <cfRule type="expression" dxfId="919" priority="243">
      <formula>IF(RIGHT(TEXT(AJ86,"0.#"),1)=".",FALSE,TRUE)</formula>
    </cfRule>
    <cfRule type="expression" dxfId="918" priority="244">
      <formula>IF(RIGHT(TEXT(AJ86,"0.#"),1)=".",TRUE,FALSE)</formula>
    </cfRule>
  </conditionalFormatting>
  <conditionalFormatting sqref="L100:L103 L98">
    <cfRule type="expression" dxfId="917" priority="241">
      <formula>IF(RIGHT(TEXT(L98,"0.#"),1)=".",FALSE,TRUE)</formula>
    </cfRule>
    <cfRule type="expression" dxfId="916" priority="242">
      <formula>IF(RIGHT(TEXT(L98,"0.#"),1)=".",TRUE,FALSE)</formula>
    </cfRule>
  </conditionalFormatting>
  <conditionalFormatting sqref="R98">
    <cfRule type="expression" dxfId="915" priority="237">
      <formula>IF(RIGHT(TEXT(R98,"0.#"),1)=".",FALSE,TRUE)</formula>
    </cfRule>
    <cfRule type="expression" dxfId="914" priority="238">
      <formula>IF(RIGHT(TEXT(R98,"0.#"),1)=".",TRUE,FALSE)</formula>
    </cfRule>
  </conditionalFormatting>
  <conditionalFormatting sqref="R99:R103">
    <cfRule type="expression" dxfId="913" priority="235">
      <formula>IF(RIGHT(TEXT(R99,"0.#"),1)=".",FALSE,TRUE)</formula>
    </cfRule>
    <cfRule type="expression" dxfId="912" priority="236">
      <formula>IF(RIGHT(TEXT(R99,"0.#"),1)=".",TRUE,FALSE)</formula>
    </cfRule>
  </conditionalFormatting>
  <conditionalFormatting sqref="Y182:Y189 Y180">
    <cfRule type="expression" dxfId="911" priority="233">
      <formula>IF(RIGHT(TEXT(Y180,"0.#"),1)=".",FALSE,TRUE)</formula>
    </cfRule>
    <cfRule type="expression" dxfId="910" priority="234">
      <formula>IF(RIGHT(TEXT(Y180,"0.#"),1)=".",TRUE,FALSE)</formula>
    </cfRule>
  </conditionalFormatting>
  <conditionalFormatting sqref="AU181">
    <cfRule type="expression" dxfId="909" priority="231">
      <formula>IF(RIGHT(TEXT(AU181,"0.#"),1)=".",FALSE,TRUE)</formula>
    </cfRule>
    <cfRule type="expression" dxfId="908" priority="232">
      <formula>IF(RIGHT(TEXT(AU181,"0.#"),1)=".",TRUE,FALSE)</formula>
    </cfRule>
  </conditionalFormatting>
  <conditionalFormatting sqref="AU190">
    <cfRule type="expression" dxfId="907" priority="229">
      <formula>IF(RIGHT(TEXT(AU190,"0.#"),1)=".",FALSE,TRUE)</formula>
    </cfRule>
    <cfRule type="expression" dxfId="906" priority="230">
      <formula>IF(RIGHT(TEXT(AU190,"0.#"),1)=".",TRUE,FALSE)</formula>
    </cfRule>
  </conditionalFormatting>
  <conditionalFormatting sqref="AU182:AU189 AU180">
    <cfRule type="expression" dxfId="905" priority="227">
      <formula>IF(RIGHT(TEXT(AU180,"0.#"),1)=".",FALSE,TRUE)</formula>
    </cfRule>
    <cfRule type="expression" dxfId="904" priority="228">
      <formula>IF(RIGHT(TEXT(AU180,"0.#"),1)=".",TRUE,FALSE)</formula>
    </cfRule>
  </conditionalFormatting>
  <conditionalFormatting sqref="Y220 Y207 Y194">
    <cfRule type="expression" dxfId="903" priority="213">
      <formula>IF(RIGHT(TEXT(Y194,"0.#"),1)=".",FALSE,TRUE)</formula>
    </cfRule>
    <cfRule type="expression" dxfId="902" priority="214">
      <formula>IF(RIGHT(TEXT(Y194,"0.#"),1)=".",TRUE,FALSE)</formula>
    </cfRule>
  </conditionalFormatting>
  <conditionalFormatting sqref="Y229 Y216 Y203">
    <cfRule type="expression" dxfId="901" priority="211">
      <formula>IF(RIGHT(TEXT(Y203,"0.#"),1)=".",FALSE,TRUE)</formula>
    </cfRule>
    <cfRule type="expression" dxfId="900" priority="212">
      <formula>IF(RIGHT(TEXT(Y203,"0.#"),1)=".",TRUE,FALSE)</formula>
    </cfRule>
  </conditionalFormatting>
  <conditionalFormatting sqref="Y221:Y228 Y219 Y209:Y215 Y206 Y195:Y202 Y193">
    <cfRule type="expression" dxfId="899" priority="209">
      <formula>IF(RIGHT(TEXT(Y193,"0.#"),1)=".",FALSE,TRUE)</formula>
    </cfRule>
    <cfRule type="expression" dxfId="898" priority="210">
      <formula>IF(RIGHT(TEXT(Y193,"0.#"),1)=".",TRUE,FALSE)</formula>
    </cfRule>
  </conditionalFormatting>
  <conditionalFormatting sqref="AU220 AU207 AU194">
    <cfRule type="expression" dxfId="897" priority="207">
      <formula>IF(RIGHT(TEXT(AU194,"0.#"),1)=".",FALSE,TRUE)</formula>
    </cfRule>
    <cfRule type="expression" dxfId="896" priority="208">
      <formula>IF(RIGHT(TEXT(AU194,"0.#"),1)=".",TRUE,FALSE)</formula>
    </cfRule>
  </conditionalFormatting>
  <conditionalFormatting sqref="AU229 AU216 AU203">
    <cfRule type="expression" dxfId="895" priority="205">
      <formula>IF(RIGHT(TEXT(AU203,"0.#"),1)=".",FALSE,TRUE)</formula>
    </cfRule>
    <cfRule type="expression" dxfId="894" priority="206">
      <formula>IF(RIGHT(TEXT(AU203,"0.#"),1)=".",TRUE,FALSE)</formula>
    </cfRule>
  </conditionalFormatting>
  <conditionalFormatting sqref="AU221:AU228 AU219 AU208:AU215 AU206 AU195:AU202 AU193">
    <cfRule type="expression" dxfId="893" priority="203">
      <formula>IF(RIGHT(TEXT(AU193,"0.#"),1)=".",FALSE,TRUE)</formula>
    </cfRule>
    <cfRule type="expression" dxfId="892" priority="204">
      <formula>IF(RIGHT(TEXT(AU193,"0.#"),1)=".",TRUE,FALSE)</formula>
    </cfRule>
  </conditionalFormatting>
  <conditionalFormatting sqref="AE56:AI56">
    <cfRule type="expression" dxfId="891" priority="177">
      <formula>IF(AND(AE56&gt;=0, RIGHT(TEXT(AE56,"0.#"),1)&lt;&gt;"."),TRUE,FALSE)</formula>
    </cfRule>
    <cfRule type="expression" dxfId="890" priority="178">
      <formula>IF(AND(AE56&gt;=0, RIGHT(TEXT(AE56,"0.#"),1)="."),TRUE,FALSE)</formula>
    </cfRule>
    <cfRule type="expression" dxfId="889" priority="179">
      <formula>IF(AND(AE56&lt;0, RIGHT(TEXT(AE56,"0.#"),1)&lt;&gt;"."),TRUE,FALSE)</formula>
    </cfRule>
    <cfRule type="expression" dxfId="888" priority="180">
      <formula>IF(AND(AE56&lt;0, RIGHT(TEXT(AE56,"0.#"),1)="."),TRUE,FALSE)</formula>
    </cfRule>
  </conditionalFormatting>
  <conditionalFormatting sqref="AJ56:AS56">
    <cfRule type="expression" dxfId="887" priority="173">
      <formula>IF(AND(AJ56&gt;=0, RIGHT(TEXT(AJ56,"0.#"),1)&lt;&gt;"."),TRUE,FALSE)</formula>
    </cfRule>
    <cfRule type="expression" dxfId="886" priority="174">
      <formula>IF(AND(AJ56&gt;=0, RIGHT(TEXT(AJ56,"0.#"),1)="."),TRUE,FALSE)</formula>
    </cfRule>
    <cfRule type="expression" dxfId="885" priority="175">
      <formula>IF(AND(AJ56&lt;0, RIGHT(TEXT(AJ56,"0.#"),1)&lt;&gt;"."),TRUE,FALSE)</formula>
    </cfRule>
    <cfRule type="expression" dxfId="884" priority="176">
      <formula>IF(AND(AJ56&lt;0, RIGHT(TEXT(AJ56,"0.#"),1)="."),TRUE,FALSE)</formula>
    </cfRule>
  </conditionalFormatting>
  <conditionalFormatting sqref="AK237:AK265">
    <cfRule type="expression" dxfId="883" priority="161">
      <formula>IF(RIGHT(TEXT(AK237,"0.#"),1)=".",FALSE,TRUE)</formula>
    </cfRule>
    <cfRule type="expression" dxfId="882" priority="162">
      <formula>IF(RIGHT(TEXT(AK237,"0.#"),1)=".",TRUE,FALSE)</formula>
    </cfRule>
  </conditionalFormatting>
  <conditionalFormatting sqref="AU237:AX265">
    <cfRule type="expression" dxfId="881" priority="157">
      <formula>IF(AND(AU237&gt;=0, RIGHT(TEXT(AU237,"0.#"),1)&lt;&gt;"."),TRUE,FALSE)</formula>
    </cfRule>
    <cfRule type="expression" dxfId="880" priority="158">
      <formula>IF(AND(AU237&gt;=0, RIGHT(TEXT(AU237,"0.#"),1)="."),TRUE,FALSE)</formula>
    </cfRule>
    <cfRule type="expression" dxfId="879" priority="159">
      <formula>IF(AND(AU237&lt;0, RIGHT(TEXT(AU237,"0.#"),1)&lt;&gt;"."),TRUE,FALSE)</formula>
    </cfRule>
    <cfRule type="expression" dxfId="878" priority="160">
      <formula>IF(AND(AU237&lt;0, RIGHT(TEXT(AU237,"0.#"),1)="."),TRUE,FALSE)</formula>
    </cfRule>
  </conditionalFormatting>
  <conditionalFormatting sqref="AK269">
    <cfRule type="expression" dxfId="877" priority="155">
      <formula>IF(RIGHT(TEXT(AK269,"0.#"),1)=".",FALSE,TRUE)</formula>
    </cfRule>
    <cfRule type="expression" dxfId="876" priority="156">
      <formula>IF(RIGHT(TEXT(AK269,"0.#"),1)=".",TRUE,FALSE)</formula>
    </cfRule>
  </conditionalFormatting>
  <conditionalFormatting sqref="AU269:AX269">
    <cfRule type="expression" dxfId="875" priority="151">
      <formula>IF(AND(AU269&gt;=0, RIGHT(TEXT(AU269,"0.#"),1)&lt;&gt;"."),TRUE,FALSE)</formula>
    </cfRule>
    <cfRule type="expression" dxfId="874" priority="152">
      <formula>IF(AND(AU269&gt;=0, RIGHT(TEXT(AU269,"0.#"),1)="."),TRUE,FALSE)</formula>
    </cfRule>
    <cfRule type="expression" dxfId="873" priority="153">
      <formula>IF(AND(AU269&lt;0, RIGHT(TEXT(AU269,"0.#"),1)&lt;&gt;"."),TRUE,FALSE)</formula>
    </cfRule>
    <cfRule type="expression" dxfId="872" priority="154">
      <formula>IF(AND(AU269&lt;0, RIGHT(TEXT(AU269,"0.#"),1)="."),TRUE,FALSE)</formula>
    </cfRule>
  </conditionalFormatting>
  <conditionalFormatting sqref="AK270:AK298">
    <cfRule type="expression" dxfId="871" priority="149">
      <formula>IF(RIGHT(TEXT(AK270,"0.#"),1)=".",FALSE,TRUE)</formula>
    </cfRule>
    <cfRule type="expression" dxfId="870" priority="150">
      <formula>IF(RIGHT(TEXT(AK270,"0.#"),1)=".",TRUE,FALSE)</formula>
    </cfRule>
  </conditionalFormatting>
  <conditionalFormatting sqref="AU270:AX298">
    <cfRule type="expression" dxfId="869" priority="145">
      <formula>IF(AND(AU270&gt;=0, RIGHT(TEXT(AU270,"0.#"),1)&lt;&gt;"."),TRUE,FALSE)</formula>
    </cfRule>
    <cfRule type="expression" dxfId="868" priority="146">
      <formula>IF(AND(AU270&gt;=0, RIGHT(TEXT(AU270,"0.#"),1)="."),TRUE,FALSE)</formula>
    </cfRule>
    <cfRule type="expression" dxfId="867" priority="147">
      <formula>IF(AND(AU270&lt;0, RIGHT(TEXT(AU270,"0.#"),1)&lt;&gt;"."),TRUE,FALSE)</formula>
    </cfRule>
    <cfRule type="expression" dxfId="866" priority="148">
      <formula>IF(AND(AU270&lt;0, RIGHT(TEXT(AU270,"0.#"),1)="."),TRUE,FALSE)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E24:AX24 AJ23:AS23">
    <cfRule type="expression" dxfId="795" priority="71">
      <formula>IF(RIGHT(TEXT(AE23,"0.#"),1)=".",FALSE,TRUE)</formula>
    </cfRule>
    <cfRule type="expression" dxfId="794" priority="72">
      <formula>IF(RIGHT(TEXT(AE23,"0.#"),1)=".",TRUE,FALSE)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25:AI25">
    <cfRule type="expression" dxfId="761" priority="15">
      <formula>IF(AND(AE25&gt;=0, RIGHT(TEXT(AE25,"0.#"),1)&lt;&gt;"."),TRUE,FALSE)</formula>
    </cfRule>
    <cfRule type="expression" dxfId="760" priority="16">
      <formula>IF(AND(AE25&gt;=0, RIGHT(TEXT(AE25,"0.#"),1)="."),TRUE,FALSE)</formula>
    </cfRule>
    <cfRule type="expression" dxfId="759" priority="17">
      <formula>IF(AND(AE25&lt;0, RIGHT(TEXT(AE25,"0.#"),1)&lt;&gt;"."),TRUE,FALSE)</formula>
    </cfRule>
    <cfRule type="expression" dxfId="758" priority="18">
      <formula>IF(AND(AE25&lt;0, RIGHT(TEXT(AE25,"0.#"),1)="."),TRUE,FALSE)</formula>
    </cfRule>
  </conditionalFormatting>
  <conditionalFormatting sqref="AJ25:AN25">
    <cfRule type="expression" dxfId="757" priority="11">
      <formula>IF(AND(AJ25&gt;=0, RIGHT(TEXT(AJ25,"0.#"),1)&lt;&gt;"."),TRUE,FALSE)</formula>
    </cfRule>
    <cfRule type="expression" dxfId="756" priority="12">
      <formula>IF(AND(AJ25&gt;=0, RIGHT(TEXT(AJ25,"0.#"),1)="."),TRUE,FALSE)</formula>
    </cfRule>
    <cfRule type="expression" dxfId="755" priority="13">
      <formula>IF(AND(AJ25&lt;0, RIGHT(TEXT(AJ25,"0.#"),1)&lt;&gt;"."),TRUE,FALSE)</formula>
    </cfRule>
    <cfRule type="expression" dxfId="754" priority="14">
      <formula>IF(AND(AJ25&lt;0, RIGHT(TEXT(AJ25,"0.#"),1)="."),TRUE,FALSE)</formula>
    </cfRule>
  </conditionalFormatting>
  <conditionalFormatting sqref="AO25:AS25">
    <cfRule type="expression" dxfId="753" priority="7">
      <formula>IF(AND(AO25&gt;=0, RIGHT(TEXT(AO25,"0.#"),1)&lt;&gt;"."),TRUE,FALSE)</formula>
    </cfRule>
    <cfRule type="expression" dxfId="752" priority="8">
      <formula>IF(AND(AO25&gt;=0, RIGHT(TEXT(AO25,"0.#"),1)="."),TRUE,FALSE)</formula>
    </cfRule>
    <cfRule type="expression" dxfId="751" priority="9">
      <formula>IF(AND(AO25&lt;0, RIGHT(TEXT(AO25,"0.#"),1)&lt;&gt;"."),TRUE,FALSE)</formula>
    </cfRule>
    <cfRule type="expression" dxfId="750" priority="10">
      <formula>IF(AND(AO25&lt;0, RIGHT(TEXT(AO25,"0.#"),1)="."),TRUE,FALSE)</formula>
    </cfRule>
  </conditionalFormatting>
  <conditionalFormatting sqref="Y208">
    <cfRule type="expression" dxfId="749" priority="5">
      <formula>IF(RIGHT(TEXT(Y208,"0.#"),1)=".",FALSE,TRUE)</formula>
    </cfRule>
    <cfRule type="expression" dxfId="748" priority="6">
      <formula>IF(RIGHT(TEXT(Y208,"0.#"),1)=".",TRUE,FALSE)</formula>
    </cfRule>
  </conditionalFormatting>
  <conditionalFormatting sqref="AK302">
    <cfRule type="expression" dxfId="747" priority="3">
      <formula>IF(RIGHT(TEXT(AK302,"0.#"),1)=".",FALSE,TRUE)</formula>
    </cfRule>
    <cfRule type="expression" dxfId="746" priority="4">
      <formula>IF(RIGHT(TEXT(AK302,"0.#"),1)=".",TRUE,FALSE)</formula>
    </cfRule>
  </conditionalFormatting>
  <conditionalFormatting sqref="AK236">
    <cfRule type="expression" dxfId="745" priority="1">
      <formula>IF(RIGHT(TEXT(AK236,"0.#"),1)=".",FALSE,TRUE)</formula>
    </cfRule>
    <cfRule type="expression" dxfId="744" priority="2">
      <formula>IF(RIGHT(TEXT(AK236,"0.#"),1)=".",TRUE,FALSE)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266700</xdr:rowOff>
                  </from>
                  <to>
                    <xdr:col>48</xdr:col>
                    <xdr:colOff>114300</xdr:colOff>
                    <xdr:row>45</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229</xdr:row>
                    <xdr:rowOff>238125</xdr:rowOff>
                  </from>
                  <to>
                    <xdr:col>44</xdr:col>
                    <xdr:colOff>142875</xdr:colOff>
                    <xdr:row>231</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497</xdr:row>
                    <xdr:rowOff>19050</xdr:rowOff>
                  </from>
                  <to>
                    <xdr:col>44</xdr:col>
                    <xdr:colOff>142875</xdr:colOff>
                    <xdr:row>498</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t="s">
        <v>466</v>
      </c>
      <c r="R2" s="15" t="str">
        <f>IF(Q2="","",P2)</f>
        <v>直接実施</v>
      </c>
      <c r="S2" s="15" t="str">
        <f>IF(R2="","",IF(S1&lt;&gt;"",CONCATENATE(S1,"、",R2),R2))</f>
        <v>直接実施</v>
      </c>
      <c r="T2" s="15"/>
      <c r="U2" s="44" t="s">
        <v>455</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466</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t="s">
        <v>466</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t="s">
        <v>466</v>
      </c>
      <c r="C11" s="15" t="str">
        <f t="shared" si="0"/>
        <v>子ども・若者育成支援</v>
      </c>
      <c r="D11" s="15" t="str">
        <f t="shared" si="7"/>
        <v>科学技術・イノベーション、子ども・若者育成支援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31"/>
      <c r="Q4" s="246"/>
      <c r="R4" s="246"/>
      <c r="S4" s="246"/>
      <c r="T4" s="246"/>
      <c r="U4" s="246"/>
      <c r="V4" s="246"/>
      <c r="W4" s="246"/>
      <c r="X4" s="247"/>
      <c r="Y4" s="240" t="s">
        <v>14</v>
      </c>
      <c r="Z4" s="241"/>
      <c r="AA4" s="242"/>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693" t="s">
        <v>459</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82" t="s">
        <v>367</v>
      </c>
      <c r="H2" s="380"/>
      <c r="I2" s="380"/>
      <c r="J2" s="380"/>
      <c r="K2" s="380"/>
      <c r="L2" s="380"/>
      <c r="M2" s="380"/>
      <c r="N2" s="380"/>
      <c r="O2" s="380"/>
      <c r="P2" s="380"/>
      <c r="Q2" s="380"/>
      <c r="R2" s="380"/>
      <c r="S2" s="380"/>
      <c r="T2" s="380"/>
      <c r="U2" s="380"/>
      <c r="V2" s="380"/>
      <c r="W2" s="380"/>
      <c r="X2" s="380"/>
      <c r="Y2" s="380"/>
      <c r="Z2" s="380"/>
      <c r="AA2" s="380"/>
      <c r="AB2" s="381"/>
      <c r="AC2" s="382" t="s">
        <v>456</v>
      </c>
      <c r="AD2" s="380"/>
      <c r="AE2" s="380"/>
      <c r="AF2" s="380"/>
      <c r="AG2" s="380"/>
      <c r="AH2" s="380"/>
      <c r="AI2" s="380"/>
      <c r="AJ2" s="380"/>
      <c r="AK2" s="380"/>
      <c r="AL2" s="380"/>
      <c r="AM2" s="380"/>
      <c r="AN2" s="380"/>
      <c r="AO2" s="380"/>
      <c r="AP2" s="380"/>
      <c r="AQ2" s="380"/>
      <c r="AR2" s="380"/>
      <c r="AS2" s="380"/>
      <c r="AT2" s="380"/>
      <c r="AU2" s="380"/>
      <c r="AV2" s="380"/>
      <c r="AW2" s="380"/>
      <c r="AX2" s="383"/>
    </row>
    <row r="3" spans="1:50" ht="24.75" customHeight="1" x14ac:dyDescent="0.15">
      <c r="A3" s="707"/>
      <c r="B3" s="708"/>
      <c r="C3" s="708"/>
      <c r="D3" s="708"/>
      <c r="E3" s="708"/>
      <c r="F3" s="709"/>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0"/>
    </row>
    <row r="4" spans="1:50" ht="24.75" customHeight="1" x14ac:dyDescent="0.15">
      <c r="A4" s="707"/>
      <c r="B4" s="708"/>
      <c r="C4" s="708"/>
      <c r="D4" s="708"/>
      <c r="E4" s="708"/>
      <c r="F4" s="709"/>
      <c r="G4" s="364"/>
      <c r="H4" s="365"/>
      <c r="I4" s="365"/>
      <c r="J4" s="365"/>
      <c r="K4" s="366"/>
      <c r="L4" s="367"/>
      <c r="M4" s="368"/>
      <c r="N4" s="368"/>
      <c r="O4" s="368"/>
      <c r="P4" s="368"/>
      <c r="Q4" s="368"/>
      <c r="R4" s="368"/>
      <c r="S4" s="368"/>
      <c r="T4" s="368"/>
      <c r="U4" s="368"/>
      <c r="V4" s="368"/>
      <c r="W4" s="368"/>
      <c r="X4" s="369"/>
      <c r="Y4" s="400"/>
      <c r="Z4" s="401"/>
      <c r="AA4" s="401"/>
      <c r="AB4" s="402"/>
      <c r="AC4" s="364"/>
      <c r="AD4" s="365"/>
      <c r="AE4" s="365"/>
      <c r="AF4" s="365"/>
      <c r="AG4" s="366"/>
      <c r="AH4" s="367"/>
      <c r="AI4" s="368"/>
      <c r="AJ4" s="368"/>
      <c r="AK4" s="368"/>
      <c r="AL4" s="368"/>
      <c r="AM4" s="368"/>
      <c r="AN4" s="368"/>
      <c r="AO4" s="368"/>
      <c r="AP4" s="368"/>
      <c r="AQ4" s="368"/>
      <c r="AR4" s="368"/>
      <c r="AS4" s="368"/>
      <c r="AT4" s="369"/>
      <c r="AU4" s="400"/>
      <c r="AV4" s="401"/>
      <c r="AW4" s="401"/>
      <c r="AX4" s="481"/>
    </row>
    <row r="5" spans="1:50" ht="24.75" customHeight="1" x14ac:dyDescent="0.15">
      <c r="A5" s="707"/>
      <c r="B5" s="708"/>
      <c r="C5" s="708"/>
      <c r="D5" s="708"/>
      <c r="E5" s="708"/>
      <c r="F5" s="709"/>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3"/>
    </row>
    <row r="6" spans="1:50" ht="24.75" customHeight="1" x14ac:dyDescent="0.15">
      <c r="A6" s="707"/>
      <c r="B6" s="708"/>
      <c r="C6" s="708"/>
      <c r="D6" s="708"/>
      <c r="E6" s="708"/>
      <c r="F6" s="709"/>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3"/>
    </row>
    <row r="7" spans="1:50" ht="24.75" customHeight="1" x14ac:dyDescent="0.15">
      <c r="A7" s="707"/>
      <c r="B7" s="708"/>
      <c r="C7" s="708"/>
      <c r="D7" s="708"/>
      <c r="E7" s="708"/>
      <c r="F7" s="709"/>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3"/>
    </row>
    <row r="8" spans="1:50" ht="24.75" customHeight="1" x14ac:dyDescent="0.15">
      <c r="A8" s="707"/>
      <c r="B8" s="708"/>
      <c r="C8" s="708"/>
      <c r="D8" s="708"/>
      <c r="E8" s="708"/>
      <c r="F8" s="709"/>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3"/>
    </row>
    <row r="9" spans="1:50" ht="24.75" customHeight="1" x14ac:dyDescent="0.15">
      <c r="A9" s="707"/>
      <c r="B9" s="708"/>
      <c r="C9" s="708"/>
      <c r="D9" s="708"/>
      <c r="E9" s="708"/>
      <c r="F9" s="709"/>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3"/>
    </row>
    <row r="10" spans="1:50" ht="24.75" customHeight="1" x14ac:dyDescent="0.15">
      <c r="A10" s="707"/>
      <c r="B10" s="708"/>
      <c r="C10" s="708"/>
      <c r="D10" s="708"/>
      <c r="E10" s="708"/>
      <c r="F10" s="709"/>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3"/>
    </row>
    <row r="11" spans="1:50" ht="24.75" customHeight="1" x14ac:dyDescent="0.15">
      <c r="A11" s="707"/>
      <c r="B11" s="708"/>
      <c r="C11" s="708"/>
      <c r="D11" s="708"/>
      <c r="E11" s="708"/>
      <c r="F11" s="709"/>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3"/>
    </row>
    <row r="12" spans="1:50" ht="24.75" customHeight="1" x14ac:dyDescent="0.15">
      <c r="A12" s="707"/>
      <c r="B12" s="708"/>
      <c r="C12" s="708"/>
      <c r="D12" s="708"/>
      <c r="E12" s="708"/>
      <c r="F12" s="709"/>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3"/>
    </row>
    <row r="13" spans="1:50" ht="24.75" customHeight="1" x14ac:dyDescent="0.15">
      <c r="A13" s="707"/>
      <c r="B13" s="708"/>
      <c r="C13" s="708"/>
      <c r="D13" s="708"/>
      <c r="E13" s="708"/>
      <c r="F13" s="709"/>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3"/>
    </row>
    <row r="14" spans="1:50" ht="24.75" customHeight="1" thickBot="1" x14ac:dyDescent="0.2">
      <c r="A14" s="707"/>
      <c r="B14" s="708"/>
      <c r="C14" s="708"/>
      <c r="D14" s="708"/>
      <c r="E14" s="708"/>
      <c r="F14" s="709"/>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7"/>
      <c r="B15" s="708"/>
      <c r="C15" s="708"/>
      <c r="D15" s="708"/>
      <c r="E15" s="708"/>
      <c r="F15" s="709"/>
      <c r="G15" s="382" t="s">
        <v>368</v>
      </c>
      <c r="H15" s="380"/>
      <c r="I15" s="380"/>
      <c r="J15" s="380"/>
      <c r="K15" s="380"/>
      <c r="L15" s="380"/>
      <c r="M15" s="380"/>
      <c r="N15" s="380"/>
      <c r="O15" s="380"/>
      <c r="P15" s="380"/>
      <c r="Q15" s="380"/>
      <c r="R15" s="380"/>
      <c r="S15" s="380"/>
      <c r="T15" s="380"/>
      <c r="U15" s="380"/>
      <c r="V15" s="380"/>
      <c r="W15" s="380"/>
      <c r="X15" s="380"/>
      <c r="Y15" s="380"/>
      <c r="Z15" s="380"/>
      <c r="AA15" s="380"/>
      <c r="AB15" s="381"/>
      <c r="AC15" s="382" t="s">
        <v>369</v>
      </c>
      <c r="AD15" s="380"/>
      <c r="AE15" s="380"/>
      <c r="AF15" s="380"/>
      <c r="AG15" s="380"/>
      <c r="AH15" s="380"/>
      <c r="AI15" s="380"/>
      <c r="AJ15" s="380"/>
      <c r="AK15" s="380"/>
      <c r="AL15" s="380"/>
      <c r="AM15" s="380"/>
      <c r="AN15" s="380"/>
      <c r="AO15" s="380"/>
      <c r="AP15" s="380"/>
      <c r="AQ15" s="380"/>
      <c r="AR15" s="380"/>
      <c r="AS15" s="380"/>
      <c r="AT15" s="380"/>
      <c r="AU15" s="380"/>
      <c r="AV15" s="380"/>
      <c r="AW15" s="380"/>
      <c r="AX15" s="383"/>
    </row>
    <row r="16" spans="1:50" ht="25.5" customHeight="1" x14ac:dyDescent="0.15">
      <c r="A16" s="707"/>
      <c r="B16" s="708"/>
      <c r="C16" s="708"/>
      <c r="D16" s="708"/>
      <c r="E16" s="708"/>
      <c r="F16" s="709"/>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0"/>
    </row>
    <row r="17" spans="1:50" ht="24.75" customHeight="1" x14ac:dyDescent="0.15">
      <c r="A17" s="707"/>
      <c r="B17" s="708"/>
      <c r="C17" s="708"/>
      <c r="D17" s="708"/>
      <c r="E17" s="708"/>
      <c r="F17" s="709"/>
      <c r="G17" s="364"/>
      <c r="H17" s="365"/>
      <c r="I17" s="365"/>
      <c r="J17" s="365"/>
      <c r="K17" s="366"/>
      <c r="L17" s="367"/>
      <c r="M17" s="368"/>
      <c r="N17" s="368"/>
      <c r="O17" s="368"/>
      <c r="P17" s="368"/>
      <c r="Q17" s="368"/>
      <c r="R17" s="368"/>
      <c r="S17" s="368"/>
      <c r="T17" s="368"/>
      <c r="U17" s="368"/>
      <c r="V17" s="368"/>
      <c r="W17" s="368"/>
      <c r="X17" s="369"/>
      <c r="Y17" s="400"/>
      <c r="Z17" s="401"/>
      <c r="AA17" s="401"/>
      <c r="AB17" s="402"/>
      <c r="AC17" s="364"/>
      <c r="AD17" s="365"/>
      <c r="AE17" s="365"/>
      <c r="AF17" s="365"/>
      <c r="AG17" s="366"/>
      <c r="AH17" s="367"/>
      <c r="AI17" s="368"/>
      <c r="AJ17" s="368"/>
      <c r="AK17" s="368"/>
      <c r="AL17" s="368"/>
      <c r="AM17" s="368"/>
      <c r="AN17" s="368"/>
      <c r="AO17" s="368"/>
      <c r="AP17" s="368"/>
      <c r="AQ17" s="368"/>
      <c r="AR17" s="368"/>
      <c r="AS17" s="368"/>
      <c r="AT17" s="369"/>
      <c r="AU17" s="400"/>
      <c r="AV17" s="401"/>
      <c r="AW17" s="401"/>
      <c r="AX17" s="481"/>
    </row>
    <row r="18" spans="1:50" ht="24.75" customHeight="1" x14ac:dyDescent="0.15">
      <c r="A18" s="707"/>
      <c r="B18" s="708"/>
      <c r="C18" s="708"/>
      <c r="D18" s="708"/>
      <c r="E18" s="708"/>
      <c r="F18" s="709"/>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3"/>
    </row>
    <row r="19" spans="1:50" ht="24.75" customHeight="1" x14ac:dyDescent="0.15">
      <c r="A19" s="707"/>
      <c r="B19" s="708"/>
      <c r="C19" s="708"/>
      <c r="D19" s="708"/>
      <c r="E19" s="708"/>
      <c r="F19" s="709"/>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3"/>
    </row>
    <row r="20" spans="1:50" ht="24.75" customHeight="1" x14ac:dyDescent="0.15">
      <c r="A20" s="707"/>
      <c r="B20" s="708"/>
      <c r="C20" s="708"/>
      <c r="D20" s="708"/>
      <c r="E20" s="708"/>
      <c r="F20" s="709"/>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3"/>
    </row>
    <row r="21" spans="1:50" ht="24.75" customHeight="1" x14ac:dyDescent="0.15">
      <c r="A21" s="707"/>
      <c r="B21" s="708"/>
      <c r="C21" s="708"/>
      <c r="D21" s="708"/>
      <c r="E21" s="708"/>
      <c r="F21" s="709"/>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3"/>
    </row>
    <row r="22" spans="1:50" ht="24.75" customHeight="1" x14ac:dyDescent="0.15">
      <c r="A22" s="707"/>
      <c r="B22" s="708"/>
      <c r="C22" s="708"/>
      <c r="D22" s="708"/>
      <c r="E22" s="708"/>
      <c r="F22" s="709"/>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3"/>
    </row>
    <row r="23" spans="1:50" ht="24.75" customHeight="1" x14ac:dyDescent="0.15">
      <c r="A23" s="707"/>
      <c r="B23" s="708"/>
      <c r="C23" s="708"/>
      <c r="D23" s="708"/>
      <c r="E23" s="708"/>
      <c r="F23" s="709"/>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3"/>
    </row>
    <row r="24" spans="1:50" ht="24.75" customHeight="1" x14ac:dyDescent="0.15">
      <c r="A24" s="707"/>
      <c r="B24" s="708"/>
      <c r="C24" s="708"/>
      <c r="D24" s="708"/>
      <c r="E24" s="708"/>
      <c r="F24" s="709"/>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3"/>
    </row>
    <row r="25" spans="1:50" ht="24.75" customHeight="1" x14ac:dyDescent="0.15">
      <c r="A25" s="707"/>
      <c r="B25" s="708"/>
      <c r="C25" s="708"/>
      <c r="D25" s="708"/>
      <c r="E25" s="708"/>
      <c r="F25" s="709"/>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3"/>
    </row>
    <row r="26" spans="1:50" ht="24.75" customHeight="1" x14ac:dyDescent="0.15">
      <c r="A26" s="707"/>
      <c r="B26" s="708"/>
      <c r="C26" s="708"/>
      <c r="D26" s="708"/>
      <c r="E26" s="708"/>
      <c r="F26" s="709"/>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3"/>
    </row>
    <row r="27" spans="1:50" ht="24.75" customHeight="1" thickBot="1" x14ac:dyDescent="0.2">
      <c r="A27" s="707"/>
      <c r="B27" s="708"/>
      <c r="C27" s="708"/>
      <c r="D27" s="708"/>
      <c r="E27" s="708"/>
      <c r="F27" s="709"/>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7"/>
      <c r="B28" s="708"/>
      <c r="C28" s="708"/>
      <c r="D28" s="708"/>
      <c r="E28" s="708"/>
      <c r="F28" s="709"/>
      <c r="G28" s="382" t="s">
        <v>370</v>
      </c>
      <c r="H28" s="380"/>
      <c r="I28" s="380"/>
      <c r="J28" s="380"/>
      <c r="K28" s="380"/>
      <c r="L28" s="380"/>
      <c r="M28" s="380"/>
      <c r="N28" s="380"/>
      <c r="O28" s="380"/>
      <c r="P28" s="380"/>
      <c r="Q28" s="380"/>
      <c r="R28" s="380"/>
      <c r="S28" s="380"/>
      <c r="T28" s="380"/>
      <c r="U28" s="380"/>
      <c r="V28" s="380"/>
      <c r="W28" s="380"/>
      <c r="X28" s="380"/>
      <c r="Y28" s="380"/>
      <c r="Z28" s="380"/>
      <c r="AA28" s="380"/>
      <c r="AB28" s="381"/>
      <c r="AC28" s="382" t="s">
        <v>371</v>
      </c>
      <c r="AD28" s="380"/>
      <c r="AE28" s="380"/>
      <c r="AF28" s="380"/>
      <c r="AG28" s="380"/>
      <c r="AH28" s="380"/>
      <c r="AI28" s="380"/>
      <c r="AJ28" s="380"/>
      <c r="AK28" s="380"/>
      <c r="AL28" s="380"/>
      <c r="AM28" s="380"/>
      <c r="AN28" s="380"/>
      <c r="AO28" s="380"/>
      <c r="AP28" s="380"/>
      <c r="AQ28" s="380"/>
      <c r="AR28" s="380"/>
      <c r="AS28" s="380"/>
      <c r="AT28" s="380"/>
      <c r="AU28" s="380"/>
      <c r="AV28" s="380"/>
      <c r="AW28" s="380"/>
      <c r="AX28" s="383"/>
    </row>
    <row r="29" spans="1:50" ht="24.75" customHeight="1" x14ac:dyDescent="0.15">
      <c r="A29" s="707"/>
      <c r="B29" s="708"/>
      <c r="C29" s="708"/>
      <c r="D29" s="708"/>
      <c r="E29" s="708"/>
      <c r="F29" s="709"/>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0"/>
    </row>
    <row r="30" spans="1:50" ht="24.75" customHeight="1" x14ac:dyDescent="0.15">
      <c r="A30" s="707"/>
      <c r="B30" s="708"/>
      <c r="C30" s="708"/>
      <c r="D30" s="708"/>
      <c r="E30" s="708"/>
      <c r="F30" s="709"/>
      <c r="G30" s="364"/>
      <c r="H30" s="365"/>
      <c r="I30" s="365"/>
      <c r="J30" s="365"/>
      <c r="K30" s="366"/>
      <c r="L30" s="367"/>
      <c r="M30" s="368"/>
      <c r="N30" s="368"/>
      <c r="O30" s="368"/>
      <c r="P30" s="368"/>
      <c r="Q30" s="368"/>
      <c r="R30" s="368"/>
      <c r="S30" s="368"/>
      <c r="T30" s="368"/>
      <c r="U30" s="368"/>
      <c r="V30" s="368"/>
      <c r="W30" s="368"/>
      <c r="X30" s="369"/>
      <c r="Y30" s="400"/>
      <c r="Z30" s="401"/>
      <c r="AA30" s="401"/>
      <c r="AB30" s="402"/>
      <c r="AC30" s="364"/>
      <c r="AD30" s="365"/>
      <c r="AE30" s="365"/>
      <c r="AF30" s="365"/>
      <c r="AG30" s="366"/>
      <c r="AH30" s="367"/>
      <c r="AI30" s="368"/>
      <c r="AJ30" s="368"/>
      <c r="AK30" s="368"/>
      <c r="AL30" s="368"/>
      <c r="AM30" s="368"/>
      <c r="AN30" s="368"/>
      <c r="AO30" s="368"/>
      <c r="AP30" s="368"/>
      <c r="AQ30" s="368"/>
      <c r="AR30" s="368"/>
      <c r="AS30" s="368"/>
      <c r="AT30" s="369"/>
      <c r="AU30" s="400"/>
      <c r="AV30" s="401"/>
      <c r="AW30" s="401"/>
      <c r="AX30" s="481"/>
    </row>
    <row r="31" spans="1:50" ht="24.75" customHeight="1" x14ac:dyDescent="0.15">
      <c r="A31" s="707"/>
      <c r="B31" s="708"/>
      <c r="C31" s="708"/>
      <c r="D31" s="708"/>
      <c r="E31" s="708"/>
      <c r="F31" s="709"/>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3"/>
    </row>
    <row r="32" spans="1:50" ht="24.75" customHeight="1" x14ac:dyDescent="0.15">
      <c r="A32" s="707"/>
      <c r="B32" s="708"/>
      <c r="C32" s="708"/>
      <c r="D32" s="708"/>
      <c r="E32" s="708"/>
      <c r="F32" s="709"/>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3"/>
    </row>
    <row r="33" spans="1:50" ht="24.75" customHeight="1" x14ac:dyDescent="0.15">
      <c r="A33" s="707"/>
      <c r="B33" s="708"/>
      <c r="C33" s="708"/>
      <c r="D33" s="708"/>
      <c r="E33" s="708"/>
      <c r="F33" s="709"/>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3"/>
    </row>
    <row r="34" spans="1:50" ht="24.75" customHeight="1" x14ac:dyDescent="0.15">
      <c r="A34" s="707"/>
      <c r="B34" s="708"/>
      <c r="C34" s="708"/>
      <c r="D34" s="708"/>
      <c r="E34" s="708"/>
      <c r="F34" s="709"/>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3"/>
    </row>
    <row r="35" spans="1:50" ht="24.75" customHeight="1" x14ac:dyDescent="0.15">
      <c r="A35" s="707"/>
      <c r="B35" s="708"/>
      <c r="C35" s="708"/>
      <c r="D35" s="708"/>
      <c r="E35" s="708"/>
      <c r="F35" s="709"/>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3"/>
    </row>
    <row r="36" spans="1:50" ht="24.75" customHeight="1" x14ac:dyDescent="0.15">
      <c r="A36" s="707"/>
      <c r="B36" s="708"/>
      <c r="C36" s="708"/>
      <c r="D36" s="708"/>
      <c r="E36" s="708"/>
      <c r="F36" s="709"/>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3"/>
    </row>
    <row r="37" spans="1:50" ht="24.75" customHeight="1" x14ac:dyDescent="0.15">
      <c r="A37" s="707"/>
      <c r="B37" s="708"/>
      <c r="C37" s="708"/>
      <c r="D37" s="708"/>
      <c r="E37" s="708"/>
      <c r="F37" s="709"/>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3"/>
    </row>
    <row r="38" spans="1:50" ht="24.75" customHeight="1" x14ac:dyDescent="0.15">
      <c r="A38" s="707"/>
      <c r="B38" s="708"/>
      <c r="C38" s="708"/>
      <c r="D38" s="708"/>
      <c r="E38" s="708"/>
      <c r="F38" s="709"/>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3"/>
    </row>
    <row r="39" spans="1:50" ht="24.75" customHeight="1" x14ac:dyDescent="0.15">
      <c r="A39" s="707"/>
      <c r="B39" s="708"/>
      <c r="C39" s="708"/>
      <c r="D39" s="708"/>
      <c r="E39" s="708"/>
      <c r="F39" s="709"/>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3"/>
    </row>
    <row r="40" spans="1:50" ht="24.75" customHeight="1" thickBot="1" x14ac:dyDescent="0.2">
      <c r="A40" s="707"/>
      <c r="B40" s="708"/>
      <c r="C40" s="708"/>
      <c r="D40" s="708"/>
      <c r="E40" s="708"/>
      <c r="F40" s="709"/>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7"/>
      <c r="B41" s="708"/>
      <c r="C41" s="708"/>
      <c r="D41" s="708"/>
      <c r="E41" s="708"/>
      <c r="F41" s="709"/>
      <c r="G41" s="382" t="s">
        <v>372</v>
      </c>
      <c r="H41" s="380"/>
      <c r="I41" s="380"/>
      <c r="J41" s="380"/>
      <c r="K41" s="380"/>
      <c r="L41" s="380"/>
      <c r="M41" s="380"/>
      <c r="N41" s="380"/>
      <c r="O41" s="380"/>
      <c r="P41" s="380"/>
      <c r="Q41" s="380"/>
      <c r="R41" s="380"/>
      <c r="S41" s="380"/>
      <c r="T41" s="380"/>
      <c r="U41" s="380"/>
      <c r="V41" s="380"/>
      <c r="W41" s="380"/>
      <c r="X41" s="380"/>
      <c r="Y41" s="380"/>
      <c r="Z41" s="380"/>
      <c r="AA41" s="380"/>
      <c r="AB41" s="381"/>
      <c r="AC41" s="382" t="s">
        <v>373</v>
      </c>
      <c r="AD41" s="380"/>
      <c r="AE41" s="380"/>
      <c r="AF41" s="380"/>
      <c r="AG41" s="380"/>
      <c r="AH41" s="380"/>
      <c r="AI41" s="380"/>
      <c r="AJ41" s="380"/>
      <c r="AK41" s="380"/>
      <c r="AL41" s="380"/>
      <c r="AM41" s="380"/>
      <c r="AN41" s="380"/>
      <c r="AO41" s="380"/>
      <c r="AP41" s="380"/>
      <c r="AQ41" s="380"/>
      <c r="AR41" s="380"/>
      <c r="AS41" s="380"/>
      <c r="AT41" s="380"/>
      <c r="AU41" s="380"/>
      <c r="AV41" s="380"/>
      <c r="AW41" s="380"/>
      <c r="AX41" s="383"/>
    </row>
    <row r="42" spans="1:50" ht="24.75" customHeight="1" x14ac:dyDescent="0.15">
      <c r="A42" s="707"/>
      <c r="B42" s="708"/>
      <c r="C42" s="708"/>
      <c r="D42" s="708"/>
      <c r="E42" s="708"/>
      <c r="F42" s="709"/>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0"/>
    </row>
    <row r="43" spans="1:50" ht="24.75" customHeight="1" x14ac:dyDescent="0.15">
      <c r="A43" s="707"/>
      <c r="B43" s="708"/>
      <c r="C43" s="708"/>
      <c r="D43" s="708"/>
      <c r="E43" s="708"/>
      <c r="F43" s="709"/>
      <c r="G43" s="364"/>
      <c r="H43" s="365"/>
      <c r="I43" s="365"/>
      <c r="J43" s="365"/>
      <c r="K43" s="366"/>
      <c r="L43" s="367"/>
      <c r="M43" s="368"/>
      <c r="N43" s="368"/>
      <c r="O43" s="368"/>
      <c r="P43" s="368"/>
      <c r="Q43" s="368"/>
      <c r="R43" s="368"/>
      <c r="S43" s="368"/>
      <c r="T43" s="368"/>
      <c r="U43" s="368"/>
      <c r="V43" s="368"/>
      <c r="W43" s="368"/>
      <c r="X43" s="369"/>
      <c r="Y43" s="400"/>
      <c r="Z43" s="401"/>
      <c r="AA43" s="401"/>
      <c r="AB43" s="402"/>
      <c r="AC43" s="364"/>
      <c r="AD43" s="365"/>
      <c r="AE43" s="365"/>
      <c r="AF43" s="365"/>
      <c r="AG43" s="366"/>
      <c r="AH43" s="367"/>
      <c r="AI43" s="368"/>
      <c r="AJ43" s="368"/>
      <c r="AK43" s="368"/>
      <c r="AL43" s="368"/>
      <c r="AM43" s="368"/>
      <c r="AN43" s="368"/>
      <c r="AO43" s="368"/>
      <c r="AP43" s="368"/>
      <c r="AQ43" s="368"/>
      <c r="AR43" s="368"/>
      <c r="AS43" s="368"/>
      <c r="AT43" s="369"/>
      <c r="AU43" s="400"/>
      <c r="AV43" s="401"/>
      <c r="AW43" s="401"/>
      <c r="AX43" s="481"/>
    </row>
    <row r="44" spans="1:50" ht="24.75" customHeight="1" x14ac:dyDescent="0.15">
      <c r="A44" s="707"/>
      <c r="B44" s="708"/>
      <c r="C44" s="708"/>
      <c r="D44" s="708"/>
      <c r="E44" s="708"/>
      <c r="F44" s="709"/>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3"/>
    </row>
    <row r="45" spans="1:50" ht="24.75" customHeight="1" x14ac:dyDescent="0.15">
      <c r="A45" s="707"/>
      <c r="B45" s="708"/>
      <c r="C45" s="708"/>
      <c r="D45" s="708"/>
      <c r="E45" s="708"/>
      <c r="F45" s="709"/>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3"/>
    </row>
    <row r="46" spans="1:50" ht="24.75" customHeight="1" x14ac:dyDescent="0.15">
      <c r="A46" s="707"/>
      <c r="B46" s="708"/>
      <c r="C46" s="708"/>
      <c r="D46" s="708"/>
      <c r="E46" s="708"/>
      <c r="F46" s="709"/>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3"/>
    </row>
    <row r="47" spans="1:50" ht="24.75" customHeight="1" x14ac:dyDescent="0.15">
      <c r="A47" s="707"/>
      <c r="B47" s="708"/>
      <c r="C47" s="708"/>
      <c r="D47" s="708"/>
      <c r="E47" s="708"/>
      <c r="F47" s="709"/>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3"/>
    </row>
    <row r="48" spans="1:50" ht="24.75" customHeight="1" x14ac:dyDescent="0.15">
      <c r="A48" s="707"/>
      <c r="B48" s="708"/>
      <c r="C48" s="708"/>
      <c r="D48" s="708"/>
      <c r="E48" s="708"/>
      <c r="F48" s="709"/>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3"/>
    </row>
    <row r="49" spans="1:50" ht="24.75" customHeight="1" x14ac:dyDescent="0.15">
      <c r="A49" s="707"/>
      <c r="B49" s="708"/>
      <c r="C49" s="708"/>
      <c r="D49" s="708"/>
      <c r="E49" s="708"/>
      <c r="F49" s="709"/>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3"/>
    </row>
    <row r="50" spans="1:50" ht="24.75" customHeight="1" x14ac:dyDescent="0.15">
      <c r="A50" s="707"/>
      <c r="B50" s="708"/>
      <c r="C50" s="708"/>
      <c r="D50" s="708"/>
      <c r="E50" s="708"/>
      <c r="F50" s="709"/>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3"/>
    </row>
    <row r="51" spans="1:50" ht="24.75" customHeight="1" x14ac:dyDescent="0.15">
      <c r="A51" s="707"/>
      <c r="B51" s="708"/>
      <c r="C51" s="708"/>
      <c r="D51" s="708"/>
      <c r="E51" s="708"/>
      <c r="F51" s="709"/>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3"/>
    </row>
    <row r="52" spans="1:50" ht="24.75" customHeight="1" x14ac:dyDescent="0.15">
      <c r="A52" s="707"/>
      <c r="B52" s="708"/>
      <c r="C52" s="708"/>
      <c r="D52" s="708"/>
      <c r="E52" s="708"/>
      <c r="F52" s="709"/>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3"/>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82" t="s">
        <v>374</v>
      </c>
      <c r="H55" s="380"/>
      <c r="I55" s="380"/>
      <c r="J55" s="380"/>
      <c r="K55" s="380"/>
      <c r="L55" s="380"/>
      <c r="M55" s="380"/>
      <c r="N55" s="380"/>
      <c r="O55" s="380"/>
      <c r="P55" s="380"/>
      <c r="Q55" s="380"/>
      <c r="R55" s="380"/>
      <c r="S55" s="380"/>
      <c r="T55" s="380"/>
      <c r="U55" s="380"/>
      <c r="V55" s="380"/>
      <c r="W55" s="380"/>
      <c r="X55" s="380"/>
      <c r="Y55" s="380"/>
      <c r="Z55" s="380"/>
      <c r="AA55" s="380"/>
      <c r="AB55" s="381"/>
      <c r="AC55" s="382" t="s">
        <v>375</v>
      </c>
      <c r="AD55" s="380"/>
      <c r="AE55" s="380"/>
      <c r="AF55" s="380"/>
      <c r="AG55" s="380"/>
      <c r="AH55" s="380"/>
      <c r="AI55" s="380"/>
      <c r="AJ55" s="380"/>
      <c r="AK55" s="380"/>
      <c r="AL55" s="380"/>
      <c r="AM55" s="380"/>
      <c r="AN55" s="380"/>
      <c r="AO55" s="380"/>
      <c r="AP55" s="380"/>
      <c r="AQ55" s="380"/>
      <c r="AR55" s="380"/>
      <c r="AS55" s="380"/>
      <c r="AT55" s="380"/>
      <c r="AU55" s="380"/>
      <c r="AV55" s="380"/>
      <c r="AW55" s="380"/>
      <c r="AX55" s="383"/>
    </row>
    <row r="56" spans="1:50" ht="24.75" customHeight="1" x14ac:dyDescent="0.15">
      <c r="A56" s="707"/>
      <c r="B56" s="708"/>
      <c r="C56" s="708"/>
      <c r="D56" s="708"/>
      <c r="E56" s="708"/>
      <c r="F56" s="709"/>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0"/>
    </row>
    <row r="57" spans="1:50" ht="24.75" customHeight="1" x14ac:dyDescent="0.15">
      <c r="A57" s="707"/>
      <c r="B57" s="708"/>
      <c r="C57" s="708"/>
      <c r="D57" s="708"/>
      <c r="E57" s="708"/>
      <c r="F57" s="709"/>
      <c r="G57" s="364"/>
      <c r="H57" s="365"/>
      <c r="I57" s="365"/>
      <c r="J57" s="365"/>
      <c r="K57" s="366"/>
      <c r="L57" s="367"/>
      <c r="M57" s="368"/>
      <c r="N57" s="368"/>
      <c r="O57" s="368"/>
      <c r="P57" s="368"/>
      <c r="Q57" s="368"/>
      <c r="R57" s="368"/>
      <c r="S57" s="368"/>
      <c r="T57" s="368"/>
      <c r="U57" s="368"/>
      <c r="V57" s="368"/>
      <c r="W57" s="368"/>
      <c r="X57" s="369"/>
      <c r="Y57" s="400"/>
      <c r="Z57" s="401"/>
      <c r="AA57" s="401"/>
      <c r="AB57" s="402"/>
      <c r="AC57" s="364"/>
      <c r="AD57" s="365"/>
      <c r="AE57" s="365"/>
      <c r="AF57" s="365"/>
      <c r="AG57" s="366"/>
      <c r="AH57" s="367"/>
      <c r="AI57" s="368"/>
      <c r="AJ57" s="368"/>
      <c r="AK57" s="368"/>
      <c r="AL57" s="368"/>
      <c r="AM57" s="368"/>
      <c r="AN57" s="368"/>
      <c r="AO57" s="368"/>
      <c r="AP57" s="368"/>
      <c r="AQ57" s="368"/>
      <c r="AR57" s="368"/>
      <c r="AS57" s="368"/>
      <c r="AT57" s="369"/>
      <c r="AU57" s="400"/>
      <c r="AV57" s="401"/>
      <c r="AW57" s="401"/>
      <c r="AX57" s="481"/>
    </row>
    <row r="58" spans="1:50" ht="24.75" customHeight="1" x14ac:dyDescent="0.15">
      <c r="A58" s="707"/>
      <c r="B58" s="708"/>
      <c r="C58" s="708"/>
      <c r="D58" s="708"/>
      <c r="E58" s="708"/>
      <c r="F58" s="709"/>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3"/>
    </row>
    <row r="59" spans="1:50" ht="24.75" customHeight="1" x14ac:dyDescent="0.15">
      <c r="A59" s="707"/>
      <c r="B59" s="708"/>
      <c r="C59" s="708"/>
      <c r="D59" s="708"/>
      <c r="E59" s="708"/>
      <c r="F59" s="709"/>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3"/>
    </row>
    <row r="60" spans="1:50" ht="24.75" customHeight="1" x14ac:dyDescent="0.15">
      <c r="A60" s="707"/>
      <c r="B60" s="708"/>
      <c r="C60" s="708"/>
      <c r="D60" s="708"/>
      <c r="E60" s="708"/>
      <c r="F60" s="709"/>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3"/>
    </row>
    <row r="61" spans="1:50" ht="24.75" customHeight="1" x14ac:dyDescent="0.15">
      <c r="A61" s="707"/>
      <c r="B61" s="708"/>
      <c r="C61" s="708"/>
      <c r="D61" s="708"/>
      <c r="E61" s="708"/>
      <c r="F61" s="709"/>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3"/>
    </row>
    <row r="62" spans="1:50" ht="24.75" customHeight="1" x14ac:dyDescent="0.15">
      <c r="A62" s="707"/>
      <c r="B62" s="708"/>
      <c r="C62" s="708"/>
      <c r="D62" s="708"/>
      <c r="E62" s="708"/>
      <c r="F62" s="709"/>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3"/>
    </row>
    <row r="63" spans="1:50" ht="24.75" customHeight="1" x14ac:dyDescent="0.15">
      <c r="A63" s="707"/>
      <c r="B63" s="708"/>
      <c r="C63" s="708"/>
      <c r="D63" s="708"/>
      <c r="E63" s="708"/>
      <c r="F63" s="709"/>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3"/>
    </row>
    <row r="64" spans="1:50" ht="24.75" customHeight="1" x14ac:dyDescent="0.15">
      <c r="A64" s="707"/>
      <c r="B64" s="708"/>
      <c r="C64" s="708"/>
      <c r="D64" s="708"/>
      <c r="E64" s="708"/>
      <c r="F64" s="709"/>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3"/>
    </row>
    <row r="65" spans="1:50" ht="24.75" customHeight="1" x14ac:dyDescent="0.15">
      <c r="A65" s="707"/>
      <c r="B65" s="708"/>
      <c r="C65" s="708"/>
      <c r="D65" s="708"/>
      <c r="E65" s="708"/>
      <c r="F65" s="709"/>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3"/>
    </row>
    <row r="66" spans="1:50" ht="24.75" customHeight="1" x14ac:dyDescent="0.15">
      <c r="A66" s="707"/>
      <c r="B66" s="708"/>
      <c r="C66" s="708"/>
      <c r="D66" s="708"/>
      <c r="E66" s="708"/>
      <c r="F66" s="709"/>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3"/>
    </row>
    <row r="67" spans="1:50" ht="24.75" customHeight="1" thickBot="1" x14ac:dyDescent="0.2">
      <c r="A67" s="707"/>
      <c r="B67" s="708"/>
      <c r="C67" s="708"/>
      <c r="D67" s="708"/>
      <c r="E67" s="708"/>
      <c r="F67" s="709"/>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7"/>
      <c r="B68" s="708"/>
      <c r="C68" s="708"/>
      <c r="D68" s="708"/>
      <c r="E68" s="708"/>
      <c r="F68" s="709"/>
      <c r="G68" s="382" t="s">
        <v>376</v>
      </c>
      <c r="H68" s="380"/>
      <c r="I68" s="380"/>
      <c r="J68" s="380"/>
      <c r="K68" s="380"/>
      <c r="L68" s="380"/>
      <c r="M68" s="380"/>
      <c r="N68" s="380"/>
      <c r="O68" s="380"/>
      <c r="P68" s="380"/>
      <c r="Q68" s="380"/>
      <c r="R68" s="380"/>
      <c r="S68" s="380"/>
      <c r="T68" s="380"/>
      <c r="U68" s="380"/>
      <c r="V68" s="380"/>
      <c r="W68" s="380"/>
      <c r="X68" s="380"/>
      <c r="Y68" s="380"/>
      <c r="Z68" s="380"/>
      <c r="AA68" s="380"/>
      <c r="AB68" s="381"/>
      <c r="AC68" s="382" t="s">
        <v>377</v>
      </c>
      <c r="AD68" s="380"/>
      <c r="AE68" s="380"/>
      <c r="AF68" s="380"/>
      <c r="AG68" s="380"/>
      <c r="AH68" s="380"/>
      <c r="AI68" s="380"/>
      <c r="AJ68" s="380"/>
      <c r="AK68" s="380"/>
      <c r="AL68" s="380"/>
      <c r="AM68" s="380"/>
      <c r="AN68" s="380"/>
      <c r="AO68" s="380"/>
      <c r="AP68" s="380"/>
      <c r="AQ68" s="380"/>
      <c r="AR68" s="380"/>
      <c r="AS68" s="380"/>
      <c r="AT68" s="380"/>
      <c r="AU68" s="380"/>
      <c r="AV68" s="380"/>
      <c r="AW68" s="380"/>
      <c r="AX68" s="383"/>
    </row>
    <row r="69" spans="1:50" ht="25.5" customHeight="1" x14ac:dyDescent="0.15">
      <c r="A69" s="707"/>
      <c r="B69" s="708"/>
      <c r="C69" s="708"/>
      <c r="D69" s="708"/>
      <c r="E69" s="708"/>
      <c r="F69" s="709"/>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0"/>
    </row>
    <row r="70" spans="1:50" ht="24.75" customHeight="1" x14ac:dyDescent="0.15">
      <c r="A70" s="707"/>
      <c r="B70" s="708"/>
      <c r="C70" s="708"/>
      <c r="D70" s="708"/>
      <c r="E70" s="708"/>
      <c r="F70" s="709"/>
      <c r="G70" s="364"/>
      <c r="H70" s="365"/>
      <c r="I70" s="365"/>
      <c r="J70" s="365"/>
      <c r="K70" s="366"/>
      <c r="L70" s="367"/>
      <c r="M70" s="368"/>
      <c r="N70" s="368"/>
      <c r="O70" s="368"/>
      <c r="P70" s="368"/>
      <c r="Q70" s="368"/>
      <c r="R70" s="368"/>
      <c r="S70" s="368"/>
      <c r="T70" s="368"/>
      <c r="U70" s="368"/>
      <c r="V70" s="368"/>
      <c r="W70" s="368"/>
      <c r="X70" s="369"/>
      <c r="Y70" s="400"/>
      <c r="Z70" s="401"/>
      <c r="AA70" s="401"/>
      <c r="AB70" s="402"/>
      <c r="AC70" s="364"/>
      <c r="AD70" s="365"/>
      <c r="AE70" s="365"/>
      <c r="AF70" s="365"/>
      <c r="AG70" s="366"/>
      <c r="AH70" s="367"/>
      <c r="AI70" s="368"/>
      <c r="AJ70" s="368"/>
      <c r="AK70" s="368"/>
      <c r="AL70" s="368"/>
      <c r="AM70" s="368"/>
      <c r="AN70" s="368"/>
      <c r="AO70" s="368"/>
      <c r="AP70" s="368"/>
      <c r="AQ70" s="368"/>
      <c r="AR70" s="368"/>
      <c r="AS70" s="368"/>
      <c r="AT70" s="369"/>
      <c r="AU70" s="400"/>
      <c r="AV70" s="401"/>
      <c r="AW70" s="401"/>
      <c r="AX70" s="481"/>
    </row>
    <row r="71" spans="1:50" ht="24.75" customHeight="1" x14ac:dyDescent="0.15">
      <c r="A71" s="707"/>
      <c r="B71" s="708"/>
      <c r="C71" s="708"/>
      <c r="D71" s="708"/>
      <c r="E71" s="708"/>
      <c r="F71" s="709"/>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3"/>
    </row>
    <row r="72" spans="1:50" ht="24.75" customHeight="1" x14ac:dyDescent="0.15">
      <c r="A72" s="707"/>
      <c r="B72" s="708"/>
      <c r="C72" s="708"/>
      <c r="D72" s="708"/>
      <c r="E72" s="708"/>
      <c r="F72" s="709"/>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3"/>
    </row>
    <row r="73" spans="1:50" ht="24.75" customHeight="1" x14ac:dyDescent="0.15">
      <c r="A73" s="707"/>
      <c r="B73" s="708"/>
      <c r="C73" s="708"/>
      <c r="D73" s="708"/>
      <c r="E73" s="708"/>
      <c r="F73" s="709"/>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3"/>
    </row>
    <row r="74" spans="1:50" ht="24.75" customHeight="1" x14ac:dyDescent="0.15">
      <c r="A74" s="707"/>
      <c r="B74" s="708"/>
      <c r="C74" s="708"/>
      <c r="D74" s="708"/>
      <c r="E74" s="708"/>
      <c r="F74" s="709"/>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3"/>
    </row>
    <row r="75" spans="1:50" ht="24.75" customHeight="1" x14ac:dyDescent="0.15">
      <c r="A75" s="707"/>
      <c r="B75" s="708"/>
      <c r="C75" s="708"/>
      <c r="D75" s="708"/>
      <c r="E75" s="708"/>
      <c r="F75" s="709"/>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3"/>
    </row>
    <row r="76" spans="1:50" ht="24.75" customHeight="1" x14ac:dyDescent="0.15">
      <c r="A76" s="707"/>
      <c r="B76" s="708"/>
      <c r="C76" s="708"/>
      <c r="D76" s="708"/>
      <c r="E76" s="708"/>
      <c r="F76" s="709"/>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3"/>
    </row>
    <row r="77" spans="1:50" ht="24.75" customHeight="1" x14ac:dyDescent="0.15">
      <c r="A77" s="707"/>
      <c r="B77" s="708"/>
      <c r="C77" s="708"/>
      <c r="D77" s="708"/>
      <c r="E77" s="708"/>
      <c r="F77" s="709"/>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3"/>
    </row>
    <row r="78" spans="1:50" ht="24.75" customHeight="1" x14ac:dyDescent="0.15">
      <c r="A78" s="707"/>
      <c r="B78" s="708"/>
      <c r="C78" s="708"/>
      <c r="D78" s="708"/>
      <c r="E78" s="708"/>
      <c r="F78" s="709"/>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3"/>
    </row>
    <row r="79" spans="1:50" ht="24.75" customHeight="1" x14ac:dyDescent="0.15">
      <c r="A79" s="707"/>
      <c r="B79" s="708"/>
      <c r="C79" s="708"/>
      <c r="D79" s="708"/>
      <c r="E79" s="708"/>
      <c r="F79" s="709"/>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3"/>
    </row>
    <row r="80" spans="1:50" ht="24.75" customHeight="1" thickBot="1" x14ac:dyDescent="0.2">
      <c r="A80" s="707"/>
      <c r="B80" s="708"/>
      <c r="C80" s="708"/>
      <c r="D80" s="708"/>
      <c r="E80" s="708"/>
      <c r="F80" s="709"/>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7"/>
      <c r="B81" s="708"/>
      <c r="C81" s="708"/>
      <c r="D81" s="708"/>
      <c r="E81" s="708"/>
      <c r="F81" s="709"/>
      <c r="G81" s="382" t="s">
        <v>378</v>
      </c>
      <c r="H81" s="380"/>
      <c r="I81" s="380"/>
      <c r="J81" s="380"/>
      <c r="K81" s="380"/>
      <c r="L81" s="380"/>
      <c r="M81" s="380"/>
      <c r="N81" s="380"/>
      <c r="O81" s="380"/>
      <c r="P81" s="380"/>
      <c r="Q81" s="380"/>
      <c r="R81" s="380"/>
      <c r="S81" s="380"/>
      <c r="T81" s="380"/>
      <c r="U81" s="380"/>
      <c r="V81" s="380"/>
      <c r="W81" s="380"/>
      <c r="X81" s="380"/>
      <c r="Y81" s="380"/>
      <c r="Z81" s="380"/>
      <c r="AA81" s="380"/>
      <c r="AB81" s="381"/>
      <c r="AC81" s="382" t="s">
        <v>379</v>
      </c>
      <c r="AD81" s="380"/>
      <c r="AE81" s="380"/>
      <c r="AF81" s="380"/>
      <c r="AG81" s="380"/>
      <c r="AH81" s="380"/>
      <c r="AI81" s="380"/>
      <c r="AJ81" s="380"/>
      <c r="AK81" s="380"/>
      <c r="AL81" s="380"/>
      <c r="AM81" s="380"/>
      <c r="AN81" s="380"/>
      <c r="AO81" s="380"/>
      <c r="AP81" s="380"/>
      <c r="AQ81" s="380"/>
      <c r="AR81" s="380"/>
      <c r="AS81" s="380"/>
      <c r="AT81" s="380"/>
      <c r="AU81" s="380"/>
      <c r="AV81" s="380"/>
      <c r="AW81" s="380"/>
      <c r="AX81" s="383"/>
    </row>
    <row r="82" spans="1:50" ht="24.75" customHeight="1" x14ac:dyDescent="0.15">
      <c r="A82" s="707"/>
      <c r="B82" s="708"/>
      <c r="C82" s="708"/>
      <c r="D82" s="708"/>
      <c r="E82" s="708"/>
      <c r="F82" s="709"/>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0"/>
    </row>
    <row r="83" spans="1:50" ht="24.75" customHeight="1" x14ac:dyDescent="0.15">
      <c r="A83" s="707"/>
      <c r="B83" s="708"/>
      <c r="C83" s="708"/>
      <c r="D83" s="708"/>
      <c r="E83" s="708"/>
      <c r="F83" s="709"/>
      <c r="G83" s="364"/>
      <c r="H83" s="365"/>
      <c r="I83" s="365"/>
      <c r="J83" s="365"/>
      <c r="K83" s="366"/>
      <c r="L83" s="367"/>
      <c r="M83" s="368"/>
      <c r="N83" s="368"/>
      <c r="O83" s="368"/>
      <c r="P83" s="368"/>
      <c r="Q83" s="368"/>
      <c r="R83" s="368"/>
      <c r="S83" s="368"/>
      <c r="T83" s="368"/>
      <c r="U83" s="368"/>
      <c r="V83" s="368"/>
      <c r="W83" s="368"/>
      <c r="X83" s="369"/>
      <c r="Y83" s="400"/>
      <c r="Z83" s="401"/>
      <c r="AA83" s="401"/>
      <c r="AB83" s="402"/>
      <c r="AC83" s="364"/>
      <c r="AD83" s="365"/>
      <c r="AE83" s="365"/>
      <c r="AF83" s="365"/>
      <c r="AG83" s="366"/>
      <c r="AH83" s="367"/>
      <c r="AI83" s="368"/>
      <c r="AJ83" s="368"/>
      <c r="AK83" s="368"/>
      <c r="AL83" s="368"/>
      <c r="AM83" s="368"/>
      <c r="AN83" s="368"/>
      <c r="AO83" s="368"/>
      <c r="AP83" s="368"/>
      <c r="AQ83" s="368"/>
      <c r="AR83" s="368"/>
      <c r="AS83" s="368"/>
      <c r="AT83" s="369"/>
      <c r="AU83" s="400"/>
      <c r="AV83" s="401"/>
      <c r="AW83" s="401"/>
      <c r="AX83" s="481"/>
    </row>
    <row r="84" spans="1:50" ht="24.75" customHeight="1" x14ac:dyDescent="0.15">
      <c r="A84" s="707"/>
      <c r="B84" s="708"/>
      <c r="C84" s="708"/>
      <c r="D84" s="708"/>
      <c r="E84" s="708"/>
      <c r="F84" s="709"/>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3"/>
    </row>
    <row r="85" spans="1:50" ht="24.75" customHeight="1" x14ac:dyDescent="0.15">
      <c r="A85" s="707"/>
      <c r="B85" s="708"/>
      <c r="C85" s="708"/>
      <c r="D85" s="708"/>
      <c r="E85" s="708"/>
      <c r="F85" s="709"/>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3"/>
    </row>
    <row r="86" spans="1:50" ht="24.75" customHeight="1" x14ac:dyDescent="0.15">
      <c r="A86" s="707"/>
      <c r="B86" s="708"/>
      <c r="C86" s="708"/>
      <c r="D86" s="708"/>
      <c r="E86" s="708"/>
      <c r="F86" s="709"/>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3"/>
    </row>
    <row r="87" spans="1:50" ht="24.75" customHeight="1" x14ac:dyDescent="0.15">
      <c r="A87" s="707"/>
      <c r="B87" s="708"/>
      <c r="C87" s="708"/>
      <c r="D87" s="708"/>
      <c r="E87" s="708"/>
      <c r="F87" s="709"/>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3"/>
    </row>
    <row r="88" spans="1:50" ht="24.75" customHeight="1" x14ac:dyDescent="0.15">
      <c r="A88" s="707"/>
      <c r="B88" s="708"/>
      <c r="C88" s="708"/>
      <c r="D88" s="708"/>
      <c r="E88" s="708"/>
      <c r="F88" s="709"/>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3"/>
    </row>
    <row r="89" spans="1:50" ht="24.75" customHeight="1" x14ac:dyDescent="0.15">
      <c r="A89" s="707"/>
      <c r="B89" s="708"/>
      <c r="C89" s="708"/>
      <c r="D89" s="708"/>
      <c r="E89" s="708"/>
      <c r="F89" s="709"/>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3"/>
    </row>
    <row r="90" spans="1:50" ht="24.75" customHeight="1" x14ac:dyDescent="0.15">
      <c r="A90" s="707"/>
      <c r="B90" s="708"/>
      <c r="C90" s="708"/>
      <c r="D90" s="708"/>
      <c r="E90" s="708"/>
      <c r="F90" s="709"/>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3"/>
    </row>
    <row r="91" spans="1:50" ht="24.75" customHeight="1" x14ac:dyDescent="0.15">
      <c r="A91" s="707"/>
      <c r="B91" s="708"/>
      <c r="C91" s="708"/>
      <c r="D91" s="708"/>
      <c r="E91" s="708"/>
      <c r="F91" s="709"/>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3"/>
    </row>
    <row r="92" spans="1:50" ht="24.75" customHeight="1" x14ac:dyDescent="0.15">
      <c r="A92" s="707"/>
      <c r="B92" s="708"/>
      <c r="C92" s="708"/>
      <c r="D92" s="708"/>
      <c r="E92" s="708"/>
      <c r="F92" s="709"/>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3"/>
    </row>
    <row r="93" spans="1:50" ht="24.75" customHeight="1" thickBot="1" x14ac:dyDescent="0.2">
      <c r="A93" s="707"/>
      <c r="B93" s="708"/>
      <c r="C93" s="708"/>
      <c r="D93" s="708"/>
      <c r="E93" s="708"/>
      <c r="F93" s="709"/>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7"/>
      <c r="B94" s="708"/>
      <c r="C94" s="708"/>
      <c r="D94" s="708"/>
      <c r="E94" s="708"/>
      <c r="F94" s="709"/>
      <c r="G94" s="382" t="s">
        <v>380</v>
      </c>
      <c r="H94" s="380"/>
      <c r="I94" s="380"/>
      <c r="J94" s="380"/>
      <c r="K94" s="380"/>
      <c r="L94" s="380"/>
      <c r="M94" s="380"/>
      <c r="N94" s="380"/>
      <c r="O94" s="380"/>
      <c r="P94" s="380"/>
      <c r="Q94" s="380"/>
      <c r="R94" s="380"/>
      <c r="S94" s="380"/>
      <c r="T94" s="380"/>
      <c r="U94" s="380"/>
      <c r="V94" s="380"/>
      <c r="W94" s="380"/>
      <c r="X94" s="380"/>
      <c r="Y94" s="380"/>
      <c r="Z94" s="380"/>
      <c r="AA94" s="380"/>
      <c r="AB94" s="381"/>
      <c r="AC94" s="382" t="s">
        <v>381</v>
      </c>
      <c r="AD94" s="380"/>
      <c r="AE94" s="380"/>
      <c r="AF94" s="380"/>
      <c r="AG94" s="380"/>
      <c r="AH94" s="380"/>
      <c r="AI94" s="380"/>
      <c r="AJ94" s="380"/>
      <c r="AK94" s="380"/>
      <c r="AL94" s="380"/>
      <c r="AM94" s="380"/>
      <c r="AN94" s="380"/>
      <c r="AO94" s="380"/>
      <c r="AP94" s="380"/>
      <c r="AQ94" s="380"/>
      <c r="AR94" s="380"/>
      <c r="AS94" s="380"/>
      <c r="AT94" s="380"/>
      <c r="AU94" s="380"/>
      <c r="AV94" s="380"/>
      <c r="AW94" s="380"/>
      <c r="AX94" s="383"/>
    </row>
    <row r="95" spans="1:50" ht="24.75" customHeight="1" x14ac:dyDescent="0.15">
      <c r="A95" s="707"/>
      <c r="B95" s="708"/>
      <c r="C95" s="708"/>
      <c r="D95" s="708"/>
      <c r="E95" s="708"/>
      <c r="F95" s="709"/>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0"/>
    </row>
    <row r="96" spans="1:50" ht="24.75" customHeight="1" x14ac:dyDescent="0.15">
      <c r="A96" s="707"/>
      <c r="B96" s="708"/>
      <c r="C96" s="708"/>
      <c r="D96" s="708"/>
      <c r="E96" s="708"/>
      <c r="F96" s="709"/>
      <c r="G96" s="364"/>
      <c r="H96" s="365"/>
      <c r="I96" s="365"/>
      <c r="J96" s="365"/>
      <c r="K96" s="366"/>
      <c r="L96" s="367"/>
      <c r="M96" s="368"/>
      <c r="N96" s="368"/>
      <c r="O96" s="368"/>
      <c r="P96" s="368"/>
      <c r="Q96" s="368"/>
      <c r="R96" s="368"/>
      <c r="S96" s="368"/>
      <c r="T96" s="368"/>
      <c r="U96" s="368"/>
      <c r="V96" s="368"/>
      <c r="W96" s="368"/>
      <c r="X96" s="369"/>
      <c r="Y96" s="400"/>
      <c r="Z96" s="401"/>
      <c r="AA96" s="401"/>
      <c r="AB96" s="402"/>
      <c r="AC96" s="364"/>
      <c r="AD96" s="365"/>
      <c r="AE96" s="365"/>
      <c r="AF96" s="365"/>
      <c r="AG96" s="366"/>
      <c r="AH96" s="367"/>
      <c r="AI96" s="368"/>
      <c r="AJ96" s="368"/>
      <c r="AK96" s="368"/>
      <c r="AL96" s="368"/>
      <c r="AM96" s="368"/>
      <c r="AN96" s="368"/>
      <c r="AO96" s="368"/>
      <c r="AP96" s="368"/>
      <c r="AQ96" s="368"/>
      <c r="AR96" s="368"/>
      <c r="AS96" s="368"/>
      <c r="AT96" s="369"/>
      <c r="AU96" s="400"/>
      <c r="AV96" s="401"/>
      <c r="AW96" s="401"/>
      <c r="AX96" s="481"/>
    </row>
    <row r="97" spans="1:50" ht="24.75" customHeight="1" x14ac:dyDescent="0.15">
      <c r="A97" s="707"/>
      <c r="B97" s="708"/>
      <c r="C97" s="708"/>
      <c r="D97" s="708"/>
      <c r="E97" s="708"/>
      <c r="F97" s="709"/>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3"/>
    </row>
    <row r="98" spans="1:50" ht="24.75" customHeight="1" x14ac:dyDescent="0.15">
      <c r="A98" s="707"/>
      <c r="B98" s="708"/>
      <c r="C98" s="708"/>
      <c r="D98" s="708"/>
      <c r="E98" s="708"/>
      <c r="F98" s="709"/>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3"/>
    </row>
    <row r="99" spans="1:50" ht="24.75" customHeight="1" x14ac:dyDescent="0.15">
      <c r="A99" s="707"/>
      <c r="B99" s="708"/>
      <c r="C99" s="708"/>
      <c r="D99" s="708"/>
      <c r="E99" s="708"/>
      <c r="F99" s="709"/>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3"/>
    </row>
    <row r="100" spans="1:50" ht="24.75" customHeight="1" x14ac:dyDescent="0.15">
      <c r="A100" s="707"/>
      <c r="B100" s="708"/>
      <c r="C100" s="708"/>
      <c r="D100" s="708"/>
      <c r="E100" s="708"/>
      <c r="F100" s="709"/>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3"/>
    </row>
    <row r="101" spans="1:50" ht="24.75" customHeight="1" x14ac:dyDescent="0.15">
      <c r="A101" s="707"/>
      <c r="B101" s="708"/>
      <c r="C101" s="708"/>
      <c r="D101" s="708"/>
      <c r="E101" s="708"/>
      <c r="F101" s="709"/>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3"/>
    </row>
    <row r="102" spans="1:50" ht="24.75" customHeight="1" x14ac:dyDescent="0.15">
      <c r="A102" s="707"/>
      <c r="B102" s="708"/>
      <c r="C102" s="708"/>
      <c r="D102" s="708"/>
      <c r="E102" s="708"/>
      <c r="F102" s="709"/>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3"/>
    </row>
    <row r="103" spans="1:50" ht="24.75" customHeight="1" x14ac:dyDescent="0.15">
      <c r="A103" s="707"/>
      <c r="B103" s="708"/>
      <c r="C103" s="708"/>
      <c r="D103" s="708"/>
      <c r="E103" s="708"/>
      <c r="F103" s="709"/>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3"/>
    </row>
    <row r="104" spans="1:50" ht="24.75" customHeight="1" x14ac:dyDescent="0.15">
      <c r="A104" s="707"/>
      <c r="B104" s="708"/>
      <c r="C104" s="708"/>
      <c r="D104" s="708"/>
      <c r="E104" s="708"/>
      <c r="F104" s="709"/>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3"/>
    </row>
    <row r="105" spans="1:50" ht="24.75" customHeight="1" x14ac:dyDescent="0.15">
      <c r="A105" s="707"/>
      <c r="B105" s="708"/>
      <c r="C105" s="708"/>
      <c r="D105" s="708"/>
      <c r="E105" s="708"/>
      <c r="F105" s="709"/>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3"/>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82" t="s">
        <v>382</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82" t="s">
        <v>383</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3"/>
    </row>
    <row r="109" spans="1:50" ht="24.75" customHeight="1" x14ac:dyDescent="0.15">
      <c r="A109" s="707"/>
      <c r="B109" s="708"/>
      <c r="C109" s="708"/>
      <c r="D109" s="708"/>
      <c r="E109" s="708"/>
      <c r="F109" s="709"/>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0"/>
    </row>
    <row r="110" spans="1:50" ht="24.75" customHeight="1" x14ac:dyDescent="0.15">
      <c r="A110" s="707"/>
      <c r="B110" s="708"/>
      <c r="C110" s="708"/>
      <c r="D110" s="708"/>
      <c r="E110" s="708"/>
      <c r="F110" s="709"/>
      <c r="G110" s="364"/>
      <c r="H110" s="365"/>
      <c r="I110" s="365"/>
      <c r="J110" s="365"/>
      <c r="K110" s="366"/>
      <c r="L110" s="367"/>
      <c r="M110" s="368"/>
      <c r="N110" s="368"/>
      <c r="O110" s="368"/>
      <c r="P110" s="368"/>
      <c r="Q110" s="368"/>
      <c r="R110" s="368"/>
      <c r="S110" s="368"/>
      <c r="T110" s="368"/>
      <c r="U110" s="368"/>
      <c r="V110" s="368"/>
      <c r="W110" s="368"/>
      <c r="X110" s="369"/>
      <c r="Y110" s="400"/>
      <c r="Z110" s="401"/>
      <c r="AA110" s="401"/>
      <c r="AB110" s="402"/>
      <c r="AC110" s="364"/>
      <c r="AD110" s="365"/>
      <c r="AE110" s="365"/>
      <c r="AF110" s="365"/>
      <c r="AG110" s="366"/>
      <c r="AH110" s="367"/>
      <c r="AI110" s="368"/>
      <c r="AJ110" s="368"/>
      <c r="AK110" s="368"/>
      <c r="AL110" s="368"/>
      <c r="AM110" s="368"/>
      <c r="AN110" s="368"/>
      <c r="AO110" s="368"/>
      <c r="AP110" s="368"/>
      <c r="AQ110" s="368"/>
      <c r="AR110" s="368"/>
      <c r="AS110" s="368"/>
      <c r="AT110" s="369"/>
      <c r="AU110" s="400"/>
      <c r="AV110" s="401"/>
      <c r="AW110" s="401"/>
      <c r="AX110" s="481"/>
    </row>
    <row r="111" spans="1:50" ht="24.75" customHeight="1" x14ac:dyDescent="0.15">
      <c r="A111" s="707"/>
      <c r="B111" s="708"/>
      <c r="C111" s="708"/>
      <c r="D111" s="708"/>
      <c r="E111" s="708"/>
      <c r="F111" s="709"/>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3"/>
    </row>
    <row r="112" spans="1:50" ht="24.75" customHeight="1" x14ac:dyDescent="0.15">
      <c r="A112" s="707"/>
      <c r="B112" s="708"/>
      <c r="C112" s="708"/>
      <c r="D112" s="708"/>
      <c r="E112" s="708"/>
      <c r="F112" s="709"/>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3"/>
    </row>
    <row r="113" spans="1:50" ht="24.75" customHeight="1" x14ac:dyDescent="0.15">
      <c r="A113" s="707"/>
      <c r="B113" s="708"/>
      <c r="C113" s="708"/>
      <c r="D113" s="708"/>
      <c r="E113" s="708"/>
      <c r="F113" s="709"/>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3"/>
    </row>
    <row r="114" spans="1:50" ht="24.75" customHeight="1" x14ac:dyDescent="0.15">
      <c r="A114" s="707"/>
      <c r="B114" s="708"/>
      <c r="C114" s="708"/>
      <c r="D114" s="708"/>
      <c r="E114" s="708"/>
      <c r="F114" s="709"/>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3"/>
    </row>
    <row r="115" spans="1:50" ht="24.75" customHeight="1" x14ac:dyDescent="0.15">
      <c r="A115" s="707"/>
      <c r="B115" s="708"/>
      <c r="C115" s="708"/>
      <c r="D115" s="708"/>
      <c r="E115" s="708"/>
      <c r="F115" s="709"/>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3"/>
    </row>
    <row r="116" spans="1:50" ht="24.75" customHeight="1" x14ac:dyDescent="0.15">
      <c r="A116" s="707"/>
      <c r="B116" s="708"/>
      <c r="C116" s="708"/>
      <c r="D116" s="708"/>
      <c r="E116" s="708"/>
      <c r="F116" s="709"/>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3"/>
    </row>
    <row r="117" spans="1:50" ht="24.75" customHeight="1" x14ac:dyDescent="0.15">
      <c r="A117" s="707"/>
      <c r="B117" s="708"/>
      <c r="C117" s="708"/>
      <c r="D117" s="708"/>
      <c r="E117" s="708"/>
      <c r="F117" s="709"/>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3"/>
    </row>
    <row r="118" spans="1:50" ht="24.75" customHeight="1" x14ac:dyDescent="0.15">
      <c r="A118" s="707"/>
      <c r="B118" s="708"/>
      <c r="C118" s="708"/>
      <c r="D118" s="708"/>
      <c r="E118" s="708"/>
      <c r="F118" s="709"/>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3"/>
    </row>
    <row r="119" spans="1:50" ht="24.75" customHeight="1" x14ac:dyDescent="0.15">
      <c r="A119" s="707"/>
      <c r="B119" s="708"/>
      <c r="C119" s="708"/>
      <c r="D119" s="708"/>
      <c r="E119" s="708"/>
      <c r="F119" s="709"/>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3"/>
    </row>
    <row r="120" spans="1:50" ht="24.75" customHeight="1" thickBot="1" x14ac:dyDescent="0.2">
      <c r="A120" s="707"/>
      <c r="B120" s="708"/>
      <c r="C120" s="708"/>
      <c r="D120" s="708"/>
      <c r="E120" s="708"/>
      <c r="F120" s="709"/>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7"/>
      <c r="B121" s="708"/>
      <c r="C121" s="708"/>
      <c r="D121" s="708"/>
      <c r="E121" s="708"/>
      <c r="F121" s="709"/>
      <c r="G121" s="382" t="s">
        <v>404</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82" t="s">
        <v>384</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3"/>
    </row>
    <row r="122" spans="1:50" ht="25.5" customHeight="1" x14ac:dyDescent="0.15">
      <c r="A122" s="707"/>
      <c r="B122" s="708"/>
      <c r="C122" s="708"/>
      <c r="D122" s="708"/>
      <c r="E122" s="708"/>
      <c r="F122" s="709"/>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0"/>
    </row>
    <row r="123" spans="1:50" ht="24.75" customHeight="1" x14ac:dyDescent="0.15">
      <c r="A123" s="707"/>
      <c r="B123" s="708"/>
      <c r="C123" s="708"/>
      <c r="D123" s="708"/>
      <c r="E123" s="708"/>
      <c r="F123" s="709"/>
      <c r="G123" s="364"/>
      <c r="H123" s="365"/>
      <c r="I123" s="365"/>
      <c r="J123" s="365"/>
      <c r="K123" s="366"/>
      <c r="L123" s="367"/>
      <c r="M123" s="368"/>
      <c r="N123" s="368"/>
      <c r="O123" s="368"/>
      <c r="P123" s="368"/>
      <c r="Q123" s="368"/>
      <c r="R123" s="368"/>
      <c r="S123" s="368"/>
      <c r="T123" s="368"/>
      <c r="U123" s="368"/>
      <c r="V123" s="368"/>
      <c r="W123" s="368"/>
      <c r="X123" s="369"/>
      <c r="Y123" s="400"/>
      <c r="Z123" s="401"/>
      <c r="AA123" s="401"/>
      <c r="AB123" s="402"/>
      <c r="AC123" s="364"/>
      <c r="AD123" s="365"/>
      <c r="AE123" s="365"/>
      <c r="AF123" s="365"/>
      <c r="AG123" s="366"/>
      <c r="AH123" s="367"/>
      <c r="AI123" s="368"/>
      <c r="AJ123" s="368"/>
      <c r="AK123" s="368"/>
      <c r="AL123" s="368"/>
      <c r="AM123" s="368"/>
      <c r="AN123" s="368"/>
      <c r="AO123" s="368"/>
      <c r="AP123" s="368"/>
      <c r="AQ123" s="368"/>
      <c r="AR123" s="368"/>
      <c r="AS123" s="368"/>
      <c r="AT123" s="369"/>
      <c r="AU123" s="400"/>
      <c r="AV123" s="401"/>
      <c r="AW123" s="401"/>
      <c r="AX123" s="481"/>
    </row>
    <row r="124" spans="1:50" ht="24.75" customHeight="1" x14ac:dyDescent="0.15">
      <c r="A124" s="707"/>
      <c r="B124" s="708"/>
      <c r="C124" s="708"/>
      <c r="D124" s="708"/>
      <c r="E124" s="708"/>
      <c r="F124" s="709"/>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3"/>
    </row>
    <row r="125" spans="1:50" ht="24.75" customHeight="1" x14ac:dyDescent="0.15">
      <c r="A125" s="707"/>
      <c r="B125" s="708"/>
      <c r="C125" s="708"/>
      <c r="D125" s="708"/>
      <c r="E125" s="708"/>
      <c r="F125" s="709"/>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3"/>
    </row>
    <row r="126" spans="1:50" ht="24.75" customHeight="1" x14ac:dyDescent="0.15">
      <c r="A126" s="707"/>
      <c r="B126" s="708"/>
      <c r="C126" s="708"/>
      <c r="D126" s="708"/>
      <c r="E126" s="708"/>
      <c r="F126" s="709"/>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3"/>
    </row>
    <row r="127" spans="1:50" ht="24.75" customHeight="1" x14ac:dyDescent="0.15">
      <c r="A127" s="707"/>
      <c r="B127" s="708"/>
      <c r="C127" s="708"/>
      <c r="D127" s="708"/>
      <c r="E127" s="708"/>
      <c r="F127" s="709"/>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3"/>
    </row>
    <row r="128" spans="1:50" ht="24.75" customHeight="1" x14ac:dyDescent="0.15">
      <c r="A128" s="707"/>
      <c r="B128" s="708"/>
      <c r="C128" s="708"/>
      <c r="D128" s="708"/>
      <c r="E128" s="708"/>
      <c r="F128" s="709"/>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3"/>
    </row>
    <row r="129" spans="1:50" ht="24.75" customHeight="1" x14ac:dyDescent="0.15">
      <c r="A129" s="707"/>
      <c r="B129" s="708"/>
      <c r="C129" s="708"/>
      <c r="D129" s="708"/>
      <c r="E129" s="708"/>
      <c r="F129" s="709"/>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3"/>
    </row>
    <row r="130" spans="1:50" ht="24.75" customHeight="1" x14ac:dyDescent="0.15">
      <c r="A130" s="707"/>
      <c r="B130" s="708"/>
      <c r="C130" s="708"/>
      <c r="D130" s="708"/>
      <c r="E130" s="708"/>
      <c r="F130" s="709"/>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3"/>
    </row>
    <row r="131" spans="1:50" ht="24.75" customHeight="1" x14ac:dyDescent="0.15">
      <c r="A131" s="707"/>
      <c r="B131" s="708"/>
      <c r="C131" s="708"/>
      <c r="D131" s="708"/>
      <c r="E131" s="708"/>
      <c r="F131" s="709"/>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3"/>
    </row>
    <row r="132" spans="1:50" ht="24.75" customHeight="1" x14ac:dyDescent="0.15">
      <c r="A132" s="707"/>
      <c r="B132" s="708"/>
      <c r="C132" s="708"/>
      <c r="D132" s="708"/>
      <c r="E132" s="708"/>
      <c r="F132" s="709"/>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3"/>
    </row>
    <row r="133" spans="1:50" ht="24.75" customHeight="1" thickBot="1" x14ac:dyDescent="0.2">
      <c r="A133" s="707"/>
      <c r="B133" s="708"/>
      <c r="C133" s="708"/>
      <c r="D133" s="708"/>
      <c r="E133" s="708"/>
      <c r="F133" s="709"/>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7"/>
      <c r="B134" s="708"/>
      <c r="C134" s="708"/>
      <c r="D134" s="708"/>
      <c r="E134" s="708"/>
      <c r="F134" s="709"/>
      <c r="G134" s="382" t="s">
        <v>385</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82" t="s">
        <v>386</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3"/>
    </row>
    <row r="135" spans="1:50" ht="24.75" customHeight="1" x14ac:dyDescent="0.15">
      <c r="A135" s="707"/>
      <c r="B135" s="708"/>
      <c r="C135" s="708"/>
      <c r="D135" s="708"/>
      <c r="E135" s="708"/>
      <c r="F135" s="709"/>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0"/>
    </row>
    <row r="136" spans="1:50" ht="24.75" customHeight="1" x14ac:dyDescent="0.15">
      <c r="A136" s="707"/>
      <c r="B136" s="708"/>
      <c r="C136" s="708"/>
      <c r="D136" s="708"/>
      <c r="E136" s="708"/>
      <c r="F136" s="709"/>
      <c r="G136" s="364"/>
      <c r="H136" s="365"/>
      <c r="I136" s="365"/>
      <c r="J136" s="365"/>
      <c r="K136" s="366"/>
      <c r="L136" s="367"/>
      <c r="M136" s="368"/>
      <c r="N136" s="368"/>
      <c r="O136" s="368"/>
      <c r="P136" s="368"/>
      <c r="Q136" s="368"/>
      <c r="R136" s="368"/>
      <c r="S136" s="368"/>
      <c r="T136" s="368"/>
      <c r="U136" s="368"/>
      <c r="V136" s="368"/>
      <c r="W136" s="368"/>
      <c r="X136" s="369"/>
      <c r="Y136" s="400"/>
      <c r="Z136" s="401"/>
      <c r="AA136" s="401"/>
      <c r="AB136" s="402"/>
      <c r="AC136" s="364"/>
      <c r="AD136" s="365"/>
      <c r="AE136" s="365"/>
      <c r="AF136" s="365"/>
      <c r="AG136" s="366"/>
      <c r="AH136" s="367"/>
      <c r="AI136" s="368"/>
      <c r="AJ136" s="368"/>
      <c r="AK136" s="368"/>
      <c r="AL136" s="368"/>
      <c r="AM136" s="368"/>
      <c r="AN136" s="368"/>
      <c r="AO136" s="368"/>
      <c r="AP136" s="368"/>
      <c r="AQ136" s="368"/>
      <c r="AR136" s="368"/>
      <c r="AS136" s="368"/>
      <c r="AT136" s="369"/>
      <c r="AU136" s="400"/>
      <c r="AV136" s="401"/>
      <c r="AW136" s="401"/>
      <c r="AX136" s="481"/>
    </row>
    <row r="137" spans="1:50" ht="24.75" customHeight="1" x14ac:dyDescent="0.15">
      <c r="A137" s="707"/>
      <c r="B137" s="708"/>
      <c r="C137" s="708"/>
      <c r="D137" s="708"/>
      <c r="E137" s="708"/>
      <c r="F137" s="709"/>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3"/>
    </row>
    <row r="138" spans="1:50" ht="24.75" customHeight="1" x14ac:dyDescent="0.15">
      <c r="A138" s="707"/>
      <c r="B138" s="708"/>
      <c r="C138" s="708"/>
      <c r="D138" s="708"/>
      <c r="E138" s="708"/>
      <c r="F138" s="709"/>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3"/>
    </row>
    <row r="139" spans="1:50" ht="24.75" customHeight="1" x14ac:dyDescent="0.15">
      <c r="A139" s="707"/>
      <c r="B139" s="708"/>
      <c r="C139" s="708"/>
      <c r="D139" s="708"/>
      <c r="E139" s="708"/>
      <c r="F139" s="709"/>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3"/>
    </row>
    <row r="140" spans="1:50" ht="24.75" customHeight="1" x14ac:dyDescent="0.15">
      <c r="A140" s="707"/>
      <c r="B140" s="708"/>
      <c r="C140" s="708"/>
      <c r="D140" s="708"/>
      <c r="E140" s="708"/>
      <c r="F140" s="709"/>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3"/>
    </row>
    <row r="141" spans="1:50" ht="24.75" customHeight="1" x14ac:dyDescent="0.15">
      <c r="A141" s="707"/>
      <c r="B141" s="708"/>
      <c r="C141" s="708"/>
      <c r="D141" s="708"/>
      <c r="E141" s="708"/>
      <c r="F141" s="709"/>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3"/>
    </row>
    <row r="142" spans="1:50" ht="24.75" customHeight="1" x14ac:dyDescent="0.15">
      <c r="A142" s="707"/>
      <c r="B142" s="708"/>
      <c r="C142" s="708"/>
      <c r="D142" s="708"/>
      <c r="E142" s="708"/>
      <c r="F142" s="709"/>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3"/>
    </row>
    <row r="143" spans="1:50" ht="24.75" customHeight="1" x14ac:dyDescent="0.15">
      <c r="A143" s="707"/>
      <c r="B143" s="708"/>
      <c r="C143" s="708"/>
      <c r="D143" s="708"/>
      <c r="E143" s="708"/>
      <c r="F143" s="709"/>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3"/>
    </row>
    <row r="144" spans="1:50" ht="24.75" customHeight="1" x14ac:dyDescent="0.15">
      <c r="A144" s="707"/>
      <c r="B144" s="708"/>
      <c r="C144" s="708"/>
      <c r="D144" s="708"/>
      <c r="E144" s="708"/>
      <c r="F144" s="709"/>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3"/>
    </row>
    <row r="145" spans="1:50" ht="24.75" customHeight="1" x14ac:dyDescent="0.15">
      <c r="A145" s="707"/>
      <c r="B145" s="708"/>
      <c r="C145" s="708"/>
      <c r="D145" s="708"/>
      <c r="E145" s="708"/>
      <c r="F145" s="709"/>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3"/>
    </row>
    <row r="146" spans="1:50" ht="24.75" customHeight="1" thickBot="1" x14ac:dyDescent="0.2">
      <c r="A146" s="707"/>
      <c r="B146" s="708"/>
      <c r="C146" s="708"/>
      <c r="D146" s="708"/>
      <c r="E146" s="708"/>
      <c r="F146" s="709"/>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7"/>
      <c r="B147" s="708"/>
      <c r="C147" s="708"/>
      <c r="D147" s="708"/>
      <c r="E147" s="708"/>
      <c r="F147" s="709"/>
      <c r="G147" s="382" t="s">
        <v>387</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82" t="s">
        <v>388</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3"/>
    </row>
    <row r="148" spans="1:50" ht="24.75" customHeight="1" x14ac:dyDescent="0.15">
      <c r="A148" s="707"/>
      <c r="B148" s="708"/>
      <c r="C148" s="708"/>
      <c r="D148" s="708"/>
      <c r="E148" s="708"/>
      <c r="F148" s="709"/>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0"/>
    </row>
    <row r="149" spans="1:50" ht="24.75" customHeight="1" x14ac:dyDescent="0.15">
      <c r="A149" s="707"/>
      <c r="B149" s="708"/>
      <c r="C149" s="708"/>
      <c r="D149" s="708"/>
      <c r="E149" s="708"/>
      <c r="F149" s="709"/>
      <c r="G149" s="364"/>
      <c r="H149" s="365"/>
      <c r="I149" s="365"/>
      <c r="J149" s="365"/>
      <c r="K149" s="366"/>
      <c r="L149" s="367"/>
      <c r="M149" s="368"/>
      <c r="N149" s="368"/>
      <c r="O149" s="368"/>
      <c r="P149" s="368"/>
      <c r="Q149" s="368"/>
      <c r="R149" s="368"/>
      <c r="S149" s="368"/>
      <c r="T149" s="368"/>
      <c r="U149" s="368"/>
      <c r="V149" s="368"/>
      <c r="W149" s="368"/>
      <c r="X149" s="369"/>
      <c r="Y149" s="400"/>
      <c r="Z149" s="401"/>
      <c r="AA149" s="401"/>
      <c r="AB149" s="402"/>
      <c r="AC149" s="364"/>
      <c r="AD149" s="365"/>
      <c r="AE149" s="365"/>
      <c r="AF149" s="365"/>
      <c r="AG149" s="366"/>
      <c r="AH149" s="367"/>
      <c r="AI149" s="368"/>
      <c r="AJ149" s="368"/>
      <c r="AK149" s="368"/>
      <c r="AL149" s="368"/>
      <c r="AM149" s="368"/>
      <c r="AN149" s="368"/>
      <c r="AO149" s="368"/>
      <c r="AP149" s="368"/>
      <c r="AQ149" s="368"/>
      <c r="AR149" s="368"/>
      <c r="AS149" s="368"/>
      <c r="AT149" s="369"/>
      <c r="AU149" s="400"/>
      <c r="AV149" s="401"/>
      <c r="AW149" s="401"/>
      <c r="AX149" s="481"/>
    </row>
    <row r="150" spans="1:50" ht="24.75" customHeight="1" x14ac:dyDescent="0.15">
      <c r="A150" s="707"/>
      <c r="B150" s="708"/>
      <c r="C150" s="708"/>
      <c r="D150" s="708"/>
      <c r="E150" s="708"/>
      <c r="F150" s="709"/>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3"/>
    </row>
    <row r="151" spans="1:50" ht="24.75" customHeight="1" x14ac:dyDescent="0.15">
      <c r="A151" s="707"/>
      <c r="B151" s="708"/>
      <c r="C151" s="708"/>
      <c r="D151" s="708"/>
      <c r="E151" s="708"/>
      <c r="F151" s="709"/>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3"/>
    </row>
    <row r="152" spans="1:50" ht="24.75" customHeight="1" x14ac:dyDescent="0.15">
      <c r="A152" s="707"/>
      <c r="B152" s="708"/>
      <c r="C152" s="708"/>
      <c r="D152" s="708"/>
      <c r="E152" s="708"/>
      <c r="F152" s="709"/>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3"/>
    </row>
    <row r="153" spans="1:50" ht="24.75" customHeight="1" x14ac:dyDescent="0.15">
      <c r="A153" s="707"/>
      <c r="B153" s="708"/>
      <c r="C153" s="708"/>
      <c r="D153" s="708"/>
      <c r="E153" s="708"/>
      <c r="F153" s="709"/>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3"/>
    </row>
    <row r="154" spans="1:50" ht="24.75" customHeight="1" x14ac:dyDescent="0.15">
      <c r="A154" s="707"/>
      <c r="B154" s="708"/>
      <c r="C154" s="708"/>
      <c r="D154" s="708"/>
      <c r="E154" s="708"/>
      <c r="F154" s="709"/>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3"/>
    </row>
    <row r="155" spans="1:50" ht="24.75" customHeight="1" x14ac:dyDescent="0.15">
      <c r="A155" s="707"/>
      <c r="B155" s="708"/>
      <c r="C155" s="708"/>
      <c r="D155" s="708"/>
      <c r="E155" s="708"/>
      <c r="F155" s="709"/>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3"/>
    </row>
    <row r="156" spans="1:50" ht="24.75" customHeight="1" x14ac:dyDescent="0.15">
      <c r="A156" s="707"/>
      <c r="B156" s="708"/>
      <c r="C156" s="708"/>
      <c r="D156" s="708"/>
      <c r="E156" s="708"/>
      <c r="F156" s="709"/>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3"/>
    </row>
    <row r="157" spans="1:50" ht="24.75" customHeight="1" x14ac:dyDescent="0.15">
      <c r="A157" s="707"/>
      <c r="B157" s="708"/>
      <c r="C157" s="708"/>
      <c r="D157" s="708"/>
      <c r="E157" s="708"/>
      <c r="F157" s="709"/>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3"/>
    </row>
    <row r="158" spans="1:50" ht="24.75" customHeight="1" x14ac:dyDescent="0.15">
      <c r="A158" s="707"/>
      <c r="B158" s="708"/>
      <c r="C158" s="708"/>
      <c r="D158" s="708"/>
      <c r="E158" s="708"/>
      <c r="F158" s="709"/>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3"/>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82" t="s">
        <v>389</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82" t="s">
        <v>390</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3"/>
    </row>
    <row r="162" spans="1:50" ht="24.75" customHeight="1" x14ac:dyDescent="0.15">
      <c r="A162" s="707"/>
      <c r="B162" s="708"/>
      <c r="C162" s="708"/>
      <c r="D162" s="708"/>
      <c r="E162" s="708"/>
      <c r="F162" s="709"/>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0"/>
    </row>
    <row r="163" spans="1:50" ht="24.75" customHeight="1" x14ac:dyDescent="0.15">
      <c r="A163" s="707"/>
      <c r="B163" s="708"/>
      <c r="C163" s="708"/>
      <c r="D163" s="708"/>
      <c r="E163" s="708"/>
      <c r="F163" s="709"/>
      <c r="G163" s="364"/>
      <c r="H163" s="365"/>
      <c r="I163" s="365"/>
      <c r="J163" s="365"/>
      <c r="K163" s="366"/>
      <c r="L163" s="367"/>
      <c r="M163" s="368"/>
      <c r="N163" s="368"/>
      <c r="O163" s="368"/>
      <c r="P163" s="368"/>
      <c r="Q163" s="368"/>
      <c r="R163" s="368"/>
      <c r="S163" s="368"/>
      <c r="T163" s="368"/>
      <c r="U163" s="368"/>
      <c r="V163" s="368"/>
      <c r="W163" s="368"/>
      <c r="X163" s="369"/>
      <c r="Y163" s="400"/>
      <c r="Z163" s="401"/>
      <c r="AA163" s="401"/>
      <c r="AB163" s="402"/>
      <c r="AC163" s="364"/>
      <c r="AD163" s="365"/>
      <c r="AE163" s="365"/>
      <c r="AF163" s="365"/>
      <c r="AG163" s="366"/>
      <c r="AH163" s="367"/>
      <c r="AI163" s="368"/>
      <c r="AJ163" s="368"/>
      <c r="AK163" s="368"/>
      <c r="AL163" s="368"/>
      <c r="AM163" s="368"/>
      <c r="AN163" s="368"/>
      <c r="AO163" s="368"/>
      <c r="AP163" s="368"/>
      <c r="AQ163" s="368"/>
      <c r="AR163" s="368"/>
      <c r="AS163" s="368"/>
      <c r="AT163" s="369"/>
      <c r="AU163" s="400"/>
      <c r="AV163" s="401"/>
      <c r="AW163" s="401"/>
      <c r="AX163" s="481"/>
    </row>
    <row r="164" spans="1:50" ht="24.75" customHeight="1" x14ac:dyDescent="0.15">
      <c r="A164" s="707"/>
      <c r="B164" s="708"/>
      <c r="C164" s="708"/>
      <c r="D164" s="708"/>
      <c r="E164" s="708"/>
      <c r="F164" s="709"/>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3"/>
    </row>
    <row r="165" spans="1:50" ht="24.75" customHeight="1" x14ac:dyDescent="0.15">
      <c r="A165" s="707"/>
      <c r="B165" s="708"/>
      <c r="C165" s="708"/>
      <c r="D165" s="708"/>
      <c r="E165" s="708"/>
      <c r="F165" s="709"/>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3"/>
    </row>
    <row r="166" spans="1:50" ht="24.75" customHeight="1" x14ac:dyDescent="0.15">
      <c r="A166" s="707"/>
      <c r="B166" s="708"/>
      <c r="C166" s="708"/>
      <c r="D166" s="708"/>
      <c r="E166" s="708"/>
      <c r="F166" s="709"/>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3"/>
    </row>
    <row r="167" spans="1:50" ht="24.75" customHeight="1" x14ac:dyDescent="0.15">
      <c r="A167" s="707"/>
      <c r="B167" s="708"/>
      <c r="C167" s="708"/>
      <c r="D167" s="708"/>
      <c r="E167" s="708"/>
      <c r="F167" s="709"/>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3"/>
    </row>
    <row r="168" spans="1:50" ht="24.75" customHeight="1" x14ac:dyDescent="0.15">
      <c r="A168" s="707"/>
      <c r="B168" s="708"/>
      <c r="C168" s="708"/>
      <c r="D168" s="708"/>
      <c r="E168" s="708"/>
      <c r="F168" s="709"/>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3"/>
    </row>
    <row r="169" spans="1:50" ht="24.75" customHeight="1" x14ac:dyDescent="0.15">
      <c r="A169" s="707"/>
      <c r="B169" s="708"/>
      <c r="C169" s="708"/>
      <c r="D169" s="708"/>
      <c r="E169" s="708"/>
      <c r="F169" s="709"/>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3"/>
    </row>
    <row r="170" spans="1:50" ht="24.75" customHeight="1" x14ac:dyDescent="0.15">
      <c r="A170" s="707"/>
      <c r="B170" s="708"/>
      <c r="C170" s="708"/>
      <c r="D170" s="708"/>
      <c r="E170" s="708"/>
      <c r="F170" s="709"/>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3"/>
    </row>
    <row r="171" spans="1:50" ht="24.75" customHeight="1" x14ac:dyDescent="0.15">
      <c r="A171" s="707"/>
      <c r="B171" s="708"/>
      <c r="C171" s="708"/>
      <c r="D171" s="708"/>
      <c r="E171" s="708"/>
      <c r="F171" s="709"/>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3"/>
    </row>
    <row r="172" spans="1:50" ht="24.75" customHeight="1" x14ac:dyDescent="0.15">
      <c r="A172" s="707"/>
      <c r="B172" s="708"/>
      <c r="C172" s="708"/>
      <c r="D172" s="708"/>
      <c r="E172" s="708"/>
      <c r="F172" s="709"/>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3"/>
    </row>
    <row r="173" spans="1:50" ht="24.75" customHeight="1" thickBot="1" x14ac:dyDescent="0.2">
      <c r="A173" s="707"/>
      <c r="B173" s="708"/>
      <c r="C173" s="708"/>
      <c r="D173" s="708"/>
      <c r="E173" s="708"/>
      <c r="F173" s="709"/>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7"/>
      <c r="B174" s="708"/>
      <c r="C174" s="708"/>
      <c r="D174" s="708"/>
      <c r="E174" s="708"/>
      <c r="F174" s="709"/>
      <c r="G174" s="382" t="s">
        <v>391</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82" t="s">
        <v>392</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3"/>
    </row>
    <row r="175" spans="1:50" ht="25.5" customHeight="1" x14ac:dyDescent="0.15">
      <c r="A175" s="707"/>
      <c r="B175" s="708"/>
      <c r="C175" s="708"/>
      <c r="D175" s="708"/>
      <c r="E175" s="708"/>
      <c r="F175" s="709"/>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0"/>
    </row>
    <row r="176" spans="1:50" ht="24.75" customHeight="1" x14ac:dyDescent="0.15">
      <c r="A176" s="707"/>
      <c r="B176" s="708"/>
      <c r="C176" s="708"/>
      <c r="D176" s="708"/>
      <c r="E176" s="708"/>
      <c r="F176" s="709"/>
      <c r="G176" s="364"/>
      <c r="H176" s="365"/>
      <c r="I176" s="365"/>
      <c r="J176" s="365"/>
      <c r="K176" s="366"/>
      <c r="L176" s="367"/>
      <c r="M176" s="368"/>
      <c r="N176" s="368"/>
      <c r="O176" s="368"/>
      <c r="P176" s="368"/>
      <c r="Q176" s="368"/>
      <c r="R176" s="368"/>
      <c r="S176" s="368"/>
      <c r="T176" s="368"/>
      <c r="U176" s="368"/>
      <c r="V176" s="368"/>
      <c r="W176" s="368"/>
      <c r="X176" s="369"/>
      <c r="Y176" s="400"/>
      <c r="Z176" s="401"/>
      <c r="AA176" s="401"/>
      <c r="AB176" s="402"/>
      <c r="AC176" s="364"/>
      <c r="AD176" s="365"/>
      <c r="AE176" s="365"/>
      <c r="AF176" s="365"/>
      <c r="AG176" s="366"/>
      <c r="AH176" s="367"/>
      <c r="AI176" s="368"/>
      <c r="AJ176" s="368"/>
      <c r="AK176" s="368"/>
      <c r="AL176" s="368"/>
      <c r="AM176" s="368"/>
      <c r="AN176" s="368"/>
      <c r="AO176" s="368"/>
      <c r="AP176" s="368"/>
      <c r="AQ176" s="368"/>
      <c r="AR176" s="368"/>
      <c r="AS176" s="368"/>
      <c r="AT176" s="369"/>
      <c r="AU176" s="400"/>
      <c r="AV176" s="401"/>
      <c r="AW176" s="401"/>
      <c r="AX176" s="481"/>
    </row>
    <row r="177" spans="1:50" ht="24.75" customHeight="1" x14ac:dyDescent="0.15">
      <c r="A177" s="707"/>
      <c r="B177" s="708"/>
      <c r="C177" s="708"/>
      <c r="D177" s="708"/>
      <c r="E177" s="708"/>
      <c r="F177" s="709"/>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3"/>
    </row>
    <row r="178" spans="1:50" ht="24.75" customHeight="1" x14ac:dyDescent="0.15">
      <c r="A178" s="707"/>
      <c r="B178" s="708"/>
      <c r="C178" s="708"/>
      <c r="D178" s="708"/>
      <c r="E178" s="708"/>
      <c r="F178" s="709"/>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3"/>
    </row>
    <row r="179" spans="1:50" ht="24.75" customHeight="1" x14ac:dyDescent="0.15">
      <c r="A179" s="707"/>
      <c r="B179" s="708"/>
      <c r="C179" s="708"/>
      <c r="D179" s="708"/>
      <c r="E179" s="708"/>
      <c r="F179" s="709"/>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3"/>
    </row>
    <row r="180" spans="1:50" ht="24.75" customHeight="1" x14ac:dyDescent="0.15">
      <c r="A180" s="707"/>
      <c r="B180" s="708"/>
      <c r="C180" s="708"/>
      <c r="D180" s="708"/>
      <c r="E180" s="708"/>
      <c r="F180" s="709"/>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3"/>
    </row>
    <row r="181" spans="1:50" ht="24.75" customHeight="1" x14ac:dyDescent="0.15">
      <c r="A181" s="707"/>
      <c r="B181" s="708"/>
      <c r="C181" s="708"/>
      <c r="D181" s="708"/>
      <c r="E181" s="708"/>
      <c r="F181" s="709"/>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3"/>
    </row>
    <row r="182" spans="1:50" ht="24.75" customHeight="1" x14ac:dyDescent="0.15">
      <c r="A182" s="707"/>
      <c r="B182" s="708"/>
      <c r="C182" s="708"/>
      <c r="D182" s="708"/>
      <c r="E182" s="708"/>
      <c r="F182" s="709"/>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3"/>
    </row>
    <row r="183" spans="1:50" ht="24.75" customHeight="1" x14ac:dyDescent="0.15">
      <c r="A183" s="707"/>
      <c r="B183" s="708"/>
      <c r="C183" s="708"/>
      <c r="D183" s="708"/>
      <c r="E183" s="708"/>
      <c r="F183" s="709"/>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3"/>
    </row>
    <row r="184" spans="1:50" ht="24.75" customHeight="1" x14ac:dyDescent="0.15">
      <c r="A184" s="707"/>
      <c r="B184" s="708"/>
      <c r="C184" s="708"/>
      <c r="D184" s="708"/>
      <c r="E184" s="708"/>
      <c r="F184" s="709"/>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3"/>
    </row>
    <row r="185" spans="1:50" ht="24.75" customHeight="1" x14ac:dyDescent="0.15">
      <c r="A185" s="707"/>
      <c r="B185" s="708"/>
      <c r="C185" s="708"/>
      <c r="D185" s="708"/>
      <c r="E185" s="708"/>
      <c r="F185" s="709"/>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3"/>
    </row>
    <row r="186" spans="1:50" ht="24.75" customHeight="1" thickBot="1" x14ac:dyDescent="0.2">
      <c r="A186" s="707"/>
      <c r="B186" s="708"/>
      <c r="C186" s="708"/>
      <c r="D186" s="708"/>
      <c r="E186" s="708"/>
      <c r="F186" s="709"/>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7"/>
      <c r="B187" s="708"/>
      <c r="C187" s="708"/>
      <c r="D187" s="708"/>
      <c r="E187" s="708"/>
      <c r="F187" s="709"/>
      <c r="G187" s="382" t="s">
        <v>393</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82" t="s">
        <v>394</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3"/>
    </row>
    <row r="188" spans="1:50" ht="24.75" customHeight="1" x14ac:dyDescent="0.15">
      <c r="A188" s="707"/>
      <c r="B188" s="708"/>
      <c r="C188" s="708"/>
      <c r="D188" s="708"/>
      <c r="E188" s="708"/>
      <c r="F188" s="709"/>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0"/>
    </row>
    <row r="189" spans="1:50" ht="24.75" customHeight="1" x14ac:dyDescent="0.15">
      <c r="A189" s="707"/>
      <c r="B189" s="708"/>
      <c r="C189" s="708"/>
      <c r="D189" s="708"/>
      <c r="E189" s="708"/>
      <c r="F189" s="709"/>
      <c r="G189" s="364"/>
      <c r="H189" s="365"/>
      <c r="I189" s="365"/>
      <c r="J189" s="365"/>
      <c r="K189" s="366"/>
      <c r="L189" s="367"/>
      <c r="M189" s="368"/>
      <c r="N189" s="368"/>
      <c r="O189" s="368"/>
      <c r="P189" s="368"/>
      <c r="Q189" s="368"/>
      <c r="R189" s="368"/>
      <c r="S189" s="368"/>
      <c r="T189" s="368"/>
      <c r="U189" s="368"/>
      <c r="V189" s="368"/>
      <c r="W189" s="368"/>
      <c r="X189" s="369"/>
      <c r="Y189" s="400"/>
      <c r="Z189" s="401"/>
      <c r="AA189" s="401"/>
      <c r="AB189" s="402"/>
      <c r="AC189" s="364"/>
      <c r="AD189" s="365"/>
      <c r="AE189" s="365"/>
      <c r="AF189" s="365"/>
      <c r="AG189" s="366"/>
      <c r="AH189" s="367"/>
      <c r="AI189" s="368"/>
      <c r="AJ189" s="368"/>
      <c r="AK189" s="368"/>
      <c r="AL189" s="368"/>
      <c r="AM189" s="368"/>
      <c r="AN189" s="368"/>
      <c r="AO189" s="368"/>
      <c r="AP189" s="368"/>
      <c r="AQ189" s="368"/>
      <c r="AR189" s="368"/>
      <c r="AS189" s="368"/>
      <c r="AT189" s="369"/>
      <c r="AU189" s="400"/>
      <c r="AV189" s="401"/>
      <c r="AW189" s="401"/>
      <c r="AX189" s="481"/>
    </row>
    <row r="190" spans="1:50" ht="24.75" customHeight="1" x14ac:dyDescent="0.15">
      <c r="A190" s="707"/>
      <c r="B190" s="708"/>
      <c r="C190" s="708"/>
      <c r="D190" s="708"/>
      <c r="E190" s="708"/>
      <c r="F190" s="709"/>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3"/>
    </row>
    <row r="191" spans="1:50" ht="24.75" customHeight="1" x14ac:dyDescent="0.15">
      <c r="A191" s="707"/>
      <c r="B191" s="708"/>
      <c r="C191" s="708"/>
      <c r="D191" s="708"/>
      <c r="E191" s="708"/>
      <c r="F191" s="709"/>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3"/>
    </row>
    <row r="192" spans="1:50" ht="24.75" customHeight="1" x14ac:dyDescent="0.15">
      <c r="A192" s="707"/>
      <c r="B192" s="708"/>
      <c r="C192" s="708"/>
      <c r="D192" s="708"/>
      <c r="E192" s="708"/>
      <c r="F192" s="709"/>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3"/>
    </row>
    <row r="193" spans="1:50" ht="24.75" customHeight="1" x14ac:dyDescent="0.15">
      <c r="A193" s="707"/>
      <c r="B193" s="708"/>
      <c r="C193" s="708"/>
      <c r="D193" s="708"/>
      <c r="E193" s="708"/>
      <c r="F193" s="709"/>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3"/>
    </row>
    <row r="194" spans="1:50" ht="24.75" customHeight="1" x14ac:dyDescent="0.15">
      <c r="A194" s="707"/>
      <c r="B194" s="708"/>
      <c r="C194" s="708"/>
      <c r="D194" s="708"/>
      <c r="E194" s="708"/>
      <c r="F194" s="709"/>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3"/>
    </row>
    <row r="195" spans="1:50" ht="24.75" customHeight="1" x14ac:dyDescent="0.15">
      <c r="A195" s="707"/>
      <c r="B195" s="708"/>
      <c r="C195" s="708"/>
      <c r="D195" s="708"/>
      <c r="E195" s="708"/>
      <c r="F195" s="709"/>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3"/>
    </row>
    <row r="196" spans="1:50" ht="24.75" customHeight="1" x14ac:dyDescent="0.15">
      <c r="A196" s="707"/>
      <c r="B196" s="708"/>
      <c r="C196" s="708"/>
      <c r="D196" s="708"/>
      <c r="E196" s="708"/>
      <c r="F196" s="709"/>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3"/>
    </row>
    <row r="197" spans="1:50" ht="24.75" customHeight="1" x14ac:dyDescent="0.15">
      <c r="A197" s="707"/>
      <c r="B197" s="708"/>
      <c r="C197" s="708"/>
      <c r="D197" s="708"/>
      <c r="E197" s="708"/>
      <c r="F197" s="709"/>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3"/>
    </row>
    <row r="198" spans="1:50" ht="24.75" customHeight="1" x14ac:dyDescent="0.15">
      <c r="A198" s="707"/>
      <c r="B198" s="708"/>
      <c r="C198" s="708"/>
      <c r="D198" s="708"/>
      <c r="E198" s="708"/>
      <c r="F198" s="709"/>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3"/>
    </row>
    <row r="199" spans="1:50" ht="24.75" customHeight="1" thickBot="1" x14ac:dyDescent="0.2">
      <c r="A199" s="707"/>
      <c r="B199" s="708"/>
      <c r="C199" s="708"/>
      <c r="D199" s="708"/>
      <c r="E199" s="708"/>
      <c r="F199" s="709"/>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7"/>
      <c r="B200" s="708"/>
      <c r="C200" s="708"/>
      <c r="D200" s="708"/>
      <c r="E200" s="708"/>
      <c r="F200" s="709"/>
      <c r="G200" s="382" t="s">
        <v>347</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82" t="s">
        <v>395</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3"/>
    </row>
    <row r="201" spans="1:50" ht="24.75" customHeight="1" x14ac:dyDescent="0.15">
      <c r="A201" s="707"/>
      <c r="B201" s="708"/>
      <c r="C201" s="708"/>
      <c r="D201" s="708"/>
      <c r="E201" s="708"/>
      <c r="F201" s="709"/>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0"/>
    </row>
    <row r="202" spans="1:50" ht="24.75" customHeight="1" x14ac:dyDescent="0.15">
      <c r="A202" s="707"/>
      <c r="B202" s="708"/>
      <c r="C202" s="708"/>
      <c r="D202" s="708"/>
      <c r="E202" s="708"/>
      <c r="F202" s="709"/>
      <c r="G202" s="364"/>
      <c r="H202" s="365"/>
      <c r="I202" s="365"/>
      <c r="J202" s="365"/>
      <c r="K202" s="366"/>
      <c r="L202" s="367"/>
      <c r="M202" s="368"/>
      <c r="N202" s="368"/>
      <c r="O202" s="368"/>
      <c r="P202" s="368"/>
      <c r="Q202" s="368"/>
      <c r="R202" s="368"/>
      <c r="S202" s="368"/>
      <c r="T202" s="368"/>
      <c r="U202" s="368"/>
      <c r="V202" s="368"/>
      <c r="W202" s="368"/>
      <c r="X202" s="369"/>
      <c r="Y202" s="400"/>
      <c r="Z202" s="401"/>
      <c r="AA202" s="401"/>
      <c r="AB202" s="402"/>
      <c r="AC202" s="364"/>
      <c r="AD202" s="365"/>
      <c r="AE202" s="365"/>
      <c r="AF202" s="365"/>
      <c r="AG202" s="366"/>
      <c r="AH202" s="367"/>
      <c r="AI202" s="368"/>
      <c r="AJ202" s="368"/>
      <c r="AK202" s="368"/>
      <c r="AL202" s="368"/>
      <c r="AM202" s="368"/>
      <c r="AN202" s="368"/>
      <c r="AO202" s="368"/>
      <c r="AP202" s="368"/>
      <c r="AQ202" s="368"/>
      <c r="AR202" s="368"/>
      <c r="AS202" s="368"/>
      <c r="AT202" s="369"/>
      <c r="AU202" s="400"/>
      <c r="AV202" s="401"/>
      <c r="AW202" s="401"/>
      <c r="AX202" s="481"/>
    </row>
    <row r="203" spans="1:50" ht="24.75" customHeight="1" x14ac:dyDescent="0.15">
      <c r="A203" s="707"/>
      <c r="B203" s="708"/>
      <c r="C203" s="708"/>
      <c r="D203" s="708"/>
      <c r="E203" s="708"/>
      <c r="F203" s="709"/>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3"/>
    </row>
    <row r="204" spans="1:50" ht="24.75" customHeight="1" x14ac:dyDescent="0.15">
      <c r="A204" s="707"/>
      <c r="B204" s="708"/>
      <c r="C204" s="708"/>
      <c r="D204" s="708"/>
      <c r="E204" s="708"/>
      <c r="F204" s="709"/>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3"/>
    </row>
    <row r="205" spans="1:50" ht="24.75" customHeight="1" x14ac:dyDescent="0.15">
      <c r="A205" s="707"/>
      <c r="B205" s="708"/>
      <c r="C205" s="708"/>
      <c r="D205" s="708"/>
      <c r="E205" s="708"/>
      <c r="F205" s="709"/>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3"/>
    </row>
    <row r="206" spans="1:50" ht="24.75" customHeight="1" x14ac:dyDescent="0.15">
      <c r="A206" s="707"/>
      <c r="B206" s="708"/>
      <c r="C206" s="708"/>
      <c r="D206" s="708"/>
      <c r="E206" s="708"/>
      <c r="F206" s="709"/>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3"/>
    </row>
    <row r="207" spans="1:50" ht="24.75" customHeight="1" x14ac:dyDescent="0.15">
      <c r="A207" s="707"/>
      <c r="B207" s="708"/>
      <c r="C207" s="708"/>
      <c r="D207" s="708"/>
      <c r="E207" s="708"/>
      <c r="F207" s="709"/>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3"/>
    </row>
    <row r="208" spans="1:50" ht="24.75" customHeight="1" x14ac:dyDescent="0.15">
      <c r="A208" s="707"/>
      <c r="B208" s="708"/>
      <c r="C208" s="708"/>
      <c r="D208" s="708"/>
      <c r="E208" s="708"/>
      <c r="F208" s="709"/>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3"/>
    </row>
    <row r="209" spans="1:50" ht="24.75" customHeight="1" x14ac:dyDescent="0.15">
      <c r="A209" s="707"/>
      <c r="B209" s="708"/>
      <c r="C209" s="708"/>
      <c r="D209" s="708"/>
      <c r="E209" s="708"/>
      <c r="F209" s="709"/>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3"/>
    </row>
    <row r="210" spans="1:50" ht="24.75" customHeight="1" x14ac:dyDescent="0.15">
      <c r="A210" s="707"/>
      <c r="B210" s="708"/>
      <c r="C210" s="708"/>
      <c r="D210" s="708"/>
      <c r="E210" s="708"/>
      <c r="F210" s="709"/>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3"/>
    </row>
    <row r="211" spans="1:50" ht="24.75" customHeight="1" x14ac:dyDescent="0.15">
      <c r="A211" s="707"/>
      <c r="B211" s="708"/>
      <c r="C211" s="708"/>
      <c r="D211" s="708"/>
      <c r="E211" s="708"/>
      <c r="F211" s="709"/>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3"/>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2" t="s">
        <v>396</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82" t="s">
        <v>397</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3"/>
    </row>
    <row r="215" spans="1:50" ht="24.75" customHeight="1" x14ac:dyDescent="0.15">
      <c r="A215" s="707"/>
      <c r="B215" s="708"/>
      <c r="C215" s="708"/>
      <c r="D215" s="708"/>
      <c r="E215" s="708"/>
      <c r="F215" s="709"/>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0"/>
    </row>
    <row r="216" spans="1:50" ht="24.75" customHeight="1" x14ac:dyDescent="0.15">
      <c r="A216" s="707"/>
      <c r="B216" s="708"/>
      <c r="C216" s="708"/>
      <c r="D216" s="708"/>
      <c r="E216" s="708"/>
      <c r="F216" s="709"/>
      <c r="G216" s="364"/>
      <c r="H216" s="365"/>
      <c r="I216" s="365"/>
      <c r="J216" s="365"/>
      <c r="K216" s="366"/>
      <c r="L216" s="367"/>
      <c r="M216" s="368"/>
      <c r="N216" s="368"/>
      <c r="O216" s="368"/>
      <c r="P216" s="368"/>
      <c r="Q216" s="368"/>
      <c r="R216" s="368"/>
      <c r="S216" s="368"/>
      <c r="T216" s="368"/>
      <c r="U216" s="368"/>
      <c r="V216" s="368"/>
      <c r="W216" s="368"/>
      <c r="X216" s="369"/>
      <c r="Y216" s="400"/>
      <c r="Z216" s="401"/>
      <c r="AA216" s="401"/>
      <c r="AB216" s="402"/>
      <c r="AC216" s="364"/>
      <c r="AD216" s="365"/>
      <c r="AE216" s="365"/>
      <c r="AF216" s="365"/>
      <c r="AG216" s="366"/>
      <c r="AH216" s="367"/>
      <c r="AI216" s="368"/>
      <c r="AJ216" s="368"/>
      <c r="AK216" s="368"/>
      <c r="AL216" s="368"/>
      <c r="AM216" s="368"/>
      <c r="AN216" s="368"/>
      <c r="AO216" s="368"/>
      <c r="AP216" s="368"/>
      <c r="AQ216" s="368"/>
      <c r="AR216" s="368"/>
      <c r="AS216" s="368"/>
      <c r="AT216" s="369"/>
      <c r="AU216" s="400"/>
      <c r="AV216" s="401"/>
      <c r="AW216" s="401"/>
      <c r="AX216" s="481"/>
    </row>
    <row r="217" spans="1:50" ht="24.75" customHeight="1" x14ac:dyDescent="0.15">
      <c r="A217" s="707"/>
      <c r="B217" s="708"/>
      <c r="C217" s="708"/>
      <c r="D217" s="708"/>
      <c r="E217" s="708"/>
      <c r="F217" s="709"/>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3"/>
    </row>
    <row r="218" spans="1:50" ht="24.75" customHeight="1" x14ac:dyDescent="0.15">
      <c r="A218" s="707"/>
      <c r="B218" s="708"/>
      <c r="C218" s="708"/>
      <c r="D218" s="708"/>
      <c r="E218" s="708"/>
      <c r="F218" s="709"/>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3"/>
    </row>
    <row r="219" spans="1:50" ht="24.75" customHeight="1" x14ac:dyDescent="0.15">
      <c r="A219" s="707"/>
      <c r="B219" s="708"/>
      <c r="C219" s="708"/>
      <c r="D219" s="708"/>
      <c r="E219" s="708"/>
      <c r="F219" s="709"/>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3"/>
    </row>
    <row r="220" spans="1:50" ht="24.75" customHeight="1" x14ac:dyDescent="0.15">
      <c r="A220" s="707"/>
      <c r="B220" s="708"/>
      <c r="C220" s="708"/>
      <c r="D220" s="708"/>
      <c r="E220" s="708"/>
      <c r="F220" s="709"/>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3"/>
    </row>
    <row r="221" spans="1:50" ht="24.75" customHeight="1" x14ac:dyDescent="0.15">
      <c r="A221" s="707"/>
      <c r="B221" s="708"/>
      <c r="C221" s="708"/>
      <c r="D221" s="708"/>
      <c r="E221" s="708"/>
      <c r="F221" s="709"/>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3"/>
    </row>
    <row r="222" spans="1:50" ht="24.75" customHeight="1" x14ac:dyDescent="0.15">
      <c r="A222" s="707"/>
      <c r="B222" s="708"/>
      <c r="C222" s="708"/>
      <c r="D222" s="708"/>
      <c r="E222" s="708"/>
      <c r="F222" s="709"/>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3"/>
    </row>
    <row r="223" spans="1:50" ht="24.75" customHeight="1" x14ac:dyDescent="0.15">
      <c r="A223" s="707"/>
      <c r="B223" s="708"/>
      <c r="C223" s="708"/>
      <c r="D223" s="708"/>
      <c r="E223" s="708"/>
      <c r="F223" s="709"/>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3"/>
    </row>
    <row r="224" spans="1:50" ht="24.75" customHeight="1" x14ac:dyDescent="0.15">
      <c r="A224" s="707"/>
      <c r="B224" s="708"/>
      <c r="C224" s="708"/>
      <c r="D224" s="708"/>
      <c r="E224" s="708"/>
      <c r="F224" s="709"/>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3"/>
    </row>
    <row r="225" spans="1:50" ht="24.75" customHeight="1" x14ac:dyDescent="0.15">
      <c r="A225" s="707"/>
      <c r="B225" s="708"/>
      <c r="C225" s="708"/>
      <c r="D225" s="708"/>
      <c r="E225" s="708"/>
      <c r="F225" s="709"/>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3"/>
    </row>
    <row r="226" spans="1:50" ht="24.75" customHeight="1" thickBot="1" x14ac:dyDescent="0.2">
      <c r="A226" s="707"/>
      <c r="B226" s="708"/>
      <c r="C226" s="708"/>
      <c r="D226" s="708"/>
      <c r="E226" s="708"/>
      <c r="F226" s="709"/>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7"/>
      <c r="B227" s="708"/>
      <c r="C227" s="708"/>
      <c r="D227" s="708"/>
      <c r="E227" s="708"/>
      <c r="F227" s="709"/>
      <c r="G227" s="382" t="s">
        <v>398</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82" t="s">
        <v>399</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3"/>
    </row>
    <row r="228" spans="1:50" ht="25.5" customHeight="1" x14ac:dyDescent="0.15">
      <c r="A228" s="707"/>
      <c r="B228" s="708"/>
      <c r="C228" s="708"/>
      <c r="D228" s="708"/>
      <c r="E228" s="708"/>
      <c r="F228" s="709"/>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0"/>
    </row>
    <row r="229" spans="1:50" ht="24.75" customHeight="1" x14ac:dyDescent="0.15">
      <c r="A229" s="707"/>
      <c r="B229" s="708"/>
      <c r="C229" s="708"/>
      <c r="D229" s="708"/>
      <c r="E229" s="708"/>
      <c r="F229" s="709"/>
      <c r="G229" s="364"/>
      <c r="H229" s="365"/>
      <c r="I229" s="365"/>
      <c r="J229" s="365"/>
      <c r="K229" s="366"/>
      <c r="L229" s="367"/>
      <c r="M229" s="368"/>
      <c r="N229" s="368"/>
      <c r="O229" s="368"/>
      <c r="P229" s="368"/>
      <c r="Q229" s="368"/>
      <c r="R229" s="368"/>
      <c r="S229" s="368"/>
      <c r="T229" s="368"/>
      <c r="U229" s="368"/>
      <c r="V229" s="368"/>
      <c r="W229" s="368"/>
      <c r="X229" s="369"/>
      <c r="Y229" s="400"/>
      <c r="Z229" s="401"/>
      <c r="AA229" s="401"/>
      <c r="AB229" s="402"/>
      <c r="AC229" s="364"/>
      <c r="AD229" s="365"/>
      <c r="AE229" s="365"/>
      <c r="AF229" s="365"/>
      <c r="AG229" s="366"/>
      <c r="AH229" s="367"/>
      <c r="AI229" s="368"/>
      <c r="AJ229" s="368"/>
      <c r="AK229" s="368"/>
      <c r="AL229" s="368"/>
      <c r="AM229" s="368"/>
      <c r="AN229" s="368"/>
      <c r="AO229" s="368"/>
      <c r="AP229" s="368"/>
      <c r="AQ229" s="368"/>
      <c r="AR229" s="368"/>
      <c r="AS229" s="368"/>
      <c r="AT229" s="369"/>
      <c r="AU229" s="400"/>
      <c r="AV229" s="401"/>
      <c r="AW229" s="401"/>
      <c r="AX229" s="481"/>
    </row>
    <row r="230" spans="1:50" ht="24.75" customHeight="1" x14ac:dyDescent="0.15">
      <c r="A230" s="707"/>
      <c r="B230" s="708"/>
      <c r="C230" s="708"/>
      <c r="D230" s="708"/>
      <c r="E230" s="708"/>
      <c r="F230" s="709"/>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3"/>
    </row>
    <row r="231" spans="1:50" ht="24.75" customHeight="1" x14ac:dyDescent="0.15">
      <c r="A231" s="707"/>
      <c r="B231" s="708"/>
      <c r="C231" s="708"/>
      <c r="D231" s="708"/>
      <c r="E231" s="708"/>
      <c r="F231" s="709"/>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3"/>
    </row>
    <row r="232" spans="1:50" ht="24.75" customHeight="1" x14ac:dyDescent="0.15">
      <c r="A232" s="707"/>
      <c r="B232" s="708"/>
      <c r="C232" s="708"/>
      <c r="D232" s="708"/>
      <c r="E232" s="708"/>
      <c r="F232" s="709"/>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3"/>
    </row>
    <row r="233" spans="1:50" ht="24.75" customHeight="1" x14ac:dyDescent="0.15">
      <c r="A233" s="707"/>
      <c r="B233" s="708"/>
      <c r="C233" s="708"/>
      <c r="D233" s="708"/>
      <c r="E233" s="708"/>
      <c r="F233" s="709"/>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3"/>
    </row>
    <row r="234" spans="1:50" ht="24.75" customHeight="1" x14ac:dyDescent="0.15">
      <c r="A234" s="707"/>
      <c r="B234" s="708"/>
      <c r="C234" s="708"/>
      <c r="D234" s="708"/>
      <c r="E234" s="708"/>
      <c r="F234" s="709"/>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3"/>
    </row>
    <row r="235" spans="1:50" ht="24.75" customHeight="1" x14ac:dyDescent="0.15">
      <c r="A235" s="707"/>
      <c r="B235" s="708"/>
      <c r="C235" s="708"/>
      <c r="D235" s="708"/>
      <c r="E235" s="708"/>
      <c r="F235" s="709"/>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3"/>
    </row>
    <row r="236" spans="1:50" ht="24.75" customHeight="1" x14ac:dyDescent="0.15">
      <c r="A236" s="707"/>
      <c r="B236" s="708"/>
      <c r="C236" s="708"/>
      <c r="D236" s="708"/>
      <c r="E236" s="708"/>
      <c r="F236" s="709"/>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3"/>
    </row>
    <row r="237" spans="1:50" ht="24.75" customHeight="1" x14ac:dyDescent="0.15">
      <c r="A237" s="707"/>
      <c r="B237" s="708"/>
      <c r="C237" s="708"/>
      <c r="D237" s="708"/>
      <c r="E237" s="708"/>
      <c r="F237" s="709"/>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3"/>
    </row>
    <row r="238" spans="1:50" ht="24.75" customHeight="1" x14ac:dyDescent="0.15">
      <c r="A238" s="707"/>
      <c r="B238" s="708"/>
      <c r="C238" s="708"/>
      <c r="D238" s="708"/>
      <c r="E238" s="708"/>
      <c r="F238" s="709"/>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3"/>
    </row>
    <row r="239" spans="1:50" ht="24.75" customHeight="1" thickBot="1" x14ac:dyDescent="0.2">
      <c r="A239" s="707"/>
      <c r="B239" s="708"/>
      <c r="C239" s="708"/>
      <c r="D239" s="708"/>
      <c r="E239" s="708"/>
      <c r="F239" s="709"/>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7"/>
      <c r="B240" s="708"/>
      <c r="C240" s="708"/>
      <c r="D240" s="708"/>
      <c r="E240" s="708"/>
      <c r="F240" s="709"/>
      <c r="G240" s="382" t="s">
        <v>400</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82" t="s">
        <v>401</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3"/>
    </row>
    <row r="241" spans="1:50" ht="24.75" customHeight="1" x14ac:dyDescent="0.15">
      <c r="A241" s="707"/>
      <c r="B241" s="708"/>
      <c r="C241" s="708"/>
      <c r="D241" s="708"/>
      <c r="E241" s="708"/>
      <c r="F241" s="709"/>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0"/>
    </row>
    <row r="242" spans="1:50" ht="24.75" customHeight="1" x14ac:dyDescent="0.15">
      <c r="A242" s="707"/>
      <c r="B242" s="708"/>
      <c r="C242" s="708"/>
      <c r="D242" s="708"/>
      <c r="E242" s="708"/>
      <c r="F242" s="709"/>
      <c r="G242" s="364"/>
      <c r="H242" s="365"/>
      <c r="I242" s="365"/>
      <c r="J242" s="365"/>
      <c r="K242" s="366"/>
      <c r="L242" s="367"/>
      <c r="M242" s="368"/>
      <c r="N242" s="368"/>
      <c r="O242" s="368"/>
      <c r="P242" s="368"/>
      <c r="Q242" s="368"/>
      <c r="R242" s="368"/>
      <c r="S242" s="368"/>
      <c r="T242" s="368"/>
      <c r="U242" s="368"/>
      <c r="V242" s="368"/>
      <c r="W242" s="368"/>
      <c r="X242" s="369"/>
      <c r="Y242" s="400"/>
      <c r="Z242" s="401"/>
      <c r="AA242" s="401"/>
      <c r="AB242" s="402"/>
      <c r="AC242" s="364"/>
      <c r="AD242" s="365"/>
      <c r="AE242" s="365"/>
      <c r="AF242" s="365"/>
      <c r="AG242" s="366"/>
      <c r="AH242" s="367"/>
      <c r="AI242" s="368"/>
      <c r="AJ242" s="368"/>
      <c r="AK242" s="368"/>
      <c r="AL242" s="368"/>
      <c r="AM242" s="368"/>
      <c r="AN242" s="368"/>
      <c r="AO242" s="368"/>
      <c r="AP242" s="368"/>
      <c r="AQ242" s="368"/>
      <c r="AR242" s="368"/>
      <c r="AS242" s="368"/>
      <c r="AT242" s="369"/>
      <c r="AU242" s="400"/>
      <c r="AV242" s="401"/>
      <c r="AW242" s="401"/>
      <c r="AX242" s="481"/>
    </row>
    <row r="243" spans="1:50" ht="24.75" customHeight="1" x14ac:dyDescent="0.15">
      <c r="A243" s="707"/>
      <c r="B243" s="708"/>
      <c r="C243" s="708"/>
      <c r="D243" s="708"/>
      <c r="E243" s="708"/>
      <c r="F243" s="709"/>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3"/>
    </row>
    <row r="244" spans="1:50" ht="24.75" customHeight="1" x14ac:dyDescent="0.15">
      <c r="A244" s="707"/>
      <c r="B244" s="708"/>
      <c r="C244" s="708"/>
      <c r="D244" s="708"/>
      <c r="E244" s="708"/>
      <c r="F244" s="709"/>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3"/>
    </row>
    <row r="245" spans="1:50" ht="24.75" customHeight="1" x14ac:dyDescent="0.15">
      <c r="A245" s="707"/>
      <c r="B245" s="708"/>
      <c r="C245" s="708"/>
      <c r="D245" s="708"/>
      <c r="E245" s="708"/>
      <c r="F245" s="709"/>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3"/>
    </row>
    <row r="246" spans="1:50" ht="24.75" customHeight="1" x14ac:dyDescent="0.15">
      <c r="A246" s="707"/>
      <c r="B246" s="708"/>
      <c r="C246" s="708"/>
      <c r="D246" s="708"/>
      <c r="E246" s="708"/>
      <c r="F246" s="709"/>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3"/>
    </row>
    <row r="247" spans="1:50" ht="24.75" customHeight="1" x14ac:dyDescent="0.15">
      <c r="A247" s="707"/>
      <c r="B247" s="708"/>
      <c r="C247" s="708"/>
      <c r="D247" s="708"/>
      <c r="E247" s="708"/>
      <c r="F247" s="709"/>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3"/>
    </row>
    <row r="248" spans="1:50" ht="24.75" customHeight="1" x14ac:dyDescent="0.15">
      <c r="A248" s="707"/>
      <c r="B248" s="708"/>
      <c r="C248" s="708"/>
      <c r="D248" s="708"/>
      <c r="E248" s="708"/>
      <c r="F248" s="709"/>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3"/>
    </row>
    <row r="249" spans="1:50" ht="24.75" customHeight="1" x14ac:dyDescent="0.15">
      <c r="A249" s="707"/>
      <c r="B249" s="708"/>
      <c r="C249" s="708"/>
      <c r="D249" s="708"/>
      <c r="E249" s="708"/>
      <c r="F249" s="709"/>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3"/>
    </row>
    <row r="250" spans="1:50" ht="24.75" customHeight="1" x14ac:dyDescent="0.15">
      <c r="A250" s="707"/>
      <c r="B250" s="708"/>
      <c r="C250" s="708"/>
      <c r="D250" s="708"/>
      <c r="E250" s="708"/>
      <c r="F250" s="709"/>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3"/>
    </row>
    <row r="251" spans="1:50" ht="24.75" customHeight="1" x14ac:dyDescent="0.15">
      <c r="A251" s="707"/>
      <c r="B251" s="708"/>
      <c r="C251" s="708"/>
      <c r="D251" s="708"/>
      <c r="E251" s="708"/>
      <c r="F251" s="709"/>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3"/>
    </row>
    <row r="252" spans="1:50" ht="24.75" customHeight="1" thickBot="1" x14ac:dyDescent="0.2">
      <c r="A252" s="707"/>
      <c r="B252" s="708"/>
      <c r="C252" s="708"/>
      <c r="D252" s="708"/>
      <c r="E252" s="708"/>
      <c r="F252" s="709"/>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7"/>
      <c r="B253" s="708"/>
      <c r="C253" s="708"/>
      <c r="D253" s="708"/>
      <c r="E253" s="708"/>
      <c r="F253" s="709"/>
      <c r="G253" s="382" t="s">
        <v>402</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82" t="s">
        <v>403</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3"/>
    </row>
    <row r="254" spans="1:50" ht="24.75" customHeight="1" x14ac:dyDescent="0.15">
      <c r="A254" s="707"/>
      <c r="B254" s="708"/>
      <c r="C254" s="708"/>
      <c r="D254" s="708"/>
      <c r="E254" s="708"/>
      <c r="F254" s="709"/>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0"/>
    </row>
    <row r="255" spans="1:50" ht="24.75" customHeight="1" x14ac:dyDescent="0.15">
      <c r="A255" s="707"/>
      <c r="B255" s="708"/>
      <c r="C255" s="708"/>
      <c r="D255" s="708"/>
      <c r="E255" s="708"/>
      <c r="F255" s="709"/>
      <c r="G255" s="364"/>
      <c r="H255" s="365"/>
      <c r="I255" s="365"/>
      <c r="J255" s="365"/>
      <c r="K255" s="366"/>
      <c r="L255" s="367"/>
      <c r="M255" s="368"/>
      <c r="N255" s="368"/>
      <c r="O255" s="368"/>
      <c r="P255" s="368"/>
      <c r="Q255" s="368"/>
      <c r="R255" s="368"/>
      <c r="S255" s="368"/>
      <c r="T255" s="368"/>
      <c r="U255" s="368"/>
      <c r="V255" s="368"/>
      <c r="W255" s="368"/>
      <c r="X255" s="369"/>
      <c r="Y255" s="400"/>
      <c r="Z255" s="401"/>
      <c r="AA255" s="401"/>
      <c r="AB255" s="402"/>
      <c r="AC255" s="364"/>
      <c r="AD255" s="365"/>
      <c r="AE255" s="365"/>
      <c r="AF255" s="365"/>
      <c r="AG255" s="366"/>
      <c r="AH255" s="367"/>
      <c r="AI255" s="368"/>
      <c r="AJ255" s="368"/>
      <c r="AK255" s="368"/>
      <c r="AL255" s="368"/>
      <c r="AM255" s="368"/>
      <c r="AN255" s="368"/>
      <c r="AO255" s="368"/>
      <c r="AP255" s="368"/>
      <c r="AQ255" s="368"/>
      <c r="AR255" s="368"/>
      <c r="AS255" s="368"/>
      <c r="AT255" s="369"/>
      <c r="AU255" s="400"/>
      <c r="AV255" s="401"/>
      <c r="AW255" s="401"/>
      <c r="AX255" s="481"/>
    </row>
    <row r="256" spans="1:50" ht="24.75" customHeight="1" x14ac:dyDescent="0.15">
      <c r="A256" s="707"/>
      <c r="B256" s="708"/>
      <c r="C256" s="708"/>
      <c r="D256" s="708"/>
      <c r="E256" s="708"/>
      <c r="F256" s="709"/>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3"/>
    </row>
    <row r="257" spans="1:50" ht="24.75" customHeight="1" x14ac:dyDescent="0.15">
      <c r="A257" s="707"/>
      <c r="B257" s="708"/>
      <c r="C257" s="708"/>
      <c r="D257" s="708"/>
      <c r="E257" s="708"/>
      <c r="F257" s="709"/>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3"/>
    </row>
    <row r="258" spans="1:50" ht="24.75" customHeight="1" x14ac:dyDescent="0.15">
      <c r="A258" s="707"/>
      <c r="B258" s="708"/>
      <c r="C258" s="708"/>
      <c r="D258" s="708"/>
      <c r="E258" s="708"/>
      <c r="F258" s="709"/>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3"/>
    </row>
    <row r="259" spans="1:50" ht="24.75" customHeight="1" x14ac:dyDescent="0.15">
      <c r="A259" s="707"/>
      <c r="B259" s="708"/>
      <c r="C259" s="708"/>
      <c r="D259" s="708"/>
      <c r="E259" s="708"/>
      <c r="F259" s="709"/>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3"/>
    </row>
    <row r="260" spans="1:50" ht="24.75" customHeight="1" x14ac:dyDescent="0.15">
      <c r="A260" s="707"/>
      <c r="B260" s="708"/>
      <c r="C260" s="708"/>
      <c r="D260" s="708"/>
      <c r="E260" s="708"/>
      <c r="F260" s="709"/>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3"/>
    </row>
    <row r="261" spans="1:50" ht="24.75" customHeight="1" x14ac:dyDescent="0.15">
      <c r="A261" s="707"/>
      <c r="B261" s="708"/>
      <c r="C261" s="708"/>
      <c r="D261" s="708"/>
      <c r="E261" s="708"/>
      <c r="F261" s="709"/>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3"/>
    </row>
    <row r="262" spans="1:50" ht="24.75" customHeight="1" x14ac:dyDescent="0.15">
      <c r="A262" s="707"/>
      <c r="B262" s="708"/>
      <c r="C262" s="708"/>
      <c r="D262" s="708"/>
      <c r="E262" s="708"/>
      <c r="F262" s="709"/>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3"/>
    </row>
    <row r="263" spans="1:50" ht="24.75" customHeight="1" x14ac:dyDescent="0.15">
      <c r="A263" s="707"/>
      <c r="B263" s="708"/>
      <c r="C263" s="708"/>
      <c r="D263" s="708"/>
      <c r="E263" s="708"/>
      <c r="F263" s="709"/>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3"/>
    </row>
    <row r="264" spans="1:50" ht="24.75" customHeight="1" x14ac:dyDescent="0.15">
      <c r="A264" s="707"/>
      <c r="B264" s="708"/>
      <c r="C264" s="708"/>
      <c r="D264" s="708"/>
      <c r="E264" s="708"/>
      <c r="F264" s="709"/>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3"/>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0" t="s">
        <v>33</v>
      </c>
      <c r="AL3" s="244"/>
      <c r="AM3" s="244"/>
      <c r="AN3" s="244"/>
      <c r="AO3" s="244"/>
      <c r="AP3" s="244"/>
      <c r="AQ3" s="244" t="s">
        <v>23</v>
      </c>
      <c r="AR3" s="244"/>
      <c r="AS3" s="244"/>
      <c r="AT3" s="244"/>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0" t="s">
        <v>33</v>
      </c>
      <c r="AL36" s="244"/>
      <c r="AM36" s="244"/>
      <c r="AN36" s="244"/>
      <c r="AO36" s="244"/>
      <c r="AP36" s="244"/>
      <c r="AQ36" s="244" t="s">
        <v>23</v>
      </c>
      <c r="AR36" s="244"/>
      <c r="AS36" s="244"/>
      <c r="AT36" s="244"/>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0" t="s">
        <v>33</v>
      </c>
      <c r="AL69" s="244"/>
      <c r="AM69" s="244"/>
      <c r="AN69" s="244"/>
      <c r="AO69" s="244"/>
      <c r="AP69" s="244"/>
      <c r="AQ69" s="244" t="s">
        <v>23</v>
      </c>
      <c r="AR69" s="244"/>
      <c r="AS69" s="244"/>
      <c r="AT69" s="244"/>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0" t="s">
        <v>33</v>
      </c>
      <c r="AL102" s="244"/>
      <c r="AM102" s="244"/>
      <c r="AN102" s="244"/>
      <c r="AO102" s="244"/>
      <c r="AP102" s="244"/>
      <c r="AQ102" s="244" t="s">
        <v>23</v>
      </c>
      <c r="AR102" s="244"/>
      <c r="AS102" s="244"/>
      <c r="AT102" s="244"/>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4" t="s">
        <v>406</v>
      </c>
      <c r="D135" s="244"/>
      <c r="E135" s="244"/>
      <c r="F135" s="244"/>
      <c r="G135" s="244"/>
      <c r="H135" s="244"/>
      <c r="I135" s="244"/>
      <c r="J135" s="244"/>
      <c r="K135" s="244"/>
      <c r="L135" s="244"/>
      <c r="M135" s="244" t="s">
        <v>407</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0" t="s">
        <v>408</v>
      </c>
      <c r="AL135" s="244"/>
      <c r="AM135" s="244"/>
      <c r="AN135" s="244"/>
      <c r="AO135" s="244"/>
      <c r="AP135" s="244"/>
      <c r="AQ135" s="244" t="s">
        <v>23</v>
      </c>
      <c r="AR135" s="244"/>
      <c r="AS135" s="244"/>
      <c r="AT135" s="244"/>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4" t="s">
        <v>406</v>
      </c>
      <c r="D168" s="244"/>
      <c r="E168" s="244"/>
      <c r="F168" s="244"/>
      <c r="G168" s="244"/>
      <c r="H168" s="244"/>
      <c r="I168" s="244"/>
      <c r="J168" s="244"/>
      <c r="K168" s="244"/>
      <c r="L168" s="244"/>
      <c r="M168" s="244" t="s">
        <v>407</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0" t="s">
        <v>408</v>
      </c>
      <c r="AL168" s="244"/>
      <c r="AM168" s="244"/>
      <c r="AN168" s="244"/>
      <c r="AO168" s="244"/>
      <c r="AP168" s="244"/>
      <c r="AQ168" s="244" t="s">
        <v>23</v>
      </c>
      <c r="AR168" s="244"/>
      <c r="AS168" s="244"/>
      <c r="AT168" s="244"/>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4" t="s">
        <v>406</v>
      </c>
      <c r="D201" s="244"/>
      <c r="E201" s="244"/>
      <c r="F201" s="244"/>
      <c r="G201" s="244"/>
      <c r="H201" s="244"/>
      <c r="I201" s="244"/>
      <c r="J201" s="244"/>
      <c r="K201" s="244"/>
      <c r="L201" s="244"/>
      <c r="M201" s="244" t="s">
        <v>407</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0" t="s">
        <v>408</v>
      </c>
      <c r="AL201" s="244"/>
      <c r="AM201" s="244"/>
      <c r="AN201" s="244"/>
      <c r="AO201" s="244"/>
      <c r="AP201" s="244"/>
      <c r="AQ201" s="244" t="s">
        <v>23</v>
      </c>
      <c r="AR201" s="244"/>
      <c r="AS201" s="244"/>
      <c r="AT201" s="244"/>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4" t="s">
        <v>420</v>
      </c>
      <c r="D234" s="244"/>
      <c r="E234" s="244"/>
      <c r="F234" s="244"/>
      <c r="G234" s="244"/>
      <c r="H234" s="244"/>
      <c r="I234" s="244"/>
      <c r="J234" s="244"/>
      <c r="K234" s="244"/>
      <c r="L234" s="244"/>
      <c r="M234" s="244" t="s">
        <v>421</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0" t="s">
        <v>422</v>
      </c>
      <c r="AL234" s="244"/>
      <c r="AM234" s="244"/>
      <c r="AN234" s="244"/>
      <c r="AO234" s="244"/>
      <c r="AP234" s="244"/>
      <c r="AQ234" s="244" t="s">
        <v>23</v>
      </c>
      <c r="AR234" s="244"/>
      <c r="AS234" s="244"/>
      <c r="AT234" s="244"/>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4" t="s">
        <v>406</v>
      </c>
      <c r="D267" s="244"/>
      <c r="E267" s="244"/>
      <c r="F267" s="244"/>
      <c r="G267" s="244"/>
      <c r="H267" s="244"/>
      <c r="I267" s="244"/>
      <c r="J267" s="244"/>
      <c r="K267" s="244"/>
      <c r="L267" s="244"/>
      <c r="M267" s="244" t="s">
        <v>407</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0" t="s">
        <v>408</v>
      </c>
      <c r="AL267" s="244"/>
      <c r="AM267" s="244"/>
      <c r="AN267" s="244"/>
      <c r="AO267" s="244"/>
      <c r="AP267" s="244"/>
      <c r="AQ267" s="244" t="s">
        <v>23</v>
      </c>
      <c r="AR267" s="244"/>
      <c r="AS267" s="244"/>
      <c r="AT267" s="244"/>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0" t="s">
        <v>33</v>
      </c>
      <c r="AL300" s="244"/>
      <c r="AM300" s="244"/>
      <c r="AN300" s="244"/>
      <c r="AO300" s="244"/>
      <c r="AP300" s="244"/>
      <c r="AQ300" s="244" t="s">
        <v>23</v>
      </c>
      <c r="AR300" s="244"/>
      <c r="AS300" s="244"/>
      <c r="AT300" s="244"/>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4" t="s">
        <v>406</v>
      </c>
      <c r="D333" s="244"/>
      <c r="E333" s="244"/>
      <c r="F333" s="244"/>
      <c r="G333" s="244"/>
      <c r="H333" s="244"/>
      <c r="I333" s="244"/>
      <c r="J333" s="244"/>
      <c r="K333" s="244"/>
      <c r="L333" s="244"/>
      <c r="M333" s="244" t="s">
        <v>407</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0" t="s">
        <v>408</v>
      </c>
      <c r="AL333" s="244"/>
      <c r="AM333" s="244"/>
      <c r="AN333" s="244"/>
      <c r="AO333" s="244"/>
      <c r="AP333" s="244"/>
      <c r="AQ333" s="244" t="s">
        <v>23</v>
      </c>
      <c r="AR333" s="244"/>
      <c r="AS333" s="244"/>
      <c r="AT333" s="244"/>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0" t="s">
        <v>33</v>
      </c>
      <c r="AL366" s="244"/>
      <c r="AM366" s="244"/>
      <c r="AN366" s="244"/>
      <c r="AO366" s="244"/>
      <c r="AP366" s="244"/>
      <c r="AQ366" s="244" t="s">
        <v>23</v>
      </c>
      <c r="AR366" s="244"/>
      <c r="AS366" s="244"/>
      <c r="AT366" s="244"/>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4" t="s">
        <v>406</v>
      </c>
      <c r="D399" s="244"/>
      <c r="E399" s="244"/>
      <c r="F399" s="244"/>
      <c r="G399" s="244"/>
      <c r="H399" s="244"/>
      <c r="I399" s="244"/>
      <c r="J399" s="244"/>
      <c r="K399" s="244"/>
      <c r="L399" s="244"/>
      <c r="M399" s="244" t="s">
        <v>407</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0" t="s">
        <v>408</v>
      </c>
      <c r="AL399" s="244"/>
      <c r="AM399" s="244"/>
      <c r="AN399" s="244"/>
      <c r="AO399" s="244"/>
      <c r="AP399" s="244"/>
      <c r="AQ399" s="244" t="s">
        <v>23</v>
      </c>
      <c r="AR399" s="244"/>
      <c r="AS399" s="244"/>
      <c r="AT399" s="244"/>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0" t="s">
        <v>33</v>
      </c>
      <c r="AL432" s="244"/>
      <c r="AM432" s="244"/>
      <c r="AN432" s="244"/>
      <c r="AO432" s="244"/>
      <c r="AP432" s="244"/>
      <c r="AQ432" s="244" t="s">
        <v>23</v>
      </c>
      <c r="AR432" s="244"/>
      <c r="AS432" s="244"/>
      <c r="AT432" s="244"/>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0" t="s">
        <v>33</v>
      </c>
      <c r="AL465" s="244"/>
      <c r="AM465" s="244"/>
      <c r="AN465" s="244"/>
      <c r="AO465" s="244"/>
      <c r="AP465" s="244"/>
      <c r="AQ465" s="244" t="s">
        <v>23</v>
      </c>
      <c r="AR465" s="244"/>
      <c r="AS465" s="244"/>
      <c r="AT465" s="244"/>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0" t="s">
        <v>33</v>
      </c>
      <c r="AL498" s="244"/>
      <c r="AM498" s="244"/>
      <c r="AN498" s="244"/>
      <c r="AO498" s="244"/>
      <c r="AP498" s="244"/>
      <c r="AQ498" s="244" t="s">
        <v>23</v>
      </c>
      <c r="AR498" s="244"/>
      <c r="AS498" s="244"/>
      <c r="AT498" s="244"/>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4" t="s">
        <v>406</v>
      </c>
      <c r="D531" s="244"/>
      <c r="E531" s="244"/>
      <c r="F531" s="244"/>
      <c r="G531" s="244"/>
      <c r="H531" s="244"/>
      <c r="I531" s="244"/>
      <c r="J531" s="244"/>
      <c r="K531" s="244"/>
      <c r="L531" s="244"/>
      <c r="M531" s="244" t="s">
        <v>407</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0" t="s">
        <v>408</v>
      </c>
      <c r="AL531" s="244"/>
      <c r="AM531" s="244"/>
      <c r="AN531" s="244"/>
      <c r="AO531" s="244"/>
      <c r="AP531" s="244"/>
      <c r="AQ531" s="244" t="s">
        <v>23</v>
      </c>
      <c r="AR531" s="244"/>
      <c r="AS531" s="244"/>
      <c r="AT531" s="244"/>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0" t="s">
        <v>33</v>
      </c>
      <c r="AL564" s="244"/>
      <c r="AM564" s="244"/>
      <c r="AN564" s="244"/>
      <c r="AO564" s="244"/>
      <c r="AP564" s="244"/>
      <c r="AQ564" s="244" t="s">
        <v>23</v>
      </c>
      <c r="AR564" s="244"/>
      <c r="AS564" s="244"/>
      <c r="AT564" s="244"/>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4" t="s">
        <v>406</v>
      </c>
      <c r="D597" s="244"/>
      <c r="E597" s="244"/>
      <c r="F597" s="244"/>
      <c r="G597" s="244"/>
      <c r="H597" s="244"/>
      <c r="I597" s="244"/>
      <c r="J597" s="244"/>
      <c r="K597" s="244"/>
      <c r="L597" s="244"/>
      <c r="M597" s="244" t="s">
        <v>407</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0" t="s">
        <v>408</v>
      </c>
      <c r="AL597" s="244"/>
      <c r="AM597" s="244"/>
      <c r="AN597" s="244"/>
      <c r="AO597" s="244"/>
      <c r="AP597" s="244"/>
      <c r="AQ597" s="244" t="s">
        <v>23</v>
      </c>
      <c r="AR597" s="244"/>
      <c r="AS597" s="244"/>
      <c r="AT597" s="244"/>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0" t="s">
        <v>33</v>
      </c>
      <c r="AL630" s="244"/>
      <c r="AM630" s="244"/>
      <c r="AN630" s="244"/>
      <c r="AO630" s="244"/>
      <c r="AP630" s="244"/>
      <c r="AQ630" s="244" t="s">
        <v>23</v>
      </c>
      <c r="AR630" s="244"/>
      <c r="AS630" s="244"/>
      <c r="AT630" s="244"/>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4" t="s">
        <v>406</v>
      </c>
      <c r="D663" s="244"/>
      <c r="E663" s="244"/>
      <c r="F663" s="244"/>
      <c r="G663" s="244"/>
      <c r="H663" s="244"/>
      <c r="I663" s="244"/>
      <c r="J663" s="244"/>
      <c r="K663" s="244"/>
      <c r="L663" s="244"/>
      <c r="M663" s="244" t="s">
        <v>407</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0" t="s">
        <v>408</v>
      </c>
      <c r="AL663" s="244"/>
      <c r="AM663" s="244"/>
      <c r="AN663" s="244"/>
      <c r="AO663" s="244"/>
      <c r="AP663" s="244"/>
      <c r="AQ663" s="244" t="s">
        <v>23</v>
      </c>
      <c r="AR663" s="244"/>
      <c r="AS663" s="244"/>
      <c r="AT663" s="244"/>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4" t="s">
        <v>406</v>
      </c>
      <c r="D696" s="244"/>
      <c r="E696" s="244"/>
      <c r="F696" s="244"/>
      <c r="G696" s="244"/>
      <c r="H696" s="244"/>
      <c r="I696" s="244"/>
      <c r="J696" s="244"/>
      <c r="K696" s="244"/>
      <c r="L696" s="244"/>
      <c r="M696" s="244" t="s">
        <v>407</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0" t="s">
        <v>408</v>
      </c>
      <c r="AL696" s="244"/>
      <c r="AM696" s="244"/>
      <c r="AN696" s="244"/>
      <c r="AO696" s="244"/>
      <c r="AP696" s="244"/>
      <c r="AQ696" s="244" t="s">
        <v>23</v>
      </c>
      <c r="AR696" s="244"/>
      <c r="AS696" s="244"/>
      <c r="AT696" s="244"/>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0" t="s">
        <v>33</v>
      </c>
      <c r="AL729" s="244"/>
      <c r="AM729" s="244"/>
      <c r="AN729" s="244"/>
      <c r="AO729" s="244"/>
      <c r="AP729" s="244"/>
      <c r="AQ729" s="244" t="s">
        <v>23</v>
      </c>
      <c r="AR729" s="244"/>
      <c r="AS729" s="244"/>
      <c r="AT729" s="244"/>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4" t="s">
        <v>406</v>
      </c>
      <c r="D762" s="244"/>
      <c r="E762" s="244"/>
      <c r="F762" s="244"/>
      <c r="G762" s="244"/>
      <c r="H762" s="244"/>
      <c r="I762" s="244"/>
      <c r="J762" s="244"/>
      <c r="K762" s="244"/>
      <c r="L762" s="244"/>
      <c r="M762" s="244" t="s">
        <v>407</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0" t="s">
        <v>408</v>
      </c>
      <c r="AL762" s="244"/>
      <c r="AM762" s="244"/>
      <c r="AN762" s="244"/>
      <c r="AO762" s="244"/>
      <c r="AP762" s="244"/>
      <c r="AQ762" s="244" t="s">
        <v>23</v>
      </c>
      <c r="AR762" s="244"/>
      <c r="AS762" s="244"/>
      <c r="AT762" s="244"/>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0" t="s">
        <v>33</v>
      </c>
      <c r="AL795" s="244"/>
      <c r="AM795" s="244"/>
      <c r="AN795" s="244"/>
      <c r="AO795" s="244"/>
      <c r="AP795" s="244"/>
      <c r="AQ795" s="244" t="s">
        <v>23</v>
      </c>
      <c r="AR795" s="244"/>
      <c r="AS795" s="244"/>
      <c r="AT795" s="244"/>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0" t="s">
        <v>33</v>
      </c>
      <c r="AL828" s="244"/>
      <c r="AM828" s="244"/>
      <c r="AN828" s="244"/>
      <c r="AO828" s="244"/>
      <c r="AP828" s="244"/>
      <c r="AQ828" s="244" t="s">
        <v>23</v>
      </c>
      <c r="AR828" s="244"/>
      <c r="AS828" s="244"/>
      <c r="AT828" s="244"/>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4" t="s">
        <v>406</v>
      </c>
      <c r="D861" s="244"/>
      <c r="E861" s="244"/>
      <c r="F861" s="244"/>
      <c r="G861" s="244"/>
      <c r="H861" s="244"/>
      <c r="I861" s="244"/>
      <c r="J861" s="244"/>
      <c r="K861" s="244"/>
      <c r="L861" s="244"/>
      <c r="M861" s="244" t="s">
        <v>407</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0" t="s">
        <v>408</v>
      </c>
      <c r="AL861" s="244"/>
      <c r="AM861" s="244"/>
      <c r="AN861" s="244"/>
      <c r="AO861" s="244"/>
      <c r="AP861" s="244"/>
      <c r="AQ861" s="244" t="s">
        <v>23</v>
      </c>
      <c r="AR861" s="244"/>
      <c r="AS861" s="244"/>
      <c r="AT861" s="244"/>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4" t="s">
        <v>406</v>
      </c>
      <c r="D894" s="244"/>
      <c r="E894" s="244"/>
      <c r="F894" s="244"/>
      <c r="G894" s="244"/>
      <c r="H894" s="244"/>
      <c r="I894" s="244"/>
      <c r="J894" s="244"/>
      <c r="K894" s="244"/>
      <c r="L894" s="244"/>
      <c r="M894" s="244" t="s">
        <v>407</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0" t="s">
        <v>408</v>
      </c>
      <c r="AL894" s="244"/>
      <c r="AM894" s="244"/>
      <c r="AN894" s="244"/>
      <c r="AO894" s="244"/>
      <c r="AP894" s="244"/>
      <c r="AQ894" s="244" t="s">
        <v>23</v>
      </c>
      <c r="AR894" s="244"/>
      <c r="AS894" s="244"/>
      <c r="AT894" s="244"/>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0" t="s">
        <v>33</v>
      </c>
      <c r="AL927" s="244"/>
      <c r="AM927" s="244"/>
      <c r="AN927" s="244"/>
      <c r="AO927" s="244"/>
      <c r="AP927" s="244"/>
      <c r="AQ927" s="244" t="s">
        <v>23</v>
      </c>
      <c r="AR927" s="244"/>
      <c r="AS927" s="244"/>
      <c r="AT927" s="244"/>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0" t="s">
        <v>33</v>
      </c>
      <c r="AL960" s="244"/>
      <c r="AM960" s="244"/>
      <c r="AN960" s="244"/>
      <c r="AO960" s="244"/>
      <c r="AP960" s="244"/>
      <c r="AQ960" s="244" t="s">
        <v>23</v>
      </c>
      <c r="AR960" s="244"/>
      <c r="AS960" s="244"/>
      <c r="AT960" s="244"/>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0" t="s">
        <v>33</v>
      </c>
      <c r="AL993" s="244"/>
      <c r="AM993" s="244"/>
      <c r="AN993" s="244"/>
      <c r="AO993" s="244"/>
      <c r="AP993" s="244"/>
      <c r="AQ993" s="244" t="s">
        <v>23</v>
      </c>
      <c r="AR993" s="244"/>
      <c r="AS993" s="244"/>
      <c r="AT993" s="244"/>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4" t="s">
        <v>445</v>
      </c>
      <c r="D1026" s="244"/>
      <c r="E1026" s="244"/>
      <c r="F1026" s="244"/>
      <c r="G1026" s="244"/>
      <c r="H1026" s="244"/>
      <c r="I1026" s="244"/>
      <c r="J1026" s="244"/>
      <c r="K1026" s="244"/>
      <c r="L1026" s="244"/>
      <c r="M1026" s="244" t="s">
        <v>446</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0" t="s">
        <v>447</v>
      </c>
      <c r="AL1026" s="244"/>
      <c r="AM1026" s="244"/>
      <c r="AN1026" s="244"/>
      <c r="AO1026" s="244"/>
      <c r="AP1026" s="244"/>
      <c r="AQ1026" s="244" t="s">
        <v>23</v>
      </c>
      <c r="AR1026" s="244"/>
      <c r="AS1026" s="244"/>
      <c r="AT1026" s="244"/>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0" t="s">
        <v>33</v>
      </c>
      <c r="AL1059" s="244"/>
      <c r="AM1059" s="244"/>
      <c r="AN1059" s="244"/>
      <c r="AO1059" s="244"/>
      <c r="AP1059" s="244"/>
      <c r="AQ1059" s="244" t="s">
        <v>23</v>
      </c>
      <c r="AR1059" s="244"/>
      <c r="AS1059" s="244"/>
      <c r="AT1059" s="244"/>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4" t="s">
        <v>406</v>
      </c>
      <c r="D1092" s="244"/>
      <c r="E1092" s="244"/>
      <c r="F1092" s="244"/>
      <c r="G1092" s="244"/>
      <c r="H1092" s="244"/>
      <c r="I1092" s="244"/>
      <c r="J1092" s="244"/>
      <c r="K1092" s="244"/>
      <c r="L1092" s="244"/>
      <c r="M1092" s="244" t="s">
        <v>407</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0" t="s">
        <v>408</v>
      </c>
      <c r="AL1092" s="244"/>
      <c r="AM1092" s="244"/>
      <c r="AN1092" s="244"/>
      <c r="AO1092" s="244"/>
      <c r="AP1092" s="244"/>
      <c r="AQ1092" s="244" t="s">
        <v>23</v>
      </c>
      <c r="AR1092" s="244"/>
      <c r="AS1092" s="244"/>
      <c r="AT1092" s="244"/>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0" t="s">
        <v>33</v>
      </c>
      <c r="AL1125" s="244"/>
      <c r="AM1125" s="244"/>
      <c r="AN1125" s="244"/>
      <c r="AO1125" s="244"/>
      <c r="AP1125" s="244"/>
      <c r="AQ1125" s="244" t="s">
        <v>23</v>
      </c>
      <c r="AR1125" s="244"/>
      <c r="AS1125" s="244"/>
      <c r="AT1125" s="244"/>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4" t="s">
        <v>406</v>
      </c>
      <c r="D1158" s="244"/>
      <c r="E1158" s="244"/>
      <c r="F1158" s="244"/>
      <c r="G1158" s="244"/>
      <c r="H1158" s="244"/>
      <c r="I1158" s="244"/>
      <c r="J1158" s="244"/>
      <c r="K1158" s="244"/>
      <c r="L1158" s="244"/>
      <c r="M1158" s="244" t="s">
        <v>407</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0" t="s">
        <v>408</v>
      </c>
      <c r="AL1158" s="244"/>
      <c r="AM1158" s="244"/>
      <c r="AN1158" s="244"/>
      <c r="AO1158" s="244"/>
      <c r="AP1158" s="244"/>
      <c r="AQ1158" s="244" t="s">
        <v>23</v>
      </c>
      <c r="AR1158" s="244"/>
      <c r="AS1158" s="244"/>
      <c r="AT1158" s="244"/>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0" t="s">
        <v>33</v>
      </c>
      <c r="AL1191" s="244"/>
      <c r="AM1191" s="244"/>
      <c r="AN1191" s="244"/>
      <c r="AO1191" s="244"/>
      <c r="AP1191" s="244"/>
      <c r="AQ1191" s="244" t="s">
        <v>23</v>
      </c>
      <c r="AR1191" s="244"/>
      <c r="AS1191" s="244"/>
      <c r="AT1191" s="244"/>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0" t="s">
        <v>33</v>
      </c>
      <c r="AL1224" s="244"/>
      <c r="AM1224" s="244"/>
      <c r="AN1224" s="244"/>
      <c r="AO1224" s="244"/>
      <c r="AP1224" s="244"/>
      <c r="AQ1224" s="244" t="s">
        <v>23</v>
      </c>
      <c r="AR1224" s="244"/>
      <c r="AS1224" s="244"/>
      <c r="AT1224" s="244"/>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0" t="s">
        <v>33</v>
      </c>
      <c r="AL1257" s="244"/>
      <c r="AM1257" s="244"/>
      <c r="AN1257" s="244"/>
      <c r="AO1257" s="244"/>
      <c r="AP1257" s="244"/>
      <c r="AQ1257" s="244" t="s">
        <v>23</v>
      </c>
      <c r="AR1257" s="244"/>
      <c r="AS1257" s="244"/>
      <c r="AT1257" s="244"/>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0" t="s">
        <v>33</v>
      </c>
      <c r="AL1290" s="244"/>
      <c r="AM1290" s="244"/>
      <c r="AN1290" s="244"/>
      <c r="AO1290" s="244"/>
      <c r="AP1290" s="244"/>
      <c r="AQ1290" s="244" t="s">
        <v>23</v>
      </c>
      <c r="AR1290" s="244"/>
      <c r="AS1290" s="244"/>
      <c r="AT1290" s="244"/>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平成27年度行政事業レビュー_生徒指導・進路指導研究センター</dc:title>
  <dc:creator>文部科学省</dc:creator>
  <cp:lastModifiedBy>文部科学省</cp:lastModifiedBy>
  <cp:lastPrinted>2015-08-27T05:51:47Z</cp:lastPrinted>
  <dcterms:created xsi:type="dcterms:W3CDTF">2012-03-13T00:50:25Z</dcterms:created>
  <dcterms:modified xsi:type="dcterms:W3CDTF">2015-09-03T00:44:38Z</dcterms:modified>
</cp:coreProperties>
</file>