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行政事業レビューシート!$A$1:$AX$263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<sst xmlns="http://schemas.openxmlformats.org/spreadsheetml/2006/main" count="1377" uniqueCount="552">
  <si>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</si>
  <si>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</si>
  <si>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</si>
  <si>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</si>
  <si>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</si>
  <si>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</si>
  <si>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</si>
  <si>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</si>
  <si>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</si>
  <si>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</si>
  <si>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</si>
  <si>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</si>
  <si>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</si>
  <si>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</si>
  <si>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</si>
  <si>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</si>
  <si>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</si>
  <si>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</si>
  <si>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</si>
  <si>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</si>
  <si>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</si>
  <si>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</si>
  <si>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</si>
  <si>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</si>
  <si>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</si>
  <si>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</si>
  <si>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</si>
  <si>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</si>
  <si>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</si>
  <si>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</si>
  <si>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</si>
  <si>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</si>
  <si>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</si>
  <si>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</si>
  <si>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</si>
  <si>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</si>
  <si>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</si>
  <si>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</si>
  <si>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</si>
  <si>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</si>
  <si>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</si>
  <si>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</si>
  <si>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</si>
  <si>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</si>
  <si>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</si>
  <si>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</si>
  <si>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</si>
  <si>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</si>
  <si>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</si>
  <si>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</si>
  <si>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</si>
  <si>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</si>
  <si>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</si>
  <si>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</si>
  <si>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</si>
  <si>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</si>
  <si>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</si>
  <si>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</si>
  <si>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</si>
  <si>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</si>
  <si>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</si>
  <si>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</si>
  <si>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</si>
  <si>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</si>
  <si>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</si>
  <si>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</si>
  <si>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</si>
  <si>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</si>
  <si>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</si>
  <si>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</si>
  <si>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</si>
  <si>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</si>
  <si>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</si>
  <si>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</si>
  <si>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</si>
  <si>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</si>
  <si>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</si>
  <si>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</si>
  <si>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</si>
  <si>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</si>
  <si>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</si>
  <si>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</si>
  <si>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</si>
  <si>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</si>
  <si>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</si>
  <si>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</si>
  <si>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</si>
  <si>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</si>
  <si>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</si>
  <si>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</si>
  <si>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</si>
  <si>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</si>
  <si>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</si>
  <si>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</si>
  <si>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</si>
  <si>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</si>
  <si>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</si>
  <si>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</si>
  <si>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</si>
  <si>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</si>
  <si>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</si>
  <si>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</si>
  <si>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</si>
  <si>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</si>
  <si>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</si>
  <si>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</si>
  <si>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</si>
  <si>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</si>
  <si>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</si>
  <si>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</si>
  <si>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</si>
  <si>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</si>
  <si>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</si>
  <si>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</si>
  <si>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</si>
  <si>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</si>
  <si>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</si>
  <si>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</si>
  <si>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</si>
  <si>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</si>
  <si>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</si>
  <si>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</si>
  <si>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</si>
  <si>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</si>
  <si>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</si>
  <si>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</si>
  <si>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</si>
  <si>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</si>
  <si>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</si>
  <si>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</si>
  <si>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</si>
  <si>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</si>
  <si>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</si>
  <si>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</si>
  <si>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</si>
  <si>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</si>
  <si>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</si>
  <si>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</si>
  <si>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</si>
  <si>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</si>
  <si>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</si>
  <si>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</si>
  <si>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</si>
  <si>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</si>
  <si>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</si>
  <si>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</si>
  <si>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</si>
  <si>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</si>
  <si>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</si>
  <si>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</si>
  <si>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</si>
  <si>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</si>
  <si>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</si>
  <si>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</si>
  <si>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</si>
  <si>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</si>
  <si>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</si>
  <si>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</si>
  <si>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</si>
  <si>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</si>
  <si>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</si>
  <si>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</si>
  <si>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</si>
  <si>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</si>
  <si>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</si>
  <si>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</si>
  <si>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</si>
  <si>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</si>
  <si>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</si>
  <si>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</si>
  <si>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</si>
  <si>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</si>
  <si>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</si>
  <si>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</si>
  <si>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</si>
  <si>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</si>
  <si>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</si>
  <si>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</si>
  <si>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</si>
  <si>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</si>
  <si>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</si>
  <si>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</si>
  <si>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</si>
  <si>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</si>
  <si>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</si>
  <si>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</si>
  <si>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</si>
  <si>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</si>
  <si>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</si>
  <si>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</si>
  <si>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</si>
  <si>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</si>
  <si>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</si>
  <si>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</si>
  <si>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</si>
  <si>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</si>
  <si>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</si>
  <si>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</si>
  <si>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</si>
  <si>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</si>
  <si>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</si>
  <si>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</si>
  <si>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</si>
  <si>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</si>
  <si>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</si>
  <si>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</si>
  <si>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</si>
  <si>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</si>
  <si>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</si>
  <si>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</si>
  <si>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</si>
  <si>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</si>
  <si>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</si>
  <si>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</si>
  <si>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</si>
  <si>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</si>
  <si>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</si>
  <si>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</si>
  <si>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</si>
  <si>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</si>
  <si>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</si>
  <si>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</si>
  <si>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</si>
  <si>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</si>
  <si>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</si>
  <si>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</si>
  <si>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</si>
  <si>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</si>
  <si>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</si>
  <si>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</si>
  <si>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</si>
  <si>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</si>
  <si>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</si>
  <si>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</si>
  <si>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</si>
  <si>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</si>
  <si>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</si>
  <si>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</si>
  <si>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</si>
  <si>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</si>
  <si>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</si>
  <si>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</si>
  <si>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</si>
  <si>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</si>
  <si>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</si>
  <si>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</si>
  <si>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</si>
  <si>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</si>
  <si>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</si>
  <si>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</si>
  <si>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</si>
  <si>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</si>
  <si>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</si>
  <si>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</si>
  <si>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</si>
  <si>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</si>
  <si>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</si>
  <si>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</si>
  <si>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</si>
  <si>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</si>
  <si>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</si>
  <si>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</si>
  <si>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</si>
  <si>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</si>
  <si>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</si>
  <si>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</si>
  <si>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</si>
  <si>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</si>
  <si>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</si>
  <si>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</si>
  <si>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</si>
  <si>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</si>
  <si>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</si>
  <si>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</si>
  <si>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</si>
  <si>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</si>
  <si>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</si>
  <si>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</si>
  <si>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</si>
  <si>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</si>
  <si>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</si>
  <si>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</si>
  <si>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</si>
  <si>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</si>
  <si>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</si>
  <si>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</si>
  <si>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</si>
  <si>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</si>
  <si>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</si>
  <si>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</si>
  <si>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</si>
  <si>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</si>
  <si>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</si>
  <si>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</si>
  <si>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</si>
  <si>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</si>
  <si>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</si>
  <si>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</si>
  <si>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</si>
  <si>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</si>
  <si>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</si>
  <si>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</si>
  <si>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</si>
  <si>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</si>
  <si>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</si>
  <si>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</si>
  <si>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</si>
  <si>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</si>
  <si>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</si>
  <si>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</si>
  <si>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</si>
  <si>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</si>
  <si>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</si>
  <si>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</si>
  <si>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</si>
  <si>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</si>
  <si>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</si>
  <si>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</si>
  <si>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</si>
  <si>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</si>
  <si>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</si>
  <si>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</si>
  <si>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</si>
  <si>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</si>
  <si>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</si>
  <si>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</si>
  <si>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</si>
  <si>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</si>
  <si>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</si>
  <si>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</si>
  <si>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</si>
  <si>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</si>
  <si>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</si>
  <si>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</si>
  <si>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</si>
  <si>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</si>
  <si>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</si>
  <si>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</si>
  <si>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</si>
  <si>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</si>
  <si>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</si>
  <si>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</si>
  <si>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</si>
  <si>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</si>
  <si>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</si>
  <si>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</si>
  <si>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</si>
  <si>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</si>
  <si>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</si>
  <si>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</si>
  <si>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</si>
  <si>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</si>
  <si>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</si>
  <si>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</si>
  <si>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</si>
  <si>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</si>
  <si>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</si>
  <si>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</si>
  <si>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</si>
  <si>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</si>
  <si>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</si>
  <si>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</si>
  <si>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</si>
  <si>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</si>
  <si>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</si>
  <si>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</si>
  <si>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</si>
  <si>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</si>
  <si>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</si>
  <si>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</si>
  <si>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</si>
  <si>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</si>
  <si>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</si>
  <si>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</si>
  <si>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</si>
  <si>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</si>
  <si>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</si>
  <si>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</si>
  <si>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</si>
  <si>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</si>
  <si>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</si>
  <si>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</si>
  <si>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</si>
  <si>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</si>
  <si>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</si>
  <si>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</si>
  <si>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</si>
  <si>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</si>
  <si>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</si>
  <si>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</si>
  <si>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</si>
  <si>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</si>
  <si>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</si>
  <si>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</si>
  <si>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</si>
  <si>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</si>
  <si>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</si>
  <si>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</si>
  <si>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</si>
  <si>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</si>
  <si>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</si>
  <si>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</si>
  <si>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</si>
  <si>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</si>
  <si>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</si>
  <si>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</si>
  <si>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</si>
  <si>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</si>
  <si>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</si>
  <si>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</si>
  <si>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</si>
  <si>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</si>
  <si>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</si>
  <si>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</si>
  <si>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</si>
  <si>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</si>
  <si>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</si>
  <si>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</si>
  <si>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</si>
  <si>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</si>
  <si>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</si>
  <si>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</si>
  <si>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</si>
  <si>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</si>
  <si>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</si>
  <si>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</si>
  <si>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</si>
  <si>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</si>
  <si>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</si>
  <si>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</si>
  <si>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</si>
  <si>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</si>
  <si>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</si>
  <si>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</si>
  <si>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</si>
  <si>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</si>
  <si>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</si>
  <si>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</si>
  <si>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</si>
  <si>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</si>
  <si>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</si>
  <si>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</si>
  <si>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</si>
  <si>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</si>
  <si>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</si>
  <si>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</si>
  <si>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</si>
  <si>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</si>
  <si>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</si>
  <si>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</si>
  <si>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</si>
  <si>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</si>
  <si>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</si>
  <si>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</si>
  <si>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</si>
  <si>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</si>
  <si>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</si>
  <si>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</si>
  <si>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</si>
  <si>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</si>
  <si>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</si>
  <si>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</si>
  <si>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</si>
  <si>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</si>
  <si>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</si>
  <si>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</si>
  <si>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</si>
  <si>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</si>
  <si>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</si>
  <si>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</si>
  <si>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</si>
  <si>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</si>
  <si>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土曜授業推進事業</t>
    <rPh sb="0" eb="2">
      <t>ドヨウ</t>
    </rPh>
    <rPh sb="2" eb="4">
      <t>ジュギョウ</t>
    </rPh>
    <rPh sb="4" eb="6">
      <t>スイシン</t>
    </rPh>
    <rPh sb="6" eb="8">
      <t>ジギョウ</t>
    </rPh>
    <phoneticPr fontId="5"/>
  </si>
  <si>
    <t>初等中等教育局</t>
    <rPh sb="0" eb="2">
      <t>ショトウ</t>
    </rPh>
    <rPh sb="2" eb="4">
      <t>チュウトウ</t>
    </rPh>
    <rPh sb="4" eb="7">
      <t>キョウイクキョク</t>
    </rPh>
    <phoneticPr fontId="5"/>
  </si>
  <si>
    <t>教育課程課</t>
    <rPh sb="0" eb="2">
      <t>キョウイク</t>
    </rPh>
    <rPh sb="2" eb="5">
      <t>カテイカ</t>
    </rPh>
    <phoneticPr fontId="5"/>
  </si>
  <si>
    <t>教育課程課長
合田哲雄</t>
    <rPh sb="0" eb="2">
      <t>キョウイク</t>
    </rPh>
    <rPh sb="2" eb="4">
      <t>カテイ</t>
    </rPh>
    <rPh sb="4" eb="6">
      <t>カチョウ</t>
    </rPh>
    <rPh sb="7" eb="9">
      <t>ゴウダ</t>
    </rPh>
    <rPh sb="9" eb="11">
      <t>テツオ</t>
    </rPh>
    <phoneticPr fontId="5"/>
  </si>
  <si>
    <t>政策目標2：確かな学力の向上、豊かな心と健やかな体の育成と信頼される学校づくり
施策目標2-1：確かな学力の育成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1">
      <t>セ</t>
    </rPh>
    <rPh sb="41" eb="42">
      <t>サク</t>
    </rPh>
    <rPh sb="42" eb="44">
      <t>モクヒョウ</t>
    </rPh>
    <rPh sb="48" eb="49">
      <t>タシ</t>
    </rPh>
    <rPh sb="51" eb="53">
      <t>ガクリョク</t>
    </rPh>
    <rPh sb="54" eb="56">
      <t>イクセイ</t>
    </rPh>
    <phoneticPr fontId="5"/>
  </si>
  <si>
    <t>○</t>
  </si>
  <si>
    <t>-</t>
    <phoneticPr fontId="5"/>
  </si>
  <si>
    <t>全国的に普及できる質の高い土曜授業の先進的なモデルの研究開発を行うため、効果的なカリキュラムの開発、土曜授業コーディネーターの配置、特別非常勤講師や外部人材、民間事業者等の活用を支援する。</t>
    <rPh sb="0" eb="3">
      <t>ゼンコクテキ</t>
    </rPh>
    <rPh sb="4" eb="6">
      <t>フキュウ</t>
    </rPh>
    <rPh sb="9" eb="10">
      <t>シツ</t>
    </rPh>
    <rPh sb="11" eb="12">
      <t>タカ</t>
    </rPh>
    <rPh sb="13" eb="15">
      <t>ドヨウ</t>
    </rPh>
    <rPh sb="15" eb="17">
      <t>ジュギョウ</t>
    </rPh>
    <rPh sb="18" eb="21">
      <t>センシンテキ</t>
    </rPh>
    <rPh sb="26" eb="28">
      <t>ケンキュウ</t>
    </rPh>
    <rPh sb="28" eb="30">
      <t>カイハツ</t>
    </rPh>
    <rPh sb="31" eb="32">
      <t>オコナ</t>
    </rPh>
    <rPh sb="36" eb="39">
      <t>コウカテキ</t>
    </rPh>
    <rPh sb="47" eb="49">
      <t>カイハツ</t>
    </rPh>
    <rPh sb="50" eb="52">
      <t>ドヨウ</t>
    </rPh>
    <rPh sb="52" eb="54">
      <t>ジュギョウ</t>
    </rPh>
    <rPh sb="63" eb="65">
      <t>ハイチ</t>
    </rPh>
    <rPh sb="66" eb="68">
      <t>トクベツ</t>
    </rPh>
    <rPh sb="68" eb="71">
      <t>ヒジョウキン</t>
    </rPh>
    <rPh sb="71" eb="73">
      <t>コウシ</t>
    </rPh>
    <rPh sb="74" eb="76">
      <t>ガイブ</t>
    </rPh>
    <rPh sb="76" eb="78">
      <t>ジンザイ</t>
    </rPh>
    <rPh sb="79" eb="81">
      <t>ミンカン</t>
    </rPh>
    <rPh sb="81" eb="84">
      <t>ジギョウシャ</t>
    </rPh>
    <rPh sb="84" eb="85">
      <t>トウ</t>
    </rPh>
    <rPh sb="86" eb="88">
      <t>カツヨウ</t>
    </rPh>
    <rPh sb="89" eb="91">
      <t>シエン</t>
    </rPh>
    <phoneticPr fontId="5"/>
  </si>
  <si>
    <t>-</t>
    <phoneticPr fontId="5"/>
  </si>
  <si>
    <t>土曜授業の成果に関する定量的なデータを得られた実践地域等の割合</t>
    <rPh sb="0" eb="2">
      <t>ドヨウ</t>
    </rPh>
    <rPh sb="2" eb="4">
      <t>ジュギョウ</t>
    </rPh>
    <rPh sb="5" eb="7">
      <t>セイカ</t>
    </rPh>
    <rPh sb="8" eb="9">
      <t>カン</t>
    </rPh>
    <rPh sb="11" eb="14">
      <t>テイリョウテキ</t>
    </rPh>
    <rPh sb="19" eb="20">
      <t>エ</t>
    </rPh>
    <rPh sb="23" eb="25">
      <t>ジッセン</t>
    </rPh>
    <rPh sb="25" eb="27">
      <t>チイキ</t>
    </rPh>
    <rPh sb="27" eb="28">
      <t>トウ</t>
    </rPh>
    <rPh sb="29" eb="31">
      <t>ワリアイ</t>
    </rPh>
    <phoneticPr fontId="5"/>
  </si>
  <si>
    <t>土曜授業の成果に関する定量的なデータを、全ての実践地域等から得る。</t>
    <rPh sb="20" eb="21">
      <t>スベ</t>
    </rPh>
    <rPh sb="23" eb="25">
      <t>ジッセン</t>
    </rPh>
    <rPh sb="25" eb="27">
      <t>チイキ</t>
    </rPh>
    <rPh sb="27" eb="28">
      <t>トウ</t>
    </rPh>
    <rPh sb="30" eb="31">
      <t>エ</t>
    </rPh>
    <phoneticPr fontId="5"/>
  </si>
  <si>
    <t>件数</t>
    <rPh sb="0" eb="2">
      <t>ケンスウ</t>
    </rPh>
    <phoneticPr fontId="5"/>
  </si>
  <si>
    <t>実践地域等の指定件数</t>
    <rPh sb="0" eb="2">
      <t>ジッセン</t>
    </rPh>
    <rPh sb="2" eb="4">
      <t>チイキ</t>
    </rPh>
    <rPh sb="4" eb="5">
      <t>トウ</t>
    </rPh>
    <rPh sb="6" eb="8">
      <t>シテイ</t>
    </rPh>
    <rPh sb="8" eb="10">
      <t>ケンスウ</t>
    </rPh>
    <phoneticPr fontId="5"/>
  </si>
  <si>
    <t>Ｘ＝執行額（百万円）　／　Ｙ＝実施件数（件）　　　　　　　　　　　　　　</t>
    <rPh sb="2" eb="4">
      <t>シッコウ</t>
    </rPh>
    <rPh sb="4" eb="5">
      <t>ガク</t>
    </rPh>
    <rPh sb="6" eb="9">
      <t>ヒャクマンエン</t>
    </rPh>
    <rPh sb="15" eb="17">
      <t>ジッシ</t>
    </rPh>
    <rPh sb="17" eb="19">
      <t>ケンスウ</t>
    </rPh>
    <rPh sb="20" eb="21">
      <t>ケン</t>
    </rPh>
    <phoneticPr fontId="5"/>
  </si>
  <si>
    <t>百万円</t>
    <rPh sb="0" eb="3">
      <t>ヒャクマンエン</t>
    </rPh>
    <phoneticPr fontId="5"/>
  </si>
  <si>
    <t>Ｘ/Ｙ</t>
    <phoneticPr fontId="5"/>
  </si>
  <si>
    <t>ー</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</si>
  <si>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</si>
  <si>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</si>
  <si>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</si>
  <si>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</si>
  <si>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教職員研修費</t>
    <rPh sb="0" eb="3">
      <t>キョウショクイン</t>
    </rPh>
    <rPh sb="3" eb="6">
      <t>ケンシュウヒ</t>
    </rPh>
    <phoneticPr fontId="5"/>
  </si>
  <si>
    <t>印刷製本費</t>
    <rPh sb="0" eb="2">
      <t>インサツ</t>
    </rPh>
    <rPh sb="2" eb="4">
      <t>セイホン</t>
    </rPh>
    <rPh sb="4" eb="5">
      <t>ヒ</t>
    </rPh>
    <phoneticPr fontId="5"/>
  </si>
  <si>
    <t>質の高い土曜授業を推進するため、委託先と一層の連携・協力を図り、成果・課題・改善策等について密に連絡を取り合い、調査研究の円滑な実施及び成果の充実に努める。また、委託先団体における積算内容の精査を引き続き徹底し、予算の効果的・効率的な執行に努める。</t>
    <rPh sb="0" eb="1">
      <t>シツ</t>
    </rPh>
    <rPh sb="2" eb="3">
      <t>タカ</t>
    </rPh>
    <rPh sb="4" eb="6">
      <t>ドヨウ</t>
    </rPh>
    <rPh sb="6" eb="8">
      <t>ジュギョウ</t>
    </rPh>
    <rPh sb="9" eb="11">
      <t>スイシン</t>
    </rPh>
    <rPh sb="20" eb="22">
      <t>イッソウ</t>
    </rPh>
    <rPh sb="23" eb="25">
      <t>レンケイ</t>
    </rPh>
    <rPh sb="26" eb="28">
      <t>キョウリョク</t>
    </rPh>
    <rPh sb="29" eb="30">
      <t>ハカ</t>
    </rPh>
    <rPh sb="32" eb="34">
      <t>セイカ</t>
    </rPh>
    <rPh sb="35" eb="37">
      <t>カダイ</t>
    </rPh>
    <rPh sb="38" eb="41">
      <t>カイゼンサク</t>
    </rPh>
    <rPh sb="41" eb="42">
      <t>トウ</t>
    </rPh>
    <rPh sb="46" eb="47">
      <t>ミツ</t>
    </rPh>
    <rPh sb="48" eb="50">
      <t>レンラク</t>
    </rPh>
    <rPh sb="51" eb="52">
      <t>ト</t>
    </rPh>
    <rPh sb="53" eb="54">
      <t>ア</t>
    </rPh>
    <rPh sb="98" eb="99">
      <t>ヒ</t>
    </rPh>
    <rPh sb="100" eb="101">
      <t>ツヅ</t>
    </rPh>
    <phoneticPr fontId="5"/>
  </si>
  <si>
    <t>‐</t>
  </si>
  <si>
    <t>△</t>
  </si>
  <si>
    <t>成果は出ているものの、目標の達成には至っていない。</t>
    <rPh sb="0" eb="2">
      <t>セイカ</t>
    </rPh>
    <rPh sb="3" eb="4">
      <t>デ</t>
    </rPh>
    <rPh sb="11" eb="13">
      <t>モクヒョウ</t>
    </rPh>
    <rPh sb="14" eb="16">
      <t>タッセイ</t>
    </rPh>
    <rPh sb="18" eb="19">
      <t>イタ</t>
    </rPh>
    <phoneticPr fontId="5"/>
  </si>
  <si>
    <t>多くの地域で実施していただいているが、見込みには至らなかった。</t>
    <rPh sb="0" eb="1">
      <t>オオ</t>
    </rPh>
    <rPh sb="3" eb="5">
      <t>チイキ</t>
    </rPh>
    <rPh sb="6" eb="8">
      <t>ジッシ</t>
    </rPh>
    <rPh sb="19" eb="21">
      <t>ミコ</t>
    </rPh>
    <rPh sb="24" eb="25">
      <t>イタ</t>
    </rPh>
    <phoneticPr fontId="5"/>
  </si>
  <si>
    <t>本事業は委託事業であり、妥当である。</t>
    <rPh sb="0" eb="1">
      <t>ホン</t>
    </rPh>
    <rPh sb="1" eb="3">
      <t>ジギョウ</t>
    </rPh>
    <rPh sb="4" eb="6">
      <t>イタク</t>
    </rPh>
    <rPh sb="6" eb="8">
      <t>ジギョウ</t>
    </rPh>
    <rPh sb="12" eb="14">
      <t>ダトウ</t>
    </rPh>
    <phoneticPr fontId="5"/>
  </si>
  <si>
    <t>謝金や旅費、消耗品費など、事業に必要最低限の経費のみ計上している。</t>
    <rPh sb="0" eb="2">
      <t>シャキン</t>
    </rPh>
    <rPh sb="3" eb="5">
      <t>リョヒ</t>
    </rPh>
    <rPh sb="6" eb="9">
      <t>ショウモウヒン</t>
    </rPh>
    <rPh sb="9" eb="10">
      <t>ヒ</t>
    </rPh>
    <rPh sb="13" eb="15">
      <t>ジギョウ</t>
    </rPh>
    <rPh sb="16" eb="18">
      <t>ヒツヨウ</t>
    </rPh>
    <rPh sb="18" eb="21">
      <t>サイテイゲン</t>
    </rPh>
    <rPh sb="22" eb="24">
      <t>ケイヒ</t>
    </rPh>
    <rPh sb="26" eb="28">
      <t>ケイジョウ</t>
    </rPh>
    <phoneticPr fontId="5"/>
  </si>
  <si>
    <t>-</t>
    <phoneticPr fontId="5"/>
  </si>
  <si>
    <t>実施計画書や決算書において、各支出先における経費の使用状況や事業目的との整合性について確認を行い、適宜指導を行っている。</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5"/>
  </si>
  <si>
    <t>全ての委託先の経費について細かく確認し、個別に問い合わせるなど、密に連絡を取り合い、状況の把握に努めている。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2" eb="33">
      <t>ミツ</t>
    </rPh>
    <rPh sb="34" eb="36">
      <t>レンラク</t>
    </rPh>
    <rPh sb="37" eb="38">
      <t>ト</t>
    </rPh>
    <rPh sb="39" eb="40">
      <t>ア</t>
    </rPh>
    <rPh sb="42" eb="44">
      <t>ジョウキョウ</t>
    </rPh>
    <rPh sb="45" eb="47">
      <t>ハアク</t>
    </rPh>
    <rPh sb="48" eb="49">
      <t>ツト</t>
    </rPh>
    <phoneticPr fontId="5"/>
  </si>
  <si>
    <t>支出先の選定に当たっては、十分な公告期間を確保した上で公募（企画競争）を実施しており、その妥当性と競争性を確保している。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9" eb="52">
      <t>キョウソウセイ</t>
    </rPh>
    <rPh sb="53" eb="55">
      <t>カクホ</t>
    </rPh>
    <phoneticPr fontId="5"/>
  </si>
  <si>
    <t>事業実施に当たっては、上記のとおり妥当性と競争性を確保しており、効果的かつ低コストで実施している。</t>
    <phoneticPr fontId="5"/>
  </si>
  <si>
    <t>委託先から提出された成果について、今後の施策を展開していく上での資料として活用していく。</t>
    <rPh sb="0" eb="3">
      <t>イタクサキ</t>
    </rPh>
    <rPh sb="5" eb="7">
      <t>テイシュツ</t>
    </rPh>
    <rPh sb="10" eb="12">
      <t>セイカ</t>
    </rPh>
    <rPh sb="17" eb="19">
      <t>コンゴ</t>
    </rPh>
    <rPh sb="20" eb="22">
      <t>セサク</t>
    </rPh>
    <rPh sb="23" eb="25">
      <t>テンカイ</t>
    </rPh>
    <rPh sb="29" eb="30">
      <t>ウエ</t>
    </rPh>
    <rPh sb="32" eb="34">
      <t>シリョウ</t>
    </rPh>
    <rPh sb="37" eb="39">
      <t>カツヨウ</t>
    </rPh>
    <phoneticPr fontId="5"/>
  </si>
  <si>
    <t>第2期教育振興基本計画（平成25年6月14日閣議決定）
文部科学省「土曜授業に関する検討チーム」最終まとめ（平成25年9月30日）
学校教育法施行規則の一部改正について（平成25年11月29日付け通知）</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66" eb="68">
      <t>ガッコウ</t>
    </rPh>
    <rPh sb="68" eb="71">
      <t>キョウイクホウ</t>
    </rPh>
    <rPh sb="71" eb="73">
      <t>セコウ</t>
    </rPh>
    <rPh sb="73" eb="75">
      <t>キソク</t>
    </rPh>
    <rPh sb="76" eb="78">
      <t>イチブ</t>
    </rPh>
    <rPh sb="78" eb="80">
      <t>カイセイ</t>
    </rPh>
    <rPh sb="85" eb="87">
      <t>ヘイセイ</t>
    </rPh>
    <rPh sb="89" eb="90">
      <t>ネン</t>
    </rPh>
    <rPh sb="92" eb="93">
      <t>ツキ</t>
    </rPh>
    <rPh sb="95" eb="96">
      <t>ヒ</t>
    </rPh>
    <rPh sb="96" eb="97">
      <t>ヅ</t>
    </rPh>
    <rPh sb="98" eb="100">
      <t>ツウチ</t>
    </rPh>
    <phoneticPr fontId="5"/>
  </si>
  <si>
    <t>第2期教育振興基本計画や文部科学省「土曜授業に関する検討チーム」最終まとめを踏まえて取り組んでいる。</t>
    <rPh sb="38" eb="39">
      <t>フ</t>
    </rPh>
    <rPh sb="42" eb="43">
      <t>ト</t>
    </rPh>
    <rPh sb="44" eb="45">
      <t>ク</t>
    </rPh>
    <phoneticPr fontId="5"/>
  </si>
  <si>
    <t>土曜ならではのメリットを生かした質の高い土曜授業を推進し、取組の成果や課題を広く全国に共有する必要がある。</t>
    <rPh sb="47" eb="49">
      <t>ヒツヨウ</t>
    </rPh>
    <phoneticPr fontId="5"/>
  </si>
  <si>
    <t>学校、家庭、地域の三者が連携し、学校における授業や地域における多様な学習や体験活動の機会の充実などに取り組み、土曜日の教育環境を豊かにするものであり、優先度の高い事業である。</t>
    <rPh sb="75" eb="78">
      <t>ユウセンド</t>
    </rPh>
    <rPh sb="79" eb="80">
      <t>タカ</t>
    </rPh>
    <rPh sb="81" eb="83">
      <t>ジギョウ</t>
    </rPh>
    <phoneticPr fontId="5"/>
  </si>
  <si>
    <t>「第２期教育振興基本計画」（平成25年6月閣議決定）において「土曜日における授業や体験活動の実施など、各地域の実情を踏まえ、土曜日の活用を促す。」、また、「文部科学省『土曜授業に関する検討チーム』中間まとめ」（平成25年6月28日）及び同「最終まとめ」（平成25年9月30日）においては、「土曜日において、子供たちに、学校における授業や地域における多様な学習や体験活動の機会などこれまで以上に豊かな教育環境を提供し、その成長を支えることができるよう、学校、家庭、地域のすべての大人が連携し、役割分担しながら取組を充実する必要がある」とされており、引き続き、学校・家庭・地域が連携・協力し、土曜ならではのメリットを生かした質の高い土曜授業を推進し、子供たちの土曜日における教育活動の充実を図る必要がある。</t>
    <rPh sb="273" eb="274">
      <t>ヒ</t>
    </rPh>
    <rPh sb="275" eb="276">
      <t>ツヅ</t>
    </rPh>
    <phoneticPr fontId="5"/>
  </si>
  <si>
    <t>-</t>
    <phoneticPr fontId="5"/>
  </si>
  <si>
    <r>
      <t>新2</t>
    </r>
    <r>
      <rPr>
        <sz val="11"/>
        <rFont val="ＭＳ Ｐゴシック"/>
        <family val="3"/>
        <charset val="128"/>
      </rPr>
      <t>6-0005</t>
    </r>
    <rPh sb="0" eb="1">
      <t>シン</t>
    </rPh>
    <phoneticPr fontId="5"/>
  </si>
  <si>
    <r>
      <t>新2</t>
    </r>
    <r>
      <rPr>
        <sz val="11"/>
        <rFont val="ＭＳ Ｐゴシック"/>
        <family val="3"/>
        <charset val="128"/>
      </rPr>
      <t>6-0008</t>
    </r>
    <rPh sb="0" eb="1">
      <t>シン</t>
    </rPh>
    <phoneticPr fontId="5"/>
  </si>
  <si>
    <t>企画競争</t>
    <rPh sb="0" eb="2">
      <t>キカク</t>
    </rPh>
    <rPh sb="2" eb="4">
      <t>キョウソウ</t>
    </rPh>
    <phoneticPr fontId="5"/>
  </si>
  <si>
    <t>土曜授業の実施</t>
    <rPh sb="0" eb="2">
      <t>ドヨウ</t>
    </rPh>
    <rPh sb="2" eb="4">
      <t>ジュギョウ</t>
    </rPh>
    <rPh sb="5" eb="7">
      <t>ジッシ</t>
    </rPh>
    <phoneticPr fontId="5"/>
  </si>
  <si>
    <t>A.学校法人調布学園</t>
    <rPh sb="2" eb="4">
      <t>ガッコウ</t>
    </rPh>
    <rPh sb="4" eb="6">
      <t>ホウジン</t>
    </rPh>
    <rPh sb="6" eb="8">
      <t>チョウフ</t>
    </rPh>
    <rPh sb="8" eb="10">
      <t>ガクエン</t>
    </rPh>
    <phoneticPr fontId="5"/>
  </si>
  <si>
    <t>学校法人調布学園</t>
    <rPh sb="0" eb="2">
      <t>ガッコウ</t>
    </rPh>
    <rPh sb="2" eb="4">
      <t>ホウジン</t>
    </rPh>
    <rPh sb="4" eb="6">
      <t>チョウフ</t>
    </rPh>
    <rPh sb="6" eb="8">
      <t>ガクエン</t>
    </rPh>
    <phoneticPr fontId="5"/>
  </si>
  <si>
    <t>北海道教育委員会</t>
    <rPh sb="0" eb="3">
      <t>ホッカイドウ</t>
    </rPh>
    <rPh sb="3" eb="5">
      <t>キョウイク</t>
    </rPh>
    <rPh sb="5" eb="8">
      <t>イインカイ</t>
    </rPh>
    <phoneticPr fontId="5"/>
  </si>
  <si>
    <t>八尾市</t>
    <rPh sb="0" eb="3">
      <t>ヤオシ</t>
    </rPh>
    <phoneticPr fontId="5"/>
  </si>
  <si>
    <t>鳥取県</t>
    <rPh sb="0" eb="3">
      <t>トットリケン</t>
    </rPh>
    <phoneticPr fontId="5"/>
  </si>
  <si>
    <t>板野町</t>
    <rPh sb="0" eb="2">
      <t>イタノ</t>
    </rPh>
    <rPh sb="2" eb="3">
      <t>マチ</t>
    </rPh>
    <phoneticPr fontId="5"/>
  </si>
  <si>
    <t>学校法人啓明学院</t>
    <rPh sb="0" eb="2">
      <t>ガッコウ</t>
    </rPh>
    <rPh sb="2" eb="4">
      <t>ホウジン</t>
    </rPh>
    <rPh sb="4" eb="6">
      <t>ケイメイ</t>
    </rPh>
    <rPh sb="6" eb="8">
      <t>ガクイン</t>
    </rPh>
    <phoneticPr fontId="5"/>
  </si>
  <si>
    <t>石川県</t>
    <rPh sb="0" eb="3">
      <t>イシカワケン</t>
    </rPh>
    <phoneticPr fontId="5"/>
  </si>
  <si>
    <t>学校法人国際学園</t>
    <rPh sb="0" eb="2">
      <t>ガッコウ</t>
    </rPh>
    <rPh sb="2" eb="4">
      <t>ホウジン</t>
    </rPh>
    <rPh sb="4" eb="6">
      <t>コクサイ</t>
    </rPh>
    <rPh sb="6" eb="8">
      <t>ガクエン</t>
    </rPh>
    <phoneticPr fontId="5"/>
  </si>
  <si>
    <t>塩竃市</t>
    <rPh sb="0" eb="3">
      <t>シオガマシ</t>
    </rPh>
    <phoneticPr fontId="5"/>
  </si>
  <si>
    <t>学校法人睦学園</t>
    <rPh sb="0" eb="2">
      <t>ガッコウ</t>
    </rPh>
    <rPh sb="2" eb="4">
      <t>ホウジン</t>
    </rPh>
    <rPh sb="4" eb="5">
      <t>ムツ</t>
    </rPh>
    <rPh sb="5" eb="7">
      <t>ガクエン</t>
    </rPh>
    <phoneticPr fontId="5"/>
  </si>
  <si>
    <t>賃金</t>
    <rPh sb="0" eb="2">
      <t>チンギン</t>
    </rPh>
    <phoneticPr fontId="5"/>
  </si>
  <si>
    <t>諸謝金</t>
    <rPh sb="0" eb="1">
      <t>ショ</t>
    </rPh>
    <rPh sb="1" eb="3">
      <t>シャキン</t>
    </rPh>
    <phoneticPr fontId="5"/>
  </si>
  <si>
    <t>テキスト印刷代等</t>
    <rPh sb="4" eb="7">
      <t>インサツダイ</t>
    </rPh>
    <rPh sb="7" eb="8">
      <t>トウ</t>
    </rPh>
    <phoneticPr fontId="5"/>
  </si>
  <si>
    <t>プール借料</t>
    <rPh sb="3" eb="5">
      <t>シャクリョウ</t>
    </rPh>
    <phoneticPr fontId="5"/>
  </si>
  <si>
    <t>講師賃金</t>
    <rPh sb="0" eb="2">
      <t>コウシ</t>
    </rPh>
    <rPh sb="2" eb="4">
      <t>チンギン</t>
    </rPh>
    <phoneticPr fontId="5"/>
  </si>
  <si>
    <t>講師謝金</t>
    <rPh sb="0" eb="2">
      <t>コウシ</t>
    </rPh>
    <rPh sb="2" eb="4">
      <t>シャキン</t>
    </rPh>
    <phoneticPr fontId="5"/>
  </si>
  <si>
    <t>○第2期教育振興基本計画（平成25年6月14日閣議決定）
http://www.mext.go.jp/a_menu/keikaku/detail/1336379.htm
○文部科学省「土曜授業に関する検討チーム」最終まとめ（平成25年9月30日）
http://www.mext.go.jp/a_menu/shotou/doyou/1344408.htm</t>
    <phoneticPr fontId="5"/>
  </si>
  <si>
    <t>借損料</t>
    <rPh sb="0" eb="2">
      <t>シャクソン</t>
    </rPh>
    <rPh sb="2" eb="3">
      <t>リョウ</t>
    </rPh>
    <phoneticPr fontId="5"/>
  </si>
  <si>
    <t>消耗品費、旅費、会議費等</t>
    <rPh sb="0" eb="3">
      <t>ショウモウヒン</t>
    </rPh>
    <rPh sb="3" eb="4">
      <t>ヒ</t>
    </rPh>
    <rPh sb="5" eb="7">
      <t>リョヒ</t>
    </rPh>
    <rPh sb="8" eb="11">
      <t>カイギヒ</t>
    </rPh>
    <rPh sb="11" eb="12">
      <t>トウ</t>
    </rPh>
    <phoneticPr fontId="5"/>
  </si>
  <si>
    <t xml:space="preserve">  60.0/28</t>
    <phoneticPr fontId="5"/>
  </si>
  <si>
    <t xml:space="preserve">  92.3/32</t>
    <phoneticPr fontId="5"/>
  </si>
  <si>
    <t>本事業に関する地方公共団体等への広報・周知が十分でなかったことが要因であると考えられ、今後、その改善に努めていく。</t>
    <rPh sb="0" eb="1">
      <t>ホン</t>
    </rPh>
    <rPh sb="1" eb="3">
      <t>ジギョウ</t>
    </rPh>
    <rPh sb="4" eb="5">
      <t>カン</t>
    </rPh>
    <rPh sb="7" eb="9">
      <t>チホウ</t>
    </rPh>
    <rPh sb="9" eb="11">
      <t>コウキョウ</t>
    </rPh>
    <rPh sb="11" eb="13">
      <t>ダンタイ</t>
    </rPh>
    <rPh sb="13" eb="14">
      <t>トウ</t>
    </rPh>
    <rPh sb="16" eb="18">
      <t>コウホウ</t>
    </rPh>
    <rPh sb="19" eb="21">
      <t>シュウチ</t>
    </rPh>
    <rPh sb="22" eb="24">
      <t>ジュウブン</t>
    </rPh>
    <rPh sb="32" eb="34">
      <t>ヨウイン</t>
    </rPh>
    <rPh sb="38" eb="39">
      <t>カンガ</t>
    </rPh>
    <rPh sb="43" eb="45">
      <t>コンゴ</t>
    </rPh>
    <rPh sb="48" eb="50">
      <t>カイゼン</t>
    </rPh>
    <rPh sb="51" eb="52">
      <t>ツト</t>
    </rPh>
    <phoneticPr fontId="5"/>
  </si>
  <si>
    <t xml:space="preserve">学校、家庭、地域の三者が連携し、役割分担しながら、学校における授業、地域における多様な学習や体験活動の機会の充実などに取り組むことにより、土曜日の教育環境を豊かなものにする。質の高い土曜授業の実施のための支援策や地域における多様な学習、文化やスポーツ、体験活動など様々な活動の促進のための支援策を講じることにより、子供たちにとってより豊かで有意義な土曜日を実現するため、全国的に普及できる質の高い土曜授業の先進的なモデルの研究開発を行う。
</t>
    <phoneticPr fontId="5"/>
  </si>
  <si>
    <t>事業目的は明確であるが、アウトカムの設定がアウトプットの設定に近く、実際に本事業による成果を図る指標については不十分であるため、一層の工夫が望まれる。</t>
    <phoneticPr fontId="5"/>
  </si>
  <si>
    <t>縮減</t>
  </si>
  <si>
    <t>事業の成果として、「学習意欲が向上した」「基礎・基本の定着が進んだ」「保護者や地域の学校への理解・関心が向上した」などと報告のあった実践地域等の割合</t>
    <rPh sb="0" eb="2">
      <t>ジギョウ</t>
    </rPh>
    <rPh sb="3" eb="5">
      <t>セイカ</t>
    </rPh>
    <rPh sb="10" eb="12">
      <t>ガクシュウ</t>
    </rPh>
    <rPh sb="12" eb="14">
      <t>イヨク</t>
    </rPh>
    <rPh sb="15" eb="17">
      <t>コウジョウ</t>
    </rPh>
    <rPh sb="21" eb="23">
      <t>キソ</t>
    </rPh>
    <rPh sb="24" eb="26">
      <t>キホン</t>
    </rPh>
    <rPh sb="27" eb="29">
      <t>テイチャク</t>
    </rPh>
    <rPh sb="30" eb="31">
      <t>スス</t>
    </rPh>
    <rPh sb="35" eb="38">
      <t>ホゴシャ</t>
    </rPh>
    <rPh sb="39" eb="41">
      <t>チイキ</t>
    </rPh>
    <rPh sb="42" eb="44">
      <t>ガッコウ</t>
    </rPh>
    <rPh sb="46" eb="48">
      <t>リカイ</t>
    </rPh>
    <rPh sb="49" eb="51">
      <t>カンシン</t>
    </rPh>
    <rPh sb="52" eb="54">
      <t>コウジョウ</t>
    </rPh>
    <rPh sb="60" eb="62">
      <t>ホウコク</t>
    </rPh>
    <rPh sb="66" eb="68">
      <t>ジッセン</t>
    </rPh>
    <rPh sb="68" eb="70">
      <t>チイキ</t>
    </rPh>
    <rPh sb="70" eb="71">
      <t>トウ</t>
    </rPh>
    <rPh sb="72" eb="74">
      <t>ワリアイ</t>
    </rPh>
    <phoneticPr fontId="5"/>
  </si>
  <si>
    <t>件数</t>
    <rPh sb="0" eb="2">
      <t>ケンスウ</t>
    </rPh>
    <phoneticPr fontId="5"/>
  </si>
  <si>
    <t>-</t>
    <phoneticPr fontId="5"/>
  </si>
  <si>
    <t>-</t>
    <phoneticPr fontId="5"/>
  </si>
  <si>
    <t>-</t>
    <phoneticPr fontId="5"/>
  </si>
  <si>
    <t>事業の成果として、「学習意欲が向上した」「基礎・基本の定着が進んだ」「保護者や地域の学校への理解・関心が向上した」などの報告を、全ての実践地域等から得る。</t>
    <rPh sb="0" eb="2">
      <t>ジギョウ</t>
    </rPh>
    <rPh sb="3" eb="5">
      <t>セイカ</t>
    </rPh>
    <rPh sb="10" eb="12">
      <t>ガクシュウ</t>
    </rPh>
    <rPh sb="12" eb="14">
      <t>イヨク</t>
    </rPh>
    <rPh sb="15" eb="17">
      <t>コウジョウ</t>
    </rPh>
    <rPh sb="21" eb="23">
      <t>キソ</t>
    </rPh>
    <rPh sb="24" eb="26">
      <t>キホン</t>
    </rPh>
    <rPh sb="27" eb="29">
      <t>テイチャク</t>
    </rPh>
    <rPh sb="30" eb="31">
      <t>スス</t>
    </rPh>
    <rPh sb="35" eb="38">
      <t>ホゴシャ</t>
    </rPh>
    <rPh sb="39" eb="41">
      <t>チイキ</t>
    </rPh>
    <rPh sb="42" eb="44">
      <t>ガッコウ</t>
    </rPh>
    <rPh sb="46" eb="48">
      <t>リカイ</t>
    </rPh>
    <rPh sb="49" eb="51">
      <t>カンシン</t>
    </rPh>
    <rPh sb="52" eb="54">
      <t>コウジョウ</t>
    </rPh>
    <rPh sb="60" eb="62">
      <t>ホウコク</t>
    </rPh>
    <rPh sb="64" eb="65">
      <t>スベ</t>
    </rPh>
    <rPh sb="67" eb="69">
      <t>ジッセン</t>
    </rPh>
    <rPh sb="69" eb="71">
      <t>チイキ</t>
    </rPh>
    <rPh sb="71" eb="72">
      <t>トウ</t>
    </rPh>
    <rPh sb="74" eb="75">
      <t>エ</t>
    </rPh>
    <phoneticPr fontId="5"/>
  </si>
  <si>
    <t>１．事業評価の観点：当該事業は、学校・家庭・地域が連携し、土曜日の教育環境を豊かなものにするため、全国的に普及できる質の高い土曜授業の先進的なモデルの研究開発を行ことを目的としている事業であり、予算執行状況の観点等から検証を行った。
２．所見：当該事業は、平成２６年度決算において不用額が生じていることから、不用額が生じた要因を分析したうえで、予算執行の実績を適切に平成２８年度概算要求に反映すべきである。また、外部有識者の所見を踏まえて、事業目的は明確であるが、アウトカムの設定がアウトプットの設定に近く、実際に本事業による成果を図る指標については不十分であるため、一層の工夫を検討すべきである。</t>
    <rPh sb="10" eb="12">
      <t>トウガイ</t>
    </rPh>
    <rPh sb="12" eb="14">
      <t>ジギョウ</t>
    </rPh>
    <rPh sb="16" eb="18">
      <t>ガッコウ</t>
    </rPh>
    <rPh sb="19" eb="21">
      <t>カテイ</t>
    </rPh>
    <rPh sb="22" eb="24">
      <t>チイキ</t>
    </rPh>
    <rPh sb="25" eb="27">
      <t>レンケイ</t>
    </rPh>
    <rPh sb="29" eb="31">
      <t>ドヨウ</t>
    </rPh>
    <rPh sb="31" eb="32">
      <t>ビ</t>
    </rPh>
    <rPh sb="33" eb="35">
      <t>キョウイク</t>
    </rPh>
    <rPh sb="35" eb="37">
      <t>カンキョウ</t>
    </rPh>
    <rPh sb="38" eb="39">
      <t>ユタ</t>
    </rPh>
    <rPh sb="58" eb="59">
      <t>シツ</t>
    </rPh>
    <rPh sb="60" eb="61">
      <t>タカ</t>
    </rPh>
    <rPh sb="62" eb="64">
      <t>ドヨウ</t>
    </rPh>
    <rPh sb="64" eb="66">
      <t>ジュギョウ</t>
    </rPh>
    <rPh sb="67" eb="70">
      <t>センシンテキ</t>
    </rPh>
    <rPh sb="75" eb="77">
      <t>ケンキュウ</t>
    </rPh>
    <rPh sb="77" eb="79">
      <t>カイハツ</t>
    </rPh>
    <rPh sb="80" eb="81">
      <t>オコナ</t>
    </rPh>
    <rPh sb="84" eb="86">
      <t>モクテキ</t>
    </rPh>
    <rPh sb="91" eb="93">
      <t>ジギョウ</t>
    </rPh>
    <rPh sb="97" eb="99">
      <t>ヨサン</t>
    </rPh>
    <rPh sb="99" eb="101">
      <t>シッコウ</t>
    </rPh>
    <rPh sb="101" eb="103">
      <t>ジョウキョウ</t>
    </rPh>
    <rPh sb="104" eb="106">
      <t>カンテン</t>
    </rPh>
    <rPh sb="106" eb="107">
      <t>トウ</t>
    </rPh>
    <rPh sb="109" eb="111">
      <t>ケンショウ</t>
    </rPh>
    <rPh sb="112" eb="113">
      <t>オコナ</t>
    </rPh>
    <rPh sb="129" eb="131">
      <t>ヘイセイ</t>
    </rPh>
    <rPh sb="133" eb="135">
      <t>ネンド</t>
    </rPh>
    <rPh sb="135" eb="137">
      <t>ケッサン</t>
    </rPh>
    <rPh sb="141" eb="144">
      <t>フヨウガク</t>
    </rPh>
    <rPh sb="145" eb="146">
      <t>ショウ</t>
    </rPh>
    <rPh sb="155" eb="158">
      <t>フヨウガク</t>
    </rPh>
    <rPh sb="159" eb="160">
      <t>ショウ</t>
    </rPh>
    <rPh sb="162" eb="164">
      <t>ヨウイン</t>
    </rPh>
    <rPh sb="165" eb="167">
      <t>ブンセキ</t>
    </rPh>
    <rPh sb="173" eb="175">
      <t>ヨサン</t>
    </rPh>
    <rPh sb="175" eb="177">
      <t>シッコウ</t>
    </rPh>
    <rPh sb="178" eb="180">
      <t>ジッセキ</t>
    </rPh>
    <rPh sb="181" eb="183">
      <t>テキセツ</t>
    </rPh>
    <rPh sb="184" eb="186">
      <t>ヘイセイ</t>
    </rPh>
    <rPh sb="207" eb="209">
      <t>ガイブ</t>
    </rPh>
    <rPh sb="209" eb="212">
      <t>ユウシキシャ</t>
    </rPh>
    <rPh sb="213" eb="215">
      <t>ショケン</t>
    </rPh>
    <rPh sb="216" eb="217">
      <t>フ</t>
    </rPh>
    <rPh sb="221" eb="223">
      <t>ジギョウ</t>
    </rPh>
    <rPh sb="223" eb="225">
      <t>モクテキ</t>
    </rPh>
    <rPh sb="226" eb="228">
      <t>メイカク</t>
    </rPh>
    <rPh sb="239" eb="241">
      <t>セッテイ</t>
    </rPh>
    <rPh sb="249" eb="251">
      <t>セッテイ</t>
    </rPh>
    <rPh sb="252" eb="253">
      <t>チカ</t>
    </rPh>
    <rPh sb="255" eb="257">
      <t>ジッサイ</t>
    </rPh>
    <rPh sb="258" eb="259">
      <t>ホン</t>
    </rPh>
    <rPh sb="259" eb="261">
      <t>ジギョウ</t>
    </rPh>
    <rPh sb="264" eb="266">
      <t>セイカ</t>
    </rPh>
    <rPh sb="267" eb="268">
      <t>ハカ</t>
    </rPh>
    <rPh sb="269" eb="271">
      <t>シヒョウ</t>
    </rPh>
    <rPh sb="276" eb="279">
      <t>フジュウブン</t>
    </rPh>
    <rPh sb="285" eb="287">
      <t>イッソウ</t>
    </rPh>
    <rPh sb="288" eb="290">
      <t>クフウ</t>
    </rPh>
    <rPh sb="291" eb="293">
      <t>ケントウ</t>
    </rPh>
    <phoneticPr fontId="5"/>
  </si>
  <si>
    <t>本事業の不用額については、これまでの事業の実施で得られた知見等の蓄積・活用により効果的、効率的な事業実施を図るとともに、委託先の公募により、契約価格が当初の予定を下回ったことによるものと分析している。平成２８年度以降も同様の取組を実施することとし、また、平成２６年度決算で生じた不用額を踏まえ、旅費・謝金等の積算単価を見直し、概算要求に▲４４百万円反映した。
また、外部有識者等の所見を踏まえ、事業の成果を図る指標として新たに事業の成果として、「学習意欲が向上した」「基礎・基本の定着が進んだ」「保護者や地域の学校への理解・関心が向上した」などと報告のあった実践地域の割合を設定する。</t>
    <rPh sb="0" eb="1">
      <t>ホン</t>
    </rPh>
    <rPh sb="1" eb="3">
      <t>ジギョウ</t>
    </rPh>
    <rPh sb="4" eb="7">
      <t>フヨウガク</t>
    </rPh>
    <rPh sb="18" eb="20">
      <t>ジギョウ</t>
    </rPh>
    <rPh sb="21" eb="23">
      <t>ジッシ</t>
    </rPh>
    <rPh sb="24" eb="25">
      <t>エ</t>
    </rPh>
    <rPh sb="28" eb="30">
      <t>チケン</t>
    </rPh>
    <rPh sb="30" eb="31">
      <t>トウ</t>
    </rPh>
    <rPh sb="32" eb="34">
      <t>チクセキ</t>
    </rPh>
    <rPh sb="35" eb="37">
      <t>カツヨウ</t>
    </rPh>
    <rPh sb="40" eb="43">
      <t>コウカテキ</t>
    </rPh>
    <rPh sb="44" eb="47">
      <t>コウリツテキ</t>
    </rPh>
    <rPh sb="48" eb="50">
      <t>ジギョウ</t>
    </rPh>
    <rPh sb="50" eb="52">
      <t>ジッシ</t>
    </rPh>
    <rPh sb="53" eb="54">
      <t>ハカ</t>
    </rPh>
    <rPh sb="60" eb="63">
      <t>イタクサキ</t>
    </rPh>
    <rPh sb="64" eb="66">
      <t>コウボ</t>
    </rPh>
    <rPh sb="70" eb="72">
      <t>ケイヤク</t>
    </rPh>
    <rPh sb="72" eb="74">
      <t>カカク</t>
    </rPh>
    <rPh sb="75" eb="77">
      <t>トウショ</t>
    </rPh>
    <rPh sb="78" eb="80">
      <t>ヨテイ</t>
    </rPh>
    <rPh sb="81" eb="83">
      <t>シタマワ</t>
    </rPh>
    <rPh sb="93" eb="95">
      <t>ブンセキ</t>
    </rPh>
    <rPh sb="100" eb="102">
      <t>ヘイセイ</t>
    </rPh>
    <rPh sb="104" eb="106">
      <t>ネンド</t>
    </rPh>
    <rPh sb="106" eb="108">
      <t>イコウ</t>
    </rPh>
    <rPh sb="109" eb="111">
      <t>ドウヨウ</t>
    </rPh>
    <rPh sb="112" eb="114">
      <t>トリクミ</t>
    </rPh>
    <rPh sb="115" eb="117">
      <t>ジッシ</t>
    </rPh>
    <rPh sb="127" eb="129">
      <t>ヘイセイ</t>
    </rPh>
    <rPh sb="131" eb="133">
      <t>ネンド</t>
    </rPh>
    <rPh sb="133" eb="135">
      <t>ケッサン</t>
    </rPh>
    <rPh sb="136" eb="137">
      <t>ショウ</t>
    </rPh>
    <rPh sb="139" eb="142">
      <t>フヨウガク</t>
    </rPh>
    <rPh sb="143" eb="144">
      <t>フ</t>
    </rPh>
    <rPh sb="147" eb="149">
      <t>リョヒ</t>
    </rPh>
    <rPh sb="150" eb="152">
      <t>シャキン</t>
    </rPh>
    <rPh sb="152" eb="153">
      <t>トウ</t>
    </rPh>
    <rPh sb="154" eb="156">
      <t>セキサン</t>
    </rPh>
    <rPh sb="156" eb="158">
      <t>タンカ</t>
    </rPh>
    <rPh sb="159" eb="161">
      <t>ミナオ</t>
    </rPh>
    <rPh sb="163" eb="165">
      <t>ガイサン</t>
    </rPh>
    <rPh sb="165" eb="167">
      <t>ヨウキュウ</t>
    </rPh>
    <rPh sb="171" eb="172">
      <t>ヒャク</t>
    </rPh>
    <rPh sb="172" eb="174">
      <t>マンエン</t>
    </rPh>
    <rPh sb="174" eb="176">
      <t>ハンエイ</t>
    </rPh>
    <rPh sb="188" eb="189">
      <t>トウ</t>
    </rPh>
    <rPh sb="190" eb="192">
      <t>ショケン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</si>
</sst>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173181</xdr:colOff>
      <xdr:row>142</xdr:row>
      <xdr:rowOff>34637</xdr:rowOff>
    </xdr:from>
    <xdr:to>
      <xdr:col>32</xdr:col>
      <xdr:colOff>140582</xdr:colOff>
      <xdr:row>144</xdr:row>
      <xdr:rowOff>303748</xdr:rowOff>
    </xdr:to>
    <xdr:sp macro="" textlink="">
      <xdr:nvSpPr>
        <xdr:cNvPr id="10" name="Rectangle 29"/>
        <xdr:cNvSpPr>
          <a:spLocks noChangeArrowheads="1"/>
        </xdr:cNvSpPr>
      </xdr:nvSpPr>
      <xdr:spPr bwMode="auto">
        <a:xfrm>
          <a:off x="2666999" y="34722955"/>
          <a:ext cx="4123765" cy="9618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51954</xdr:colOff>
      <xdr:row>142</xdr:row>
      <xdr:rowOff>69273</xdr:rowOff>
    </xdr:from>
    <xdr:to>
      <xdr:col>41</xdr:col>
      <xdr:colOff>155456</xdr:colOff>
      <xdr:row>144</xdr:row>
      <xdr:rowOff>153674</xdr:rowOff>
    </xdr:to>
    <xdr:sp macro="" textlink="">
      <xdr:nvSpPr>
        <xdr:cNvPr id="11" name="テキスト ボックス 10"/>
        <xdr:cNvSpPr txBox="1"/>
      </xdr:nvSpPr>
      <xdr:spPr>
        <a:xfrm>
          <a:off x="6909954" y="34757591"/>
          <a:ext cx="1766047" cy="777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rPr>
            <a:t>諸謝金　　　　　　　</a:t>
          </a:r>
          <a:r>
            <a:rPr kumimoji="1" lang="en-US" altLang="ja-JP" sz="900">
              <a:solidFill>
                <a:sysClr val="windowText" lastClr="000000"/>
              </a:solidFill>
            </a:rPr>
            <a:t>0.8</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教職員研修費　　</a:t>
          </a:r>
          <a:r>
            <a:rPr kumimoji="1" lang="ja-JP" altLang="en-US" sz="900" baseline="0">
              <a:solidFill>
                <a:sysClr val="windowText" lastClr="000000"/>
              </a:solidFill>
            </a:rPr>
            <a:t> </a:t>
          </a:r>
          <a:r>
            <a:rPr kumimoji="1" lang="en-US" altLang="ja-JP" sz="900" baseline="0">
              <a:solidFill>
                <a:sysClr val="windowText" lastClr="000000"/>
              </a:solidFill>
            </a:rPr>
            <a:t>0</a:t>
          </a:r>
          <a:r>
            <a:rPr kumimoji="1" lang="en-US" altLang="ja-JP" sz="900">
              <a:solidFill>
                <a:sysClr val="windowText" lastClr="000000"/>
              </a:solidFill>
            </a:rPr>
            <a:t>.8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41</xdr:col>
      <xdr:colOff>121228</xdr:colOff>
      <xdr:row>142</xdr:row>
      <xdr:rowOff>69273</xdr:rowOff>
    </xdr:from>
    <xdr:to>
      <xdr:col>42</xdr:col>
      <xdr:colOff>55163</xdr:colOff>
      <xdr:row>144</xdr:row>
      <xdr:rowOff>56742</xdr:rowOff>
    </xdr:to>
    <xdr:sp macro="" textlink="">
      <xdr:nvSpPr>
        <xdr:cNvPr id="12" name="右中かっこ 11"/>
        <xdr:cNvSpPr/>
      </xdr:nvSpPr>
      <xdr:spPr>
        <a:xfrm>
          <a:off x="8641773" y="34757591"/>
          <a:ext cx="141754" cy="6801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86590</xdr:colOff>
      <xdr:row>142</xdr:row>
      <xdr:rowOff>69273</xdr:rowOff>
    </xdr:from>
    <xdr:to>
      <xdr:col>46</xdr:col>
      <xdr:colOff>39730</xdr:colOff>
      <xdr:row>144</xdr:row>
      <xdr:rowOff>37693</xdr:rowOff>
    </xdr:to>
    <xdr:sp macro="" textlink="">
      <xdr:nvSpPr>
        <xdr:cNvPr id="13" name="Rectangle 31"/>
        <xdr:cNvSpPr>
          <a:spLocks noChangeArrowheads="1"/>
        </xdr:cNvSpPr>
      </xdr:nvSpPr>
      <xdr:spPr bwMode="auto">
        <a:xfrm>
          <a:off x="8814954" y="34757591"/>
          <a:ext cx="784412" cy="661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207817</xdr:colOff>
      <xdr:row>145</xdr:row>
      <xdr:rowOff>69273</xdr:rowOff>
    </xdr:from>
    <xdr:to>
      <xdr:col>22</xdr:col>
      <xdr:colOff>11200</xdr:colOff>
      <xdr:row>150</xdr:row>
      <xdr:rowOff>29545</xdr:rowOff>
    </xdr:to>
    <xdr:cxnSp macro="">
      <xdr:nvCxnSpPr>
        <xdr:cNvPr id="14" name="直線矢印コネクタ 13"/>
        <xdr:cNvCxnSpPr/>
      </xdr:nvCxnSpPr>
      <xdr:spPr>
        <a:xfrm>
          <a:off x="4571999" y="35796682"/>
          <a:ext cx="11201" cy="169209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34637</xdr:colOff>
      <xdr:row>145</xdr:row>
      <xdr:rowOff>225137</xdr:rowOff>
    </xdr:from>
    <xdr:to>
      <xdr:col>42</xdr:col>
      <xdr:colOff>35164</xdr:colOff>
      <xdr:row>149</xdr:row>
      <xdr:rowOff>106694</xdr:rowOff>
    </xdr:to>
    <xdr:sp macro="" textlink="">
      <xdr:nvSpPr>
        <xdr:cNvPr id="15" name="AutoShape 30"/>
        <xdr:cNvSpPr>
          <a:spLocks noChangeArrowheads="1"/>
        </xdr:cNvSpPr>
      </xdr:nvSpPr>
      <xdr:spPr bwMode="auto">
        <a:xfrm>
          <a:off x="4814455" y="35952546"/>
          <a:ext cx="3949073" cy="12670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自治体等の申請に基づき実践地域を指定し、質の高い土曜授業を実施するため、土曜ならではのメリットを生かした効果的なカリキュラムの開発、特別非常勤講師や外部人材、民間事業者等の活用を支援するとともに、実践地域における取組成果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138545</xdr:colOff>
      <xdr:row>150</xdr:row>
      <xdr:rowOff>207819</xdr:rowOff>
    </xdr:from>
    <xdr:to>
      <xdr:col>32</xdr:col>
      <xdr:colOff>83908</xdr:colOff>
      <xdr:row>154</xdr:row>
      <xdr:rowOff>60801</xdr:rowOff>
    </xdr:to>
    <xdr:sp macro="" textlink="">
      <xdr:nvSpPr>
        <xdr:cNvPr id="16" name="Rectangle 35"/>
        <xdr:cNvSpPr>
          <a:spLocks noChangeArrowheads="1"/>
        </xdr:cNvSpPr>
      </xdr:nvSpPr>
      <xdr:spPr bwMode="auto">
        <a:xfrm>
          <a:off x="2632363" y="37667046"/>
          <a:ext cx="4101727" cy="123843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土曜授業推進事業委託</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lt"/>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都道府県等、市町村</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138545</xdr:colOff>
      <xdr:row>154</xdr:row>
      <xdr:rowOff>259773</xdr:rowOff>
    </xdr:from>
    <xdr:to>
      <xdr:col>30</xdr:col>
      <xdr:colOff>148029</xdr:colOff>
      <xdr:row>157</xdr:row>
      <xdr:rowOff>128353</xdr:rowOff>
    </xdr:to>
    <xdr:sp macro="" textlink="">
      <xdr:nvSpPr>
        <xdr:cNvPr id="17" name="AutoShape 30"/>
        <xdr:cNvSpPr>
          <a:spLocks noChangeArrowheads="1"/>
        </xdr:cNvSpPr>
      </xdr:nvSpPr>
      <xdr:spPr bwMode="auto">
        <a:xfrm>
          <a:off x="2840181" y="39104455"/>
          <a:ext cx="3542393" cy="9076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各実践地域において、小・中・高等学校を対象に、質の高い土曜授業を実施するため、土曜ならではのメリットを生かした効果的なカリキュラムの開発、特別非常勤講師や外部人材、民間事業者等を活用した取組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85" workbookViewId="0">
      <selection activeCell="BG133" sqref="BG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9" t="s">
        <v>465</v>
      </c>
      <c r="AR2" s="109"/>
      <c r="AS2" s="68" t="str">
        <f>IF(OR(AQ2="　", AQ2=""), "", "-")</f>
        <v/>
      </c>
      <c r="AT2" s="110">
        <v>56</v>
      </c>
      <c r="AU2" s="110"/>
      <c r="AV2" s="69" t="str">
        <f>IF(AW2="", "", "-")</f>
        <v/>
      </c>
      <c r="AW2" s="114"/>
      <c r="AX2" s="114"/>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6" t="s">
        <v>30</v>
      </c>
      <c r="B4" s="517"/>
      <c r="C4" s="517"/>
      <c r="D4" s="517"/>
      <c r="E4" s="517"/>
      <c r="F4" s="517"/>
      <c r="G4" s="490" t="s">
        <v>472</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473</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23" t="s">
        <v>97</v>
      </c>
      <c r="H5" s="324"/>
      <c r="I5" s="324"/>
      <c r="J5" s="324"/>
      <c r="K5" s="324"/>
      <c r="L5" s="324"/>
      <c r="M5" s="325" t="s">
        <v>92</v>
      </c>
      <c r="N5" s="326"/>
      <c r="O5" s="326"/>
      <c r="P5" s="326"/>
      <c r="Q5" s="326"/>
      <c r="R5" s="327"/>
      <c r="S5" s="328" t="s">
        <v>157</v>
      </c>
      <c r="T5" s="324"/>
      <c r="U5" s="324"/>
      <c r="V5" s="324"/>
      <c r="W5" s="324"/>
      <c r="X5" s="329"/>
      <c r="Y5" s="507" t="s">
        <v>3</v>
      </c>
      <c r="Z5" s="508"/>
      <c r="AA5" s="508"/>
      <c r="AB5" s="508"/>
      <c r="AC5" s="508"/>
      <c r="AD5" s="509"/>
      <c r="AE5" s="510" t="s">
        <v>474</v>
      </c>
      <c r="AF5" s="511"/>
      <c r="AG5" s="511"/>
      <c r="AH5" s="511"/>
      <c r="AI5" s="511"/>
      <c r="AJ5" s="511"/>
      <c r="AK5" s="511"/>
      <c r="AL5" s="511"/>
      <c r="AM5" s="511"/>
      <c r="AN5" s="511"/>
      <c r="AO5" s="511"/>
      <c r="AP5" s="512"/>
      <c r="AQ5" s="513" t="s">
        <v>475</v>
      </c>
      <c r="AR5" s="514"/>
      <c r="AS5" s="514"/>
      <c r="AT5" s="514"/>
      <c r="AU5" s="514"/>
      <c r="AV5" s="514"/>
      <c r="AW5" s="514"/>
      <c r="AX5" s="515"/>
    </row>
    <row r="6" spans="1:50" ht="45"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476</v>
      </c>
      <c r="AF6" s="525"/>
      <c r="AG6" s="525"/>
      <c r="AH6" s="525"/>
      <c r="AI6" s="525"/>
      <c r="AJ6" s="525"/>
      <c r="AK6" s="525"/>
      <c r="AL6" s="525"/>
      <c r="AM6" s="525"/>
      <c r="AN6" s="525"/>
      <c r="AO6" s="525"/>
      <c r="AP6" s="525"/>
      <c r="AQ6" s="526"/>
      <c r="AR6" s="526"/>
      <c r="AS6" s="526"/>
      <c r="AT6" s="526"/>
      <c r="AU6" s="526"/>
      <c r="AV6" s="526"/>
      <c r="AW6" s="526"/>
      <c r="AX6" s="527"/>
    </row>
    <row r="7" spans="1:50" ht="84.95" customHeight="1" x14ac:dyDescent="0.15">
      <c r="A7" s="446" t="s">
        <v>25</v>
      </c>
      <c r="B7" s="447"/>
      <c r="C7" s="447"/>
      <c r="D7" s="447"/>
      <c r="E7" s="447"/>
      <c r="F7" s="447"/>
      <c r="G7" s="448" t="s">
        <v>478</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508</v>
      </c>
      <c r="AF7" s="453"/>
      <c r="AG7" s="453"/>
      <c r="AH7" s="453"/>
      <c r="AI7" s="453"/>
      <c r="AJ7" s="453"/>
      <c r="AK7" s="453"/>
      <c r="AL7" s="453"/>
      <c r="AM7" s="453"/>
      <c r="AN7" s="453"/>
      <c r="AO7" s="453"/>
      <c r="AP7" s="453"/>
      <c r="AQ7" s="453"/>
      <c r="AR7" s="453"/>
      <c r="AS7" s="453"/>
      <c r="AT7" s="453"/>
      <c r="AU7" s="453"/>
      <c r="AV7" s="453"/>
      <c r="AW7" s="453"/>
      <c r="AX7" s="454"/>
    </row>
    <row r="8" spans="1:50" ht="44.25" customHeight="1" x14ac:dyDescent="0.15">
      <c r="A8" s="351" t="s">
        <v>308</v>
      </c>
      <c r="B8" s="352"/>
      <c r="C8" s="352"/>
      <c r="D8" s="352"/>
      <c r="E8" s="352"/>
      <c r="F8" s="353"/>
      <c r="G8" s="348" t="str">
        <f>入力規則等!A26</f>
        <v/>
      </c>
      <c r="H8" s="349"/>
      <c r="I8" s="349"/>
      <c r="J8" s="349"/>
      <c r="K8" s="349"/>
      <c r="L8" s="349"/>
      <c r="M8" s="349"/>
      <c r="N8" s="349"/>
      <c r="O8" s="349"/>
      <c r="P8" s="349"/>
      <c r="Q8" s="349"/>
      <c r="R8" s="349"/>
      <c r="S8" s="349"/>
      <c r="T8" s="349"/>
      <c r="U8" s="349"/>
      <c r="V8" s="349"/>
      <c r="W8" s="349"/>
      <c r="X8" s="350"/>
      <c r="Y8" s="528" t="s">
        <v>79</v>
      </c>
      <c r="Z8" s="528"/>
      <c r="AA8" s="528"/>
      <c r="AB8" s="528"/>
      <c r="AC8" s="528"/>
      <c r="AD8" s="528"/>
      <c r="AE8" s="481" t="str">
        <f>入力規則等!K13</f>
        <v>文教及び科学振興</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541</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70.5" customHeight="1" x14ac:dyDescent="0.15">
      <c r="A10" s="455" t="s">
        <v>36</v>
      </c>
      <c r="B10" s="456"/>
      <c r="C10" s="456"/>
      <c r="D10" s="456"/>
      <c r="E10" s="456"/>
      <c r="F10" s="456"/>
      <c r="G10" s="484" t="s">
        <v>479</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26.25" customHeight="1" x14ac:dyDescent="0.15">
      <c r="A11" s="455" t="s">
        <v>6</v>
      </c>
      <c r="B11" s="456"/>
      <c r="C11" s="456"/>
      <c r="D11" s="456"/>
      <c r="E11" s="456"/>
      <c r="F11" s="457"/>
      <c r="G11" s="504" t="str">
        <f>入力規則等!P10</f>
        <v>直接実施、委託・請負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75" t="s">
        <v>69</v>
      </c>
      <c r="Q12" s="124"/>
      <c r="R12" s="124"/>
      <c r="S12" s="124"/>
      <c r="T12" s="124"/>
      <c r="U12" s="124"/>
      <c r="V12" s="171"/>
      <c r="W12" s="175" t="s">
        <v>70</v>
      </c>
      <c r="X12" s="124"/>
      <c r="Y12" s="124"/>
      <c r="Z12" s="124"/>
      <c r="AA12" s="124"/>
      <c r="AB12" s="124"/>
      <c r="AC12" s="171"/>
      <c r="AD12" s="175" t="s">
        <v>71</v>
      </c>
      <c r="AE12" s="124"/>
      <c r="AF12" s="124"/>
      <c r="AG12" s="124"/>
      <c r="AH12" s="124"/>
      <c r="AI12" s="124"/>
      <c r="AJ12" s="171"/>
      <c r="AK12" s="175" t="s">
        <v>72</v>
      </c>
      <c r="AL12" s="124"/>
      <c r="AM12" s="124"/>
      <c r="AN12" s="124"/>
      <c r="AO12" s="124"/>
      <c r="AP12" s="124"/>
      <c r="AQ12" s="171"/>
      <c r="AR12" s="175" t="s">
        <v>73</v>
      </c>
      <c r="AS12" s="124"/>
      <c r="AT12" s="124"/>
      <c r="AU12" s="124"/>
      <c r="AV12" s="124"/>
      <c r="AW12" s="124"/>
      <c r="AX12" s="471"/>
    </row>
    <row r="13" spans="1:50" ht="21" customHeight="1" x14ac:dyDescent="0.15">
      <c r="A13" s="461"/>
      <c r="B13" s="462"/>
      <c r="C13" s="462"/>
      <c r="D13" s="462"/>
      <c r="E13" s="462"/>
      <c r="F13" s="463"/>
      <c r="G13" s="472" t="s">
        <v>7</v>
      </c>
      <c r="H13" s="473"/>
      <c r="I13" s="478" t="s">
        <v>8</v>
      </c>
      <c r="J13" s="479"/>
      <c r="K13" s="479"/>
      <c r="L13" s="479"/>
      <c r="M13" s="479"/>
      <c r="N13" s="479"/>
      <c r="O13" s="480"/>
      <c r="P13" s="93" t="s">
        <v>480</v>
      </c>
      <c r="Q13" s="94"/>
      <c r="R13" s="94"/>
      <c r="S13" s="94"/>
      <c r="T13" s="94"/>
      <c r="U13" s="94"/>
      <c r="V13" s="95"/>
      <c r="W13" s="93" t="s">
        <v>480</v>
      </c>
      <c r="X13" s="94"/>
      <c r="Y13" s="94"/>
      <c r="Z13" s="94"/>
      <c r="AA13" s="94"/>
      <c r="AB13" s="94"/>
      <c r="AC13" s="95"/>
      <c r="AD13" s="71">
        <v>105</v>
      </c>
      <c r="AE13" s="72"/>
      <c r="AF13" s="72"/>
      <c r="AG13" s="72"/>
      <c r="AH13" s="72"/>
      <c r="AI13" s="72"/>
      <c r="AJ13" s="73"/>
      <c r="AK13" s="71">
        <v>95</v>
      </c>
      <c r="AL13" s="72"/>
      <c r="AM13" s="72"/>
      <c r="AN13" s="72"/>
      <c r="AO13" s="72"/>
      <c r="AP13" s="72"/>
      <c r="AQ13" s="73"/>
      <c r="AR13" s="93">
        <v>50.6</v>
      </c>
      <c r="AS13" s="94"/>
      <c r="AT13" s="94"/>
      <c r="AU13" s="94"/>
      <c r="AV13" s="94"/>
      <c r="AW13" s="94"/>
      <c r="AX13" s="662"/>
    </row>
    <row r="14" spans="1:50" ht="21" customHeight="1" x14ac:dyDescent="0.15">
      <c r="A14" s="461"/>
      <c r="B14" s="462"/>
      <c r="C14" s="462"/>
      <c r="D14" s="462"/>
      <c r="E14" s="462"/>
      <c r="F14" s="463"/>
      <c r="G14" s="474"/>
      <c r="H14" s="475"/>
      <c r="I14" s="339" t="s">
        <v>9</v>
      </c>
      <c r="J14" s="469"/>
      <c r="K14" s="469"/>
      <c r="L14" s="469"/>
      <c r="M14" s="469"/>
      <c r="N14" s="469"/>
      <c r="O14" s="470"/>
      <c r="P14" s="93" t="s">
        <v>480</v>
      </c>
      <c r="Q14" s="94"/>
      <c r="R14" s="94"/>
      <c r="S14" s="94"/>
      <c r="T14" s="94"/>
      <c r="U14" s="94"/>
      <c r="V14" s="95"/>
      <c r="W14" s="93" t="s">
        <v>480</v>
      </c>
      <c r="X14" s="94"/>
      <c r="Y14" s="94"/>
      <c r="Z14" s="94"/>
      <c r="AA14" s="94"/>
      <c r="AB14" s="94"/>
      <c r="AC14" s="95"/>
      <c r="AD14" s="93" t="s">
        <v>480</v>
      </c>
      <c r="AE14" s="94"/>
      <c r="AF14" s="94"/>
      <c r="AG14" s="94"/>
      <c r="AH14" s="94"/>
      <c r="AI14" s="94"/>
      <c r="AJ14" s="95"/>
      <c r="AK14" s="93" t="s">
        <v>480</v>
      </c>
      <c r="AL14" s="94"/>
      <c r="AM14" s="94"/>
      <c r="AN14" s="94"/>
      <c r="AO14" s="94"/>
      <c r="AP14" s="94"/>
      <c r="AQ14" s="95"/>
      <c r="AR14" s="660"/>
      <c r="AS14" s="660"/>
      <c r="AT14" s="660"/>
      <c r="AU14" s="660"/>
      <c r="AV14" s="660"/>
      <c r="AW14" s="660"/>
      <c r="AX14" s="661"/>
    </row>
    <row r="15" spans="1:50" ht="21" customHeight="1" x14ac:dyDescent="0.15">
      <c r="A15" s="461"/>
      <c r="B15" s="462"/>
      <c r="C15" s="462"/>
      <c r="D15" s="462"/>
      <c r="E15" s="462"/>
      <c r="F15" s="463"/>
      <c r="G15" s="474"/>
      <c r="H15" s="475"/>
      <c r="I15" s="339" t="s">
        <v>62</v>
      </c>
      <c r="J15" s="340"/>
      <c r="K15" s="340"/>
      <c r="L15" s="340"/>
      <c r="M15" s="340"/>
      <c r="N15" s="340"/>
      <c r="O15" s="341"/>
      <c r="P15" s="93" t="s">
        <v>480</v>
      </c>
      <c r="Q15" s="94"/>
      <c r="R15" s="94"/>
      <c r="S15" s="94"/>
      <c r="T15" s="94"/>
      <c r="U15" s="94"/>
      <c r="V15" s="95"/>
      <c r="W15" s="93" t="s">
        <v>480</v>
      </c>
      <c r="X15" s="94"/>
      <c r="Y15" s="94"/>
      <c r="Z15" s="94"/>
      <c r="AA15" s="94"/>
      <c r="AB15" s="94"/>
      <c r="AC15" s="95"/>
      <c r="AD15" s="93" t="s">
        <v>480</v>
      </c>
      <c r="AE15" s="94"/>
      <c r="AF15" s="94"/>
      <c r="AG15" s="94"/>
      <c r="AH15" s="94"/>
      <c r="AI15" s="94"/>
      <c r="AJ15" s="95"/>
      <c r="AK15" s="93" t="s">
        <v>480</v>
      </c>
      <c r="AL15" s="94"/>
      <c r="AM15" s="94"/>
      <c r="AN15" s="94"/>
      <c r="AO15" s="94"/>
      <c r="AP15" s="94"/>
      <c r="AQ15" s="95"/>
      <c r="AR15" s="71"/>
      <c r="AS15" s="72"/>
      <c r="AT15" s="72"/>
      <c r="AU15" s="72"/>
      <c r="AV15" s="72"/>
      <c r="AW15" s="72"/>
      <c r="AX15" s="659"/>
    </row>
    <row r="16" spans="1:50" ht="21" customHeight="1" x14ac:dyDescent="0.15">
      <c r="A16" s="461"/>
      <c r="B16" s="462"/>
      <c r="C16" s="462"/>
      <c r="D16" s="462"/>
      <c r="E16" s="462"/>
      <c r="F16" s="463"/>
      <c r="G16" s="474"/>
      <c r="H16" s="475"/>
      <c r="I16" s="339" t="s">
        <v>63</v>
      </c>
      <c r="J16" s="340"/>
      <c r="K16" s="340"/>
      <c r="L16" s="340"/>
      <c r="M16" s="340"/>
      <c r="N16" s="340"/>
      <c r="O16" s="341"/>
      <c r="P16" s="93" t="s">
        <v>480</v>
      </c>
      <c r="Q16" s="94"/>
      <c r="R16" s="94"/>
      <c r="S16" s="94"/>
      <c r="T16" s="94"/>
      <c r="U16" s="94"/>
      <c r="V16" s="95"/>
      <c r="W16" s="93" t="s">
        <v>480</v>
      </c>
      <c r="X16" s="94"/>
      <c r="Y16" s="94"/>
      <c r="Z16" s="94"/>
      <c r="AA16" s="94"/>
      <c r="AB16" s="94"/>
      <c r="AC16" s="95"/>
      <c r="AD16" s="93" t="s">
        <v>480</v>
      </c>
      <c r="AE16" s="94"/>
      <c r="AF16" s="94"/>
      <c r="AG16" s="94"/>
      <c r="AH16" s="94"/>
      <c r="AI16" s="94"/>
      <c r="AJ16" s="95"/>
      <c r="AK16" s="93" t="s">
        <v>480</v>
      </c>
      <c r="AL16" s="94"/>
      <c r="AM16" s="94"/>
      <c r="AN16" s="94"/>
      <c r="AO16" s="94"/>
      <c r="AP16" s="94"/>
      <c r="AQ16" s="95"/>
      <c r="AR16" s="441"/>
      <c r="AS16" s="442"/>
      <c r="AT16" s="442"/>
      <c r="AU16" s="442"/>
      <c r="AV16" s="442"/>
      <c r="AW16" s="442"/>
      <c r="AX16" s="443"/>
    </row>
    <row r="17" spans="1:50" ht="24.75" customHeight="1" x14ac:dyDescent="0.15">
      <c r="A17" s="461"/>
      <c r="B17" s="462"/>
      <c r="C17" s="462"/>
      <c r="D17" s="462"/>
      <c r="E17" s="462"/>
      <c r="F17" s="463"/>
      <c r="G17" s="474"/>
      <c r="H17" s="475"/>
      <c r="I17" s="339" t="s">
        <v>61</v>
      </c>
      <c r="J17" s="469"/>
      <c r="K17" s="469"/>
      <c r="L17" s="469"/>
      <c r="M17" s="469"/>
      <c r="N17" s="469"/>
      <c r="O17" s="470"/>
      <c r="P17" s="93" t="s">
        <v>480</v>
      </c>
      <c r="Q17" s="94"/>
      <c r="R17" s="94"/>
      <c r="S17" s="94"/>
      <c r="T17" s="94"/>
      <c r="U17" s="94"/>
      <c r="V17" s="95"/>
      <c r="W17" s="93" t="s">
        <v>480</v>
      </c>
      <c r="X17" s="94"/>
      <c r="Y17" s="94"/>
      <c r="Z17" s="94"/>
      <c r="AA17" s="94"/>
      <c r="AB17" s="94"/>
      <c r="AC17" s="95"/>
      <c r="AD17" s="93" t="s">
        <v>480</v>
      </c>
      <c r="AE17" s="94"/>
      <c r="AF17" s="94"/>
      <c r="AG17" s="94"/>
      <c r="AH17" s="94"/>
      <c r="AI17" s="94"/>
      <c r="AJ17" s="95"/>
      <c r="AK17" s="93" t="s">
        <v>480</v>
      </c>
      <c r="AL17" s="94"/>
      <c r="AM17" s="94"/>
      <c r="AN17" s="94"/>
      <c r="AO17" s="94"/>
      <c r="AP17" s="94"/>
      <c r="AQ17" s="95"/>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5">
        <f>SUM(P13:V17)</f>
        <v>0</v>
      </c>
      <c r="Q18" s="316"/>
      <c r="R18" s="316"/>
      <c r="S18" s="316"/>
      <c r="T18" s="316"/>
      <c r="U18" s="316"/>
      <c r="V18" s="317"/>
      <c r="W18" s="315">
        <f>SUM(W13:AC17)</f>
        <v>0</v>
      </c>
      <c r="X18" s="316"/>
      <c r="Y18" s="316"/>
      <c r="Z18" s="316"/>
      <c r="AA18" s="316"/>
      <c r="AB18" s="316"/>
      <c r="AC18" s="317"/>
      <c r="AD18" s="315">
        <f t="shared" ref="AD18" si="0">SUM(AD13:AJ17)</f>
        <v>105</v>
      </c>
      <c r="AE18" s="316"/>
      <c r="AF18" s="316"/>
      <c r="AG18" s="316"/>
      <c r="AH18" s="316"/>
      <c r="AI18" s="316"/>
      <c r="AJ18" s="317"/>
      <c r="AK18" s="315">
        <f t="shared" ref="AK18" si="1">SUM(AK13:AQ17)</f>
        <v>95</v>
      </c>
      <c r="AL18" s="316"/>
      <c r="AM18" s="316"/>
      <c r="AN18" s="316"/>
      <c r="AO18" s="316"/>
      <c r="AP18" s="316"/>
      <c r="AQ18" s="317"/>
      <c r="AR18" s="315">
        <f t="shared" ref="AR18" si="2">SUM(AR13:AX17)</f>
        <v>50.6</v>
      </c>
      <c r="AS18" s="316"/>
      <c r="AT18" s="316"/>
      <c r="AU18" s="316"/>
      <c r="AV18" s="316"/>
      <c r="AW18" s="316"/>
      <c r="AX18" s="318"/>
    </row>
    <row r="19" spans="1:50" ht="24.75" customHeight="1" x14ac:dyDescent="0.15">
      <c r="A19" s="461"/>
      <c r="B19" s="462"/>
      <c r="C19" s="462"/>
      <c r="D19" s="462"/>
      <c r="E19" s="462"/>
      <c r="F19" s="463"/>
      <c r="G19" s="312" t="s">
        <v>10</v>
      </c>
      <c r="H19" s="313"/>
      <c r="I19" s="313"/>
      <c r="J19" s="313"/>
      <c r="K19" s="313"/>
      <c r="L19" s="313"/>
      <c r="M19" s="313"/>
      <c r="N19" s="313"/>
      <c r="O19" s="313"/>
      <c r="P19" s="93" t="s">
        <v>480</v>
      </c>
      <c r="Q19" s="94"/>
      <c r="R19" s="94"/>
      <c r="S19" s="94"/>
      <c r="T19" s="94"/>
      <c r="U19" s="94"/>
      <c r="V19" s="95"/>
      <c r="W19" s="93" t="s">
        <v>480</v>
      </c>
      <c r="X19" s="94"/>
      <c r="Y19" s="94"/>
      <c r="Z19" s="94"/>
      <c r="AA19" s="94"/>
      <c r="AB19" s="94"/>
      <c r="AC19" s="95"/>
      <c r="AD19" s="71">
        <v>62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4"/>
      <c r="B20" s="465"/>
      <c r="C20" s="465"/>
      <c r="D20" s="465"/>
      <c r="E20" s="465"/>
      <c r="F20" s="466"/>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0.59047619047619049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11"/>
      <c r="I22" s="111"/>
      <c r="J22" s="111"/>
      <c r="K22" s="111"/>
      <c r="L22" s="111"/>
      <c r="M22" s="111"/>
      <c r="N22" s="111"/>
      <c r="O22" s="224"/>
      <c r="P22" s="241"/>
      <c r="Q22" s="111"/>
      <c r="R22" s="111"/>
      <c r="S22" s="111"/>
      <c r="T22" s="111"/>
      <c r="U22" s="111"/>
      <c r="V22" s="111"/>
      <c r="W22" s="111"/>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3">
        <v>27</v>
      </c>
      <c r="AV22" s="113"/>
      <c r="AW22" s="111" t="s">
        <v>360</v>
      </c>
      <c r="AX22" s="112"/>
    </row>
    <row r="23" spans="1:50" ht="22.5" customHeight="1" x14ac:dyDescent="0.15">
      <c r="A23" s="216"/>
      <c r="B23" s="214"/>
      <c r="C23" s="214"/>
      <c r="D23" s="214"/>
      <c r="E23" s="214"/>
      <c r="F23" s="215"/>
      <c r="G23" s="675" t="s">
        <v>482</v>
      </c>
      <c r="H23" s="288"/>
      <c r="I23" s="288"/>
      <c r="J23" s="288"/>
      <c r="K23" s="288"/>
      <c r="L23" s="288"/>
      <c r="M23" s="288"/>
      <c r="N23" s="288"/>
      <c r="O23" s="289"/>
      <c r="P23" s="254" t="s">
        <v>481</v>
      </c>
      <c r="Q23" s="195"/>
      <c r="R23" s="195"/>
      <c r="S23" s="195"/>
      <c r="T23" s="195"/>
      <c r="U23" s="195"/>
      <c r="V23" s="195"/>
      <c r="W23" s="195"/>
      <c r="X23" s="196"/>
      <c r="Y23" s="293" t="s">
        <v>14</v>
      </c>
      <c r="Z23" s="294"/>
      <c r="AA23" s="295"/>
      <c r="AB23" s="321" t="s">
        <v>483</v>
      </c>
      <c r="AC23" s="296"/>
      <c r="AD23" s="296"/>
      <c r="AE23" s="96" t="s">
        <v>478</v>
      </c>
      <c r="AF23" s="97"/>
      <c r="AG23" s="97"/>
      <c r="AH23" s="97"/>
      <c r="AI23" s="98"/>
      <c r="AJ23" s="96" t="s">
        <v>478</v>
      </c>
      <c r="AK23" s="97"/>
      <c r="AL23" s="97"/>
      <c r="AM23" s="97"/>
      <c r="AN23" s="98"/>
      <c r="AO23" s="96">
        <v>23</v>
      </c>
      <c r="AP23" s="97"/>
      <c r="AQ23" s="97"/>
      <c r="AR23" s="97"/>
      <c r="AS23" s="98"/>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4"/>
      <c r="AA24" s="171"/>
      <c r="AB24" s="322" t="s">
        <v>483</v>
      </c>
      <c r="AC24" s="286"/>
      <c r="AD24" s="286"/>
      <c r="AE24" s="96" t="s">
        <v>478</v>
      </c>
      <c r="AF24" s="97"/>
      <c r="AG24" s="97"/>
      <c r="AH24" s="97"/>
      <c r="AI24" s="98"/>
      <c r="AJ24" s="96" t="s">
        <v>478</v>
      </c>
      <c r="AK24" s="97"/>
      <c r="AL24" s="97"/>
      <c r="AM24" s="97"/>
      <c r="AN24" s="98"/>
      <c r="AO24" s="96">
        <v>28</v>
      </c>
      <c r="AP24" s="97"/>
      <c r="AQ24" s="97"/>
      <c r="AR24" s="97"/>
      <c r="AS24" s="98"/>
      <c r="AT24" s="96">
        <v>32</v>
      </c>
      <c r="AU24" s="97"/>
      <c r="AV24" s="97"/>
      <c r="AW24" s="97"/>
      <c r="AX24" s="99"/>
    </row>
    <row r="25" spans="1:50" ht="22.5" customHeight="1" x14ac:dyDescent="0.15">
      <c r="A25" s="663"/>
      <c r="B25" s="664"/>
      <c r="C25" s="664"/>
      <c r="D25" s="664"/>
      <c r="E25" s="664"/>
      <c r="F25" s="665"/>
      <c r="G25" s="651"/>
      <c r="H25" s="652"/>
      <c r="I25" s="652"/>
      <c r="J25" s="652"/>
      <c r="K25" s="652"/>
      <c r="L25" s="652"/>
      <c r="M25" s="652"/>
      <c r="N25" s="652"/>
      <c r="O25" s="653"/>
      <c r="P25" s="197"/>
      <c r="Q25" s="197"/>
      <c r="R25" s="197"/>
      <c r="S25" s="197"/>
      <c r="T25" s="197"/>
      <c r="U25" s="197"/>
      <c r="V25" s="197"/>
      <c r="W25" s="197"/>
      <c r="X25" s="198"/>
      <c r="Y25" s="123" t="s">
        <v>15</v>
      </c>
      <c r="Z25" s="124"/>
      <c r="AA25" s="171"/>
      <c r="AB25" s="676" t="s">
        <v>364</v>
      </c>
      <c r="AC25" s="264"/>
      <c r="AD25" s="264"/>
      <c r="AE25" s="96" t="s">
        <v>478</v>
      </c>
      <c r="AF25" s="97"/>
      <c r="AG25" s="97"/>
      <c r="AH25" s="97"/>
      <c r="AI25" s="98"/>
      <c r="AJ25" s="96" t="s">
        <v>478</v>
      </c>
      <c r="AK25" s="97"/>
      <c r="AL25" s="97"/>
      <c r="AM25" s="97"/>
      <c r="AN25" s="98"/>
      <c r="AO25" s="96">
        <v>82.1</v>
      </c>
      <c r="AP25" s="97"/>
      <c r="AQ25" s="97"/>
      <c r="AR25" s="97"/>
      <c r="AS25" s="98"/>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6" t="s">
        <v>303</v>
      </c>
      <c r="AU26" s="657"/>
      <c r="AV26" s="657"/>
      <c r="AW26" s="657"/>
      <c r="AX26" s="658"/>
    </row>
    <row r="27" spans="1:50" ht="18.75" customHeight="1" x14ac:dyDescent="0.15">
      <c r="A27" s="213"/>
      <c r="B27" s="214"/>
      <c r="C27" s="214"/>
      <c r="D27" s="214"/>
      <c r="E27" s="214"/>
      <c r="F27" s="215"/>
      <c r="G27" s="223"/>
      <c r="H27" s="111"/>
      <c r="I27" s="111"/>
      <c r="J27" s="111"/>
      <c r="K27" s="111"/>
      <c r="L27" s="111"/>
      <c r="M27" s="111"/>
      <c r="N27" s="111"/>
      <c r="O27" s="224"/>
      <c r="P27" s="241"/>
      <c r="Q27" s="111"/>
      <c r="R27" s="111"/>
      <c r="S27" s="111"/>
      <c r="T27" s="111"/>
      <c r="U27" s="111"/>
      <c r="V27" s="111"/>
      <c r="W27" s="111"/>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3">
        <v>27</v>
      </c>
      <c r="AV27" s="113"/>
      <c r="AW27" s="111" t="s">
        <v>360</v>
      </c>
      <c r="AX27" s="112"/>
    </row>
    <row r="28" spans="1:50" ht="22.5" customHeight="1" x14ac:dyDescent="0.15">
      <c r="A28" s="216"/>
      <c r="B28" s="214"/>
      <c r="C28" s="214"/>
      <c r="D28" s="214"/>
      <c r="E28" s="214"/>
      <c r="F28" s="215"/>
      <c r="G28" s="254" t="s">
        <v>549</v>
      </c>
      <c r="H28" s="195"/>
      <c r="I28" s="195"/>
      <c r="J28" s="195"/>
      <c r="K28" s="195"/>
      <c r="L28" s="195"/>
      <c r="M28" s="195"/>
      <c r="N28" s="195"/>
      <c r="O28" s="196"/>
      <c r="P28" s="254" t="s">
        <v>544</v>
      </c>
      <c r="Q28" s="195"/>
      <c r="R28" s="195"/>
      <c r="S28" s="195"/>
      <c r="T28" s="195"/>
      <c r="U28" s="195"/>
      <c r="V28" s="195"/>
      <c r="W28" s="195"/>
      <c r="X28" s="196"/>
      <c r="Y28" s="293" t="s">
        <v>14</v>
      </c>
      <c r="Z28" s="294"/>
      <c r="AA28" s="295"/>
      <c r="AB28" s="321" t="s">
        <v>545</v>
      </c>
      <c r="AC28" s="296"/>
      <c r="AD28" s="296"/>
      <c r="AE28" s="96" t="s">
        <v>546</v>
      </c>
      <c r="AF28" s="97"/>
      <c r="AG28" s="97"/>
      <c r="AH28" s="97"/>
      <c r="AI28" s="98"/>
      <c r="AJ28" s="96" t="s">
        <v>548</v>
      </c>
      <c r="AK28" s="97"/>
      <c r="AL28" s="97"/>
      <c r="AM28" s="97"/>
      <c r="AN28" s="98"/>
      <c r="AO28" s="96">
        <v>26</v>
      </c>
      <c r="AP28" s="97"/>
      <c r="AQ28" s="97"/>
      <c r="AR28" s="97"/>
      <c r="AS28" s="98"/>
      <c r="AT28" s="226"/>
      <c r="AU28" s="226"/>
      <c r="AV28" s="226"/>
      <c r="AW28" s="226"/>
      <c r="AX28" s="227"/>
    </row>
    <row r="29" spans="1:50" ht="22.5" customHeight="1" x14ac:dyDescent="0.15">
      <c r="A29" s="217"/>
      <c r="B29" s="218"/>
      <c r="C29" s="218"/>
      <c r="D29" s="218"/>
      <c r="E29" s="218"/>
      <c r="F29" s="219"/>
      <c r="G29" s="276"/>
      <c r="H29" s="276"/>
      <c r="I29" s="276"/>
      <c r="J29" s="276"/>
      <c r="K29" s="276"/>
      <c r="L29" s="276"/>
      <c r="M29" s="276"/>
      <c r="N29" s="276"/>
      <c r="O29" s="277"/>
      <c r="P29" s="276"/>
      <c r="Q29" s="276"/>
      <c r="R29" s="276"/>
      <c r="S29" s="276"/>
      <c r="T29" s="276"/>
      <c r="U29" s="276"/>
      <c r="V29" s="276"/>
      <c r="W29" s="276"/>
      <c r="X29" s="277"/>
      <c r="Y29" s="175" t="s">
        <v>65</v>
      </c>
      <c r="Z29" s="124"/>
      <c r="AA29" s="171"/>
      <c r="AB29" s="322" t="s">
        <v>545</v>
      </c>
      <c r="AC29" s="286"/>
      <c r="AD29" s="286"/>
      <c r="AE29" s="96" t="s">
        <v>548</v>
      </c>
      <c r="AF29" s="97"/>
      <c r="AG29" s="97"/>
      <c r="AH29" s="97"/>
      <c r="AI29" s="98"/>
      <c r="AJ29" s="96" t="s">
        <v>547</v>
      </c>
      <c r="AK29" s="97"/>
      <c r="AL29" s="97"/>
      <c r="AM29" s="97"/>
      <c r="AN29" s="98"/>
      <c r="AO29" s="96">
        <v>28</v>
      </c>
      <c r="AP29" s="97"/>
      <c r="AQ29" s="97"/>
      <c r="AR29" s="97"/>
      <c r="AS29" s="98"/>
      <c r="AT29" s="96">
        <v>32</v>
      </c>
      <c r="AU29" s="97"/>
      <c r="AV29" s="97"/>
      <c r="AW29" s="97"/>
      <c r="AX29" s="99"/>
    </row>
    <row r="30" spans="1:50" ht="61.5" customHeight="1" x14ac:dyDescent="0.15">
      <c r="A30" s="663"/>
      <c r="B30" s="664"/>
      <c r="C30" s="664"/>
      <c r="D30" s="664"/>
      <c r="E30" s="664"/>
      <c r="F30" s="665"/>
      <c r="G30" s="197"/>
      <c r="H30" s="197"/>
      <c r="I30" s="197"/>
      <c r="J30" s="197"/>
      <c r="K30" s="197"/>
      <c r="L30" s="197"/>
      <c r="M30" s="197"/>
      <c r="N30" s="197"/>
      <c r="O30" s="198"/>
      <c r="P30" s="197"/>
      <c r="Q30" s="197"/>
      <c r="R30" s="197"/>
      <c r="S30" s="197"/>
      <c r="T30" s="197"/>
      <c r="U30" s="197"/>
      <c r="V30" s="197"/>
      <c r="W30" s="197"/>
      <c r="X30" s="198"/>
      <c r="Y30" s="123" t="s">
        <v>15</v>
      </c>
      <c r="Z30" s="124"/>
      <c r="AA30" s="171"/>
      <c r="AB30" s="264" t="s">
        <v>16</v>
      </c>
      <c r="AC30" s="264"/>
      <c r="AD30" s="264"/>
      <c r="AE30" s="96" t="s">
        <v>548</v>
      </c>
      <c r="AF30" s="97"/>
      <c r="AG30" s="97"/>
      <c r="AH30" s="97"/>
      <c r="AI30" s="98"/>
      <c r="AJ30" s="96" t="s">
        <v>548</v>
      </c>
      <c r="AK30" s="97"/>
      <c r="AL30" s="97"/>
      <c r="AM30" s="97"/>
      <c r="AN30" s="98"/>
      <c r="AO30" s="96">
        <v>92.9</v>
      </c>
      <c r="AP30" s="97"/>
      <c r="AQ30" s="97"/>
      <c r="AR30" s="97"/>
      <c r="AS30" s="98"/>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11"/>
      <c r="I32" s="111"/>
      <c r="J32" s="111"/>
      <c r="K32" s="111"/>
      <c r="L32" s="111"/>
      <c r="M32" s="111"/>
      <c r="N32" s="111"/>
      <c r="O32" s="224"/>
      <c r="P32" s="241"/>
      <c r="Q32" s="111"/>
      <c r="R32" s="111"/>
      <c r="S32" s="111"/>
      <c r="T32" s="111"/>
      <c r="U32" s="111"/>
      <c r="V32" s="111"/>
      <c r="W32" s="111"/>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3"/>
      <c r="AV32" s="113"/>
      <c r="AW32" s="111" t="s">
        <v>360</v>
      </c>
      <c r="AX32" s="112"/>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6"/>
      <c r="AF33" s="97"/>
      <c r="AG33" s="97"/>
      <c r="AH33" s="97"/>
      <c r="AI33" s="98"/>
      <c r="AJ33" s="96"/>
      <c r="AK33" s="97"/>
      <c r="AL33" s="97"/>
      <c r="AM33" s="97"/>
      <c r="AN33" s="98"/>
      <c r="AO33" s="96"/>
      <c r="AP33" s="97"/>
      <c r="AQ33" s="97"/>
      <c r="AR33" s="97"/>
      <c r="AS33" s="98"/>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4"/>
      <c r="AA34" s="171"/>
      <c r="AB34" s="286"/>
      <c r="AC34" s="286"/>
      <c r="AD34" s="286"/>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63"/>
      <c r="B35" s="664"/>
      <c r="C35" s="664"/>
      <c r="D35" s="664"/>
      <c r="E35" s="664"/>
      <c r="F35" s="665"/>
      <c r="G35" s="651"/>
      <c r="H35" s="652"/>
      <c r="I35" s="652"/>
      <c r="J35" s="652"/>
      <c r="K35" s="652"/>
      <c r="L35" s="652"/>
      <c r="M35" s="652"/>
      <c r="N35" s="652"/>
      <c r="O35" s="653"/>
      <c r="P35" s="197"/>
      <c r="Q35" s="197"/>
      <c r="R35" s="197"/>
      <c r="S35" s="197"/>
      <c r="T35" s="197"/>
      <c r="U35" s="197"/>
      <c r="V35" s="197"/>
      <c r="W35" s="197"/>
      <c r="X35" s="198"/>
      <c r="Y35" s="123" t="s">
        <v>15</v>
      </c>
      <c r="Z35" s="124"/>
      <c r="AA35" s="171"/>
      <c r="AB35" s="264" t="s">
        <v>16</v>
      </c>
      <c r="AC35" s="264"/>
      <c r="AD35" s="264"/>
      <c r="AE35" s="96"/>
      <c r="AF35" s="97"/>
      <c r="AG35" s="97"/>
      <c r="AH35" s="97"/>
      <c r="AI35" s="98"/>
      <c r="AJ35" s="96"/>
      <c r="AK35" s="97"/>
      <c r="AL35" s="97"/>
      <c r="AM35" s="97"/>
      <c r="AN35" s="98"/>
      <c r="AO35" s="96"/>
      <c r="AP35" s="97"/>
      <c r="AQ35" s="97"/>
      <c r="AR35" s="97"/>
      <c r="AS35" s="98"/>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11"/>
      <c r="I37" s="111"/>
      <c r="J37" s="111"/>
      <c r="K37" s="111"/>
      <c r="L37" s="111"/>
      <c r="M37" s="111"/>
      <c r="N37" s="111"/>
      <c r="O37" s="224"/>
      <c r="P37" s="241"/>
      <c r="Q37" s="111"/>
      <c r="R37" s="111"/>
      <c r="S37" s="111"/>
      <c r="T37" s="111"/>
      <c r="U37" s="111"/>
      <c r="V37" s="111"/>
      <c r="W37" s="111"/>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3"/>
      <c r="AV37" s="113"/>
      <c r="AW37" s="111" t="s">
        <v>360</v>
      </c>
      <c r="AX37" s="112"/>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6"/>
      <c r="AF38" s="97"/>
      <c r="AG38" s="97"/>
      <c r="AH38" s="97"/>
      <c r="AI38" s="98"/>
      <c r="AJ38" s="96"/>
      <c r="AK38" s="97"/>
      <c r="AL38" s="97"/>
      <c r="AM38" s="97"/>
      <c r="AN38" s="98"/>
      <c r="AO38" s="96"/>
      <c r="AP38" s="97"/>
      <c r="AQ38" s="97"/>
      <c r="AR38" s="97"/>
      <c r="AS38" s="98"/>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4"/>
      <c r="AA39" s="171"/>
      <c r="AB39" s="286"/>
      <c r="AC39" s="286"/>
      <c r="AD39" s="286"/>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63"/>
      <c r="B40" s="664"/>
      <c r="C40" s="664"/>
      <c r="D40" s="664"/>
      <c r="E40" s="664"/>
      <c r="F40" s="665"/>
      <c r="G40" s="651"/>
      <c r="H40" s="652"/>
      <c r="I40" s="652"/>
      <c r="J40" s="652"/>
      <c r="K40" s="652"/>
      <c r="L40" s="652"/>
      <c r="M40" s="652"/>
      <c r="N40" s="652"/>
      <c r="O40" s="653"/>
      <c r="P40" s="197"/>
      <c r="Q40" s="197"/>
      <c r="R40" s="197"/>
      <c r="S40" s="197"/>
      <c r="T40" s="197"/>
      <c r="U40" s="197"/>
      <c r="V40" s="197"/>
      <c r="W40" s="197"/>
      <c r="X40" s="198"/>
      <c r="Y40" s="123" t="s">
        <v>15</v>
      </c>
      <c r="Z40" s="124"/>
      <c r="AA40" s="171"/>
      <c r="AB40" s="264" t="s">
        <v>16</v>
      </c>
      <c r="AC40" s="264"/>
      <c r="AD40" s="264"/>
      <c r="AE40" s="96"/>
      <c r="AF40" s="97"/>
      <c r="AG40" s="97"/>
      <c r="AH40" s="97"/>
      <c r="AI40" s="98"/>
      <c r="AJ40" s="96"/>
      <c r="AK40" s="97"/>
      <c r="AL40" s="97"/>
      <c r="AM40" s="97"/>
      <c r="AN40" s="98"/>
      <c r="AO40" s="96"/>
      <c r="AP40" s="97"/>
      <c r="AQ40" s="97"/>
      <c r="AR40" s="97"/>
      <c r="AS40" s="98"/>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11"/>
      <c r="I42" s="111"/>
      <c r="J42" s="111"/>
      <c r="K42" s="111"/>
      <c r="L42" s="111"/>
      <c r="M42" s="111"/>
      <c r="N42" s="111"/>
      <c r="O42" s="224"/>
      <c r="P42" s="241"/>
      <c r="Q42" s="111"/>
      <c r="R42" s="111"/>
      <c r="S42" s="111"/>
      <c r="T42" s="111"/>
      <c r="U42" s="111"/>
      <c r="V42" s="111"/>
      <c r="W42" s="111"/>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3"/>
      <c r="AV42" s="113"/>
      <c r="AW42" s="111" t="s">
        <v>360</v>
      </c>
      <c r="AX42" s="112"/>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6"/>
      <c r="AF43" s="97"/>
      <c r="AG43" s="97"/>
      <c r="AH43" s="97"/>
      <c r="AI43" s="98"/>
      <c r="AJ43" s="96"/>
      <c r="AK43" s="97"/>
      <c r="AL43" s="97"/>
      <c r="AM43" s="97"/>
      <c r="AN43" s="98"/>
      <c r="AO43" s="96"/>
      <c r="AP43" s="97"/>
      <c r="AQ43" s="97"/>
      <c r="AR43" s="97"/>
      <c r="AS43" s="98"/>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4"/>
      <c r="AA44" s="171"/>
      <c r="AB44" s="286"/>
      <c r="AC44" s="286"/>
      <c r="AD44" s="286"/>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6"/>
      <c r="AF45" s="97"/>
      <c r="AG45" s="97"/>
      <c r="AH45" s="97"/>
      <c r="AI45" s="98"/>
      <c r="AJ45" s="96"/>
      <c r="AK45" s="97"/>
      <c r="AL45" s="97"/>
      <c r="AM45" s="97"/>
      <c r="AN45" s="98"/>
      <c r="AO45" s="96"/>
      <c r="AP45" s="97"/>
      <c r="AQ45" s="97"/>
      <c r="AR45" s="97"/>
      <c r="AS45" s="98"/>
      <c r="AT45" s="268"/>
      <c r="AU45" s="269"/>
      <c r="AV45" s="269"/>
      <c r="AW45" s="269"/>
      <c r="AX45" s="270"/>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34" t="s">
        <v>320</v>
      </c>
      <c r="B47" s="679" t="s">
        <v>317</v>
      </c>
      <c r="C47" s="236"/>
      <c r="D47" s="236"/>
      <c r="E47" s="236"/>
      <c r="F47" s="237"/>
      <c r="G47" s="615" t="s">
        <v>311</v>
      </c>
      <c r="H47" s="615"/>
      <c r="I47" s="615"/>
      <c r="J47" s="615"/>
      <c r="K47" s="615"/>
      <c r="L47" s="615"/>
      <c r="M47" s="615"/>
      <c r="N47" s="615"/>
      <c r="O47" s="615"/>
      <c r="P47" s="615"/>
      <c r="Q47" s="615"/>
      <c r="R47" s="615"/>
      <c r="S47" s="615"/>
      <c r="T47" s="615"/>
      <c r="U47" s="615"/>
      <c r="V47" s="615"/>
      <c r="W47" s="615"/>
      <c r="X47" s="615"/>
      <c r="Y47" s="615"/>
      <c r="Z47" s="615"/>
      <c r="AA47" s="684"/>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34"/>
      <c r="B48" s="679"/>
      <c r="C48" s="236"/>
      <c r="D48" s="236"/>
      <c r="E48" s="236"/>
      <c r="F48" s="237"/>
      <c r="G48" s="111"/>
      <c r="H48" s="111"/>
      <c r="I48" s="111"/>
      <c r="J48" s="111"/>
      <c r="K48" s="111"/>
      <c r="L48" s="111"/>
      <c r="M48" s="111"/>
      <c r="N48" s="111"/>
      <c r="O48" s="111"/>
      <c r="P48" s="111"/>
      <c r="Q48" s="111"/>
      <c r="R48" s="111"/>
      <c r="S48" s="111"/>
      <c r="T48" s="111"/>
      <c r="U48" s="111"/>
      <c r="V48" s="111"/>
      <c r="W48" s="111"/>
      <c r="X48" s="111"/>
      <c r="Y48" s="111"/>
      <c r="Z48" s="111"/>
      <c r="AA48" s="224"/>
      <c r="AB48" s="24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15.75" hidden="1" customHeight="1" x14ac:dyDescent="0.15">
      <c r="A49" s="234"/>
      <c r="B49" s="679"/>
      <c r="C49" s="236"/>
      <c r="D49" s="236"/>
      <c r="E49" s="236"/>
      <c r="F49" s="237"/>
      <c r="G49" s="333"/>
      <c r="H49" s="333"/>
      <c r="I49" s="333"/>
      <c r="J49" s="333"/>
      <c r="K49" s="333"/>
      <c r="L49" s="333"/>
      <c r="M49" s="333"/>
      <c r="N49" s="333"/>
      <c r="O49" s="333"/>
      <c r="P49" s="333"/>
      <c r="Q49" s="333"/>
      <c r="R49" s="333"/>
      <c r="S49" s="333"/>
      <c r="T49" s="333"/>
      <c r="U49" s="333"/>
      <c r="V49" s="333"/>
      <c r="W49" s="333"/>
      <c r="X49" s="333"/>
      <c r="Y49" s="333"/>
      <c r="Z49" s="333"/>
      <c r="AA49" s="334"/>
      <c r="AB49" s="608"/>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09"/>
    </row>
    <row r="50" spans="1:50" ht="15.75" hidden="1" customHeight="1" x14ac:dyDescent="0.15">
      <c r="A50" s="234"/>
      <c r="B50" s="679"/>
      <c r="C50" s="236"/>
      <c r="D50" s="236"/>
      <c r="E50" s="236"/>
      <c r="F50" s="237"/>
      <c r="G50" s="335"/>
      <c r="H50" s="335"/>
      <c r="I50" s="335"/>
      <c r="J50" s="335"/>
      <c r="K50" s="335"/>
      <c r="L50" s="335"/>
      <c r="M50" s="335"/>
      <c r="N50" s="335"/>
      <c r="O50" s="335"/>
      <c r="P50" s="335"/>
      <c r="Q50" s="335"/>
      <c r="R50" s="335"/>
      <c r="S50" s="335"/>
      <c r="T50" s="335"/>
      <c r="U50" s="335"/>
      <c r="V50" s="335"/>
      <c r="W50" s="335"/>
      <c r="X50" s="335"/>
      <c r="Y50" s="335"/>
      <c r="Z50" s="335"/>
      <c r="AA50" s="336"/>
      <c r="AB50" s="610"/>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1"/>
    </row>
    <row r="51" spans="1:50" ht="15.75" hidden="1" customHeight="1" x14ac:dyDescent="0.15">
      <c r="A51" s="234"/>
      <c r="B51" s="680"/>
      <c r="C51" s="238"/>
      <c r="D51" s="238"/>
      <c r="E51" s="238"/>
      <c r="F51" s="239"/>
      <c r="G51" s="337"/>
      <c r="H51" s="337"/>
      <c r="I51" s="337"/>
      <c r="J51" s="337"/>
      <c r="K51" s="337"/>
      <c r="L51" s="337"/>
      <c r="M51" s="337"/>
      <c r="N51" s="337"/>
      <c r="O51" s="337"/>
      <c r="P51" s="337"/>
      <c r="Q51" s="337"/>
      <c r="R51" s="337"/>
      <c r="S51" s="337"/>
      <c r="T51" s="337"/>
      <c r="U51" s="337"/>
      <c r="V51" s="337"/>
      <c r="W51" s="337"/>
      <c r="X51" s="337"/>
      <c r="Y51" s="337"/>
      <c r="Z51" s="337"/>
      <c r="AA51" s="338"/>
      <c r="AB51" s="612"/>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3"/>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11"/>
      <c r="I53" s="111"/>
      <c r="J53" s="111"/>
      <c r="K53" s="111"/>
      <c r="L53" s="111"/>
      <c r="M53" s="111"/>
      <c r="N53" s="111"/>
      <c r="O53" s="224"/>
      <c r="P53" s="241"/>
      <c r="Q53" s="111"/>
      <c r="R53" s="111"/>
      <c r="S53" s="111"/>
      <c r="T53" s="111"/>
      <c r="U53" s="111"/>
      <c r="V53" s="111"/>
      <c r="W53" s="111"/>
      <c r="X53" s="224"/>
      <c r="Y53" s="245"/>
      <c r="Z53" s="246"/>
      <c r="AA53" s="247"/>
      <c r="AB53" s="251"/>
      <c r="AC53" s="252"/>
      <c r="AD53" s="253"/>
      <c r="AE53" s="241"/>
      <c r="AF53" s="111"/>
      <c r="AG53" s="111"/>
      <c r="AH53" s="111"/>
      <c r="AI53" s="224"/>
      <c r="AJ53" s="241"/>
      <c r="AK53" s="111"/>
      <c r="AL53" s="111"/>
      <c r="AM53" s="111"/>
      <c r="AN53" s="224"/>
      <c r="AO53" s="241"/>
      <c r="AP53" s="111"/>
      <c r="AQ53" s="111"/>
      <c r="AR53" s="111"/>
      <c r="AS53" s="224"/>
      <c r="AT53" s="67"/>
      <c r="AU53" s="113"/>
      <c r="AV53" s="113"/>
      <c r="AW53" s="111" t="s">
        <v>360</v>
      </c>
      <c r="AX53" s="112"/>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5"/>
      <c r="AC54" s="225"/>
      <c r="AD54" s="225"/>
      <c r="AE54" s="96"/>
      <c r="AF54" s="97"/>
      <c r="AG54" s="97"/>
      <c r="AH54" s="97"/>
      <c r="AI54" s="98"/>
      <c r="AJ54" s="96"/>
      <c r="AK54" s="97"/>
      <c r="AL54" s="97"/>
      <c r="AM54" s="97"/>
      <c r="AN54" s="98"/>
      <c r="AO54" s="96"/>
      <c r="AP54" s="97"/>
      <c r="AQ54" s="97"/>
      <c r="AR54" s="97"/>
      <c r="AS54" s="98"/>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4"/>
      <c r="AC55" s="231"/>
      <c r="AD55" s="231"/>
      <c r="AE55" s="96"/>
      <c r="AF55" s="97"/>
      <c r="AG55" s="97"/>
      <c r="AH55" s="97"/>
      <c r="AI55" s="98"/>
      <c r="AJ55" s="96"/>
      <c r="AK55" s="97"/>
      <c r="AL55" s="97"/>
      <c r="AM55" s="97"/>
      <c r="AN55" s="98"/>
      <c r="AO55" s="96"/>
      <c r="AP55" s="97"/>
      <c r="AQ55" s="97"/>
      <c r="AR55" s="97"/>
      <c r="AS55" s="98"/>
      <c r="AT55" s="96"/>
      <c r="AU55" s="97"/>
      <c r="AV55" s="97"/>
      <c r="AW55" s="97"/>
      <c r="AX55" s="99"/>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6"/>
      <c r="AF56" s="97"/>
      <c r="AG56" s="97"/>
      <c r="AH56" s="97"/>
      <c r="AI56" s="98"/>
      <c r="AJ56" s="96"/>
      <c r="AK56" s="97"/>
      <c r="AL56" s="97"/>
      <c r="AM56" s="97"/>
      <c r="AN56" s="98"/>
      <c r="AO56" s="96"/>
      <c r="AP56" s="97"/>
      <c r="AQ56" s="97"/>
      <c r="AR56" s="97"/>
      <c r="AS56" s="98"/>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11"/>
      <c r="I58" s="111"/>
      <c r="J58" s="111"/>
      <c r="K58" s="111"/>
      <c r="L58" s="111"/>
      <c r="M58" s="111"/>
      <c r="N58" s="111"/>
      <c r="O58" s="224"/>
      <c r="P58" s="241"/>
      <c r="Q58" s="111"/>
      <c r="R58" s="111"/>
      <c r="S58" s="111"/>
      <c r="T58" s="111"/>
      <c r="U58" s="111"/>
      <c r="V58" s="111"/>
      <c r="W58" s="111"/>
      <c r="X58" s="224"/>
      <c r="Y58" s="245"/>
      <c r="Z58" s="246"/>
      <c r="AA58" s="247"/>
      <c r="AB58" s="251"/>
      <c r="AC58" s="252"/>
      <c r="AD58" s="253"/>
      <c r="AE58" s="241"/>
      <c r="AF58" s="111"/>
      <c r="AG58" s="111"/>
      <c r="AH58" s="111"/>
      <c r="AI58" s="224"/>
      <c r="AJ58" s="241"/>
      <c r="AK58" s="111"/>
      <c r="AL58" s="111"/>
      <c r="AM58" s="111"/>
      <c r="AN58" s="224"/>
      <c r="AO58" s="241"/>
      <c r="AP58" s="111"/>
      <c r="AQ58" s="111"/>
      <c r="AR58" s="111"/>
      <c r="AS58" s="224"/>
      <c r="AT58" s="67"/>
      <c r="AU58" s="113"/>
      <c r="AV58" s="113"/>
      <c r="AW58" s="111" t="s">
        <v>360</v>
      </c>
      <c r="AX58" s="112"/>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6"/>
      <c r="AF59" s="97"/>
      <c r="AG59" s="97"/>
      <c r="AH59" s="97"/>
      <c r="AI59" s="98"/>
      <c r="AJ59" s="96"/>
      <c r="AK59" s="97"/>
      <c r="AL59" s="97"/>
      <c r="AM59" s="97"/>
      <c r="AN59" s="98"/>
      <c r="AO59" s="96"/>
      <c r="AP59" s="97"/>
      <c r="AQ59" s="97"/>
      <c r="AR59" s="97"/>
      <c r="AS59" s="98"/>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6"/>
      <c r="AF60" s="97"/>
      <c r="AG60" s="97"/>
      <c r="AH60" s="97"/>
      <c r="AI60" s="98"/>
      <c r="AJ60" s="96"/>
      <c r="AK60" s="97"/>
      <c r="AL60" s="97"/>
      <c r="AM60" s="97"/>
      <c r="AN60" s="98"/>
      <c r="AO60" s="96"/>
      <c r="AP60" s="97"/>
      <c r="AQ60" s="97"/>
      <c r="AR60" s="97"/>
      <c r="AS60" s="98"/>
      <c r="AT60" s="96"/>
      <c r="AU60" s="97"/>
      <c r="AV60" s="97"/>
      <c r="AW60" s="97"/>
      <c r="AX60" s="99"/>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6"/>
      <c r="AF61" s="97"/>
      <c r="AG61" s="97"/>
      <c r="AH61" s="97"/>
      <c r="AI61" s="98"/>
      <c r="AJ61" s="96"/>
      <c r="AK61" s="97"/>
      <c r="AL61" s="97"/>
      <c r="AM61" s="97"/>
      <c r="AN61" s="98"/>
      <c r="AO61" s="96"/>
      <c r="AP61" s="97"/>
      <c r="AQ61" s="97"/>
      <c r="AR61" s="97"/>
      <c r="AS61" s="98"/>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11"/>
      <c r="I63" s="111"/>
      <c r="J63" s="111"/>
      <c r="K63" s="111"/>
      <c r="L63" s="111"/>
      <c r="M63" s="111"/>
      <c r="N63" s="111"/>
      <c r="O63" s="224"/>
      <c r="P63" s="241"/>
      <c r="Q63" s="111"/>
      <c r="R63" s="111"/>
      <c r="S63" s="111"/>
      <c r="T63" s="111"/>
      <c r="U63" s="111"/>
      <c r="V63" s="111"/>
      <c r="W63" s="111"/>
      <c r="X63" s="224"/>
      <c r="Y63" s="245"/>
      <c r="Z63" s="246"/>
      <c r="AA63" s="247"/>
      <c r="AB63" s="251"/>
      <c r="AC63" s="252"/>
      <c r="AD63" s="253"/>
      <c r="AE63" s="241"/>
      <c r="AF63" s="111"/>
      <c r="AG63" s="111"/>
      <c r="AH63" s="111"/>
      <c r="AI63" s="224"/>
      <c r="AJ63" s="241"/>
      <c r="AK63" s="111"/>
      <c r="AL63" s="111"/>
      <c r="AM63" s="111"/>
      <c r="AN63" s="224"/>
      <c r="AO63" s="241"/>
      <c r="AP63" s="111"/>
      <c r="AQ63" s="111"/>
      <c r="AR63" s="111"/>
      <c r="AS63" s="224"/>
      <c r="AT63" s="67"/>
      <c r="AU63" s="113"/>
      <c r="AV63" s="113"/>
      <c r="AW63" s="111" t="s">
        <v>360</v>
      </c>
      <c r="AX63" s="112"/>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6"/>
      <c r="AF64" s="97"/>
      <c r="AG64" s="97"/>
      <c r="AH64" s="97"/>
      <c r="AI64" s="98"/>
      <c r="AJ64" s="96"/>
      <c r="AK64" s="97"/>
      <c r="AL64" s="97"/>
      <c r="AM64" s="97"/>
      <c r="AN64" s="98"/>
      <c r="AO64" s="96"/>
      <c r="AP64" s="97"/>
      <c r="AQ64" s="97"/>
      <c r="AR64" s="97"/>
      <c r="AS64" s="98"/>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6"/>
      <c r="AF65" s="97"/>
      <c r="AG65" s="97"/>
      <c r="AH65" s="97"/>
      <c r="AI65" s="98"/>
      <c r="AJ65" s="96"/>
      <c r="AK65" s="97"/>
      <c r="AL65" s="97"/>
      <c r="AM65" s="97"/>
      <c r="AN65" s="98"/>
      <c r="AO65" s="96"/>
      <c r="AP65" s="97"/>
      <c r="AQ65" s="97"/>
      <c r="AR65" s="97"/>
      <c r="AS65" s="98"/>
      <c r="AT65" s="96"/>
      <c r="AU65" s="97"/>
      <c r="AV65" s="97"/>
      <c r="AW65" s="97"/>
      <c r="AX65" s="99"/>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6"/>
      <c r="AF66" s="97"/>
      <c r="AG66" s="97"/>
      <c r="AH66" s="97"/>
      <c r="AI66" s="98"/>
      <c r="AJ66" s="96"/>
      <c r="AK66" s="97"/>
      <c r="AL66" s="97"/>
      <c r="AM66" s="97"/>
      <c r="AN66" s="98"/>
      <c r="AO66" s="96"/>
      <c r="AP66" s="97"/>
      <c r="AQ66" s="97"/>
      <c r="AR66" s="97"/>
      <c r="AS66" s="98"/>
      <c r="AT66" s="268"/>
      <c r="AU66" s="269"/>
      <c r="AV66" s="269"/>
      <c r="AW66" s="269"/>
      <c r="AX66" s="270"/>
    </row>
    <row r="67" spans="1:60" ht="28.5"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3" t="s">
        <v>12</v>
      </c>
      <c r="AC67" s="124"/>
      <c r="AD67" s="171"/>
      <c r="AE67" s="655" t="s">
        <v>69</v>
      </c>
      <c r="AF67" s="121"/>
      <c r="AG67" s="121"/>
      <c r="AH67" s="121"/>
      <c r="AI67" s="121"/>
      <c r="AJ67" s="655" t="s">
        <v>70</v>
      </c>
      <c r="AK67" s="121"/>
      <c r="AL67" s="121"/>
      <c r="AM67" s="121"/>
      <c r="AN67" s="121"/>
      <c r="AO67" s="655" t="s">
        <v>71</v>
      </c>
      <c r="AP67" s="121"/>
      <c r="AQ67" s="121"/>
      <c r="AR67" s="121"/>
      <c r="AS67" s="121"/>
      <c r="AT67" s="176" t="s">
        <v>74</v>
      </c>
      <c r="AU67" s="177"/>
      <c r="AV67" s="177"/>
      <c r="AW67" s="177"/>
      <c r="AX67" s="178"/>
    </row>
    <row r="68" spans="1:60" ht="28.5" customHeight="1" x14ac:dyDescent="0.15">
      <c r="A68" s="185"/>
      <c r="B68" s="186"/>
      <c r="C68" s="186"/>
      <c r="D68" s="186"/>
      <c r="E68" s="186"/>
      <c r="F68" s="187"/>
      <c r="G68" s="254" t="s">
        <v>484</v>
      </c>
      <c r="H68" s="195"/>
      <c r="I68" s="195"/>
      <c r="J68" s="195"/>
      <c r="K68" s="195"/>
      <c r="L68" s="195"/>
      <c r="M68" s="195"/>
      <c r="N68" s="195"/>
      <c r="O68" s="195"/>
      <c r="P68" s="195"/>
      <c r="Q68" s="195"/>
      <c r="R68" s="195"/>
      <c r="S68" s="195"/>
      <c r="T68" s="195"/>
      <c r="U68" s="195"/>
      <c r="V68" s="195"/>
      <c r="W68" s="195"/>
      <c r="X68" s="196"/>
      <c r="Y68" s="330" t="s">
        <v>66</v>
      </c>
      <c r="Z68" s="331"/>
      <c r="AA68" s="332"/>
      <c r="AB68" s="321" t="s">
        <v>483</v>
      </c>
      <c r="AC68" s="296"/>
      <c r="AD68" s="296"/>
      <c r="AE68" s="96" t="s">
        <v>478</v>
      </c>
      <c r="AF68" s="97"/>
      <c r="AG68" s="97"/>
      <c r="AH68" s="97"/>
      <c r="AI68" s="98"/>
      <c r="AJ68" s="96" t="s">
        <v>478</v>
      </c>
      <c r="AK68" s="97"/>
      <c r="AL68" s="97"/>
      <c r="AM68" s="97"/>
      <c r="AN68" s="98"/>
      <c r="AO68" s="96">
        <v>28</v>
      </c>
      <c r="AP68" s="97"/>
      <c r="AQ68" s="97"/>
      <c r="AR68" s="97"/>
      <c r="AS68" s="98"/>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322" t="s">
        <v>483</v>
      </c>
      <c r="AC69" s="286"/>
      <c r="AD69" s="286"/>
      <c r="AE69" s="96" t="s">
        <v>478</v>
      </c>
      <c r="AF69" s="97"/>
      <c r="AG69" s="97"/>
      <c r="AH69" s="97"/>
      <c r="AI69" s="98"/>
      <c r="AJ69" s="96" t="s">
        <v>478</v>
      </c>
      <c r="AK69" s="97"/>
      <c r="AL69" s="97"/>
      <c r="AM69" s="97"/>
      <c r="AN69" s="98"/>
      <c r="AO69" s="96">
        <v>35</v>
      </c>
      <c r="AP69" s="97"/>
      <c r="AQ69" s="97"/>
      <c r="AR69" s="97"/>
      <c r="AS69" s="98"/>
      <c r="AT69" s="96">
        <v>32</v>
      </c>
      <c r="AU69" s="97"/>
      <c r="AV69" s="97"/>
      <c r="AW69" s="97"/>
      <c r="AX69" s="99"/>
      <c r="AY69" s="10"/>
      <c r="AZ69" s="10"/>
      <c r="BA69" s="10"/>
      <c r="BB69" s="10"/>
      <c r="BC69" s="10"/>
      <c r="BD69" s="10"/>
      <c r="BE69" s="10"/>
      <c r="BF69" s="10"/>
      <c r="BG69" s="10"/>
      <c r="BH69" s="10"/>
    </row>
    <row r="70" spans="1:60" hidden="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3" t="s">
        <v>12</v>
      </c>
      <c r="AC70" s="124"/>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6"/>
      <c r="AF71" s="97"/>
      <c r="AG71" s="97"/>
      <c r="AH71" s="97"/>
      <c r="AI71" s="98"/>
      <c r="AJ71" s="96"/>
      <c r="AK71" s="97"/>
      <c r="AL71" s="97"/>
      <c r="AM71" s="97"/>
      <c r="AN71" s="98"/>
      <c r="AO71" s="96"/>
      <c r="AP71" s="97"/>
      <c r="AQ71" s="97"/>
      <c r="AR71" s="97"/>
      <c r="AS71" s="98"/>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idden="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3" t="s">
        <v>12</v>
      </c>
      <c r="AC73" s="124"/>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6"/>
      <c r="AF74" s="97"/>
      <c r="AG74" s="97"/>
      <c r="AH74" s="97"/>
      <c r="AI74" s="98"/>
      <c r="AJ74" s="96"/>
      <c r="AK74" s="97"/>
      <c r="AL74" s="97"/>
      <c r="AM74" s="97"/>
      <c r="AN74" s="98"/>
      <c r="AO74" s="96"/>
      <c r="AP74" s="97"/>
      <c r="AQ74" s="97"/>
      <c r="AR74" s="97"/>
      <c r="AS74" s="98"/>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idden="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3" t="s">
        <v>12</v>
      </c>
      <c r="AC76" s="124"/>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6"/>
      <c r="AF77" s="97"/>
      <c r="AG77" s="97"/>
      <c r="AH77" s="97"/>
      <c r="AI77" s="98"/>
      <c r="AJ77" s="96"/>
      <c r="AK77" s="97"/>
      <c r="AL77" s="97"/>
      <c r="AM77" s="97"/>
      <c r="AN77" s="98"/>
      <c r="AO77" s="96"/>
      <c r="AP77" s="97"/>
      <c r="AQ77" s="97"/>
      <c r="AR77" s="97"/>
      <c r="AS77" s="98"/>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idden="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3" t="s">
        <v>12</v>
      </c>
      <c r="AC79" s="124"/>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6"/>
      <c r="AF80" s="97"/>
      <c r="AG80" s="97"/>
      <c r="AH80" s="97"/>
      <c r="AI80" s="98"/>
      <c r="AJ80" s="96"/>
      <c r="AK80" s="97"/>
      <c r="AL80" s="97"/>
      <c r="AM80" s="97"/>
      <c r="AN80" s="98"/>
      <c r="AO80" s="96"/>
      <c r="AP80" s="97"/>
      <c r="AQ80" s="97"/>
      <c r="AR80" s="97"/>
      <c r="AS80" s="98"/>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4"/>
      <c r="I82" s="124"/>
      <c r="J82" s="124"/>
      <c r="K82" s="124"/>
      <c r="L82" s="124"/>
      <c r="M82" s="124"/>
      <c r="N82" s="124"/>
      <c r="O82" s="124"/>
      <c r="P82" s="124"/>
      <c r="Q82" s="124"/>
      <c r="R82" s="124"/>
      <c r="S82" s="124"/>
      <c r="T82" s="124"/>
      <c r="U82" s="124"/>
      <c r="V82" s="124"/>
      <c r="W82" s="124"/>
      <c r="X82" s="171"/>
      <c r="Y82" s="172"/>
      <c r="Z82" s="173"/>
      <c r="AA82" s="174"/>
      <c r="AB82" s="123" t="s">
        <v>12</v>
      </c>
      <c r="AC82" s="124"/>
      <c r="AD82" s="171"/>
      <c r="AE82" s="175" t="s">
        <v>69</v>
      </c>
      <c r="AF82" s="124"/>
      <c r="AG82" s="124"/>
      <c r="AH82" s="124"/>
      <c r="AI82" s="171"/>
      <c r="AJ82" s="175" t="s">
        <v>70</v>
      </c>
      <c r="AK82" s="124"/>
      <c r="AL82" s="124"/>
      <c r="AM82" s="124"/>
      <c r="AN82" s="171"/>
      <c r="AO82" s="175" t="s">
        <v>71</v>
      </c>
      <c r="AP82" s="124"/>
      <c r="AQ82" s="124"/>
      <c r="AR82" s="124"/>
      <c r="AS82" s="171"/>
      <c r="AT82" s="176" t="s">
        <v>75</v>
      </c>
      <c r="AU82" s="177"/>
      <c r="AV82" s="177"/>
      <c r="AW82" s="177"/>
      <c r="AX82" s="178"/>
    </row>
    <row r="83" spans="1:60" ht="27.75"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478</v>
      </c>
      <c r="AF83" s="153"/>
      <c r="AG83" s="153"/>
      <c r="AH83" s="153"/>
      <c r="AI83" s="153"/>
      <c r="AJ83" s="152" t="s">
        <v>478</v>
      </c>
      <c r="AK83" s="153"/>
      <c r="AL83" s="153"/>
      <c r="AM83" s="153"/>
      <c r="AN83" s="153"/>
      <c r="AO83" s="152">
        <v>2.1</v>
      </c>
      <c r="AP83" s="153"/>
      <c r="AQ83" s="153"/>
      <c r="AR83" s="153"/>
      <c r="AS83" s="153"/>
      <c r="AT83" s="96">
        <v>2.9</v>
      </c>
      <c r="AU83" s="97"/>
      <c r="AV83" s="97"/>
      <c r="AW83" s="97"/>
      <c r="AX83" s="99"/>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487</v>
      </c>
      <c r="AC84" s="158"/>
      <c r="AD84" s="159"/>
      <c r="AE84" s="157" t="s">
        <v>488</v>
      </c>
      <c r="AF84" s="158"/>
      <c r="AG84" s="158"/>
      <c r="AH84" s="158"/>
      <c r="AI84" s="159"/>
      <c r="AJ84" s="157" t="s">
        <v>488</v>
      </c>
      <c r="AK84" s="158"/>
      <c r="AL84" s="158"/>
      <c r="AM84" s="158"/>
      <c r="AN84" s="159"/>
      <c r="AO84" s="157" t="s">
        <v>538</v>
      </c>
      <c r="AP84" s="158"/>
      <c r="AQ84" s="158"/>
      <c r="AR84" s="158"/>
      <c r="AS84" s="159"/>
      <c r="AT84" s="157" t="s">
        <v>539</v>
      </c>
      <c r="AU84" s="158"/>
      <c r="AV84" s="158"/>
      <c r="AW84" s="158"/>
      <c r="AX84" s="160"/>
    </row>
    <row r="85" spans="1:60" ht="32.25" hidden="1" customHeight="1" x14ac:dyDescent="0.15">
      <c r="A85" s="167" t="s">
        <v>17</v>
      </c>
      <c r="B85" s="168"/>
      <c r="C85" s="168"/>
      <c r="D85" s="168"/>
      <c r="E85" s="168"/>
      <c r="F85" s="169"/>
      <c r="G85" s="170" t="s">
        <v>18</v>
      </c>
      <c r="H85" s="124"/>
      <c r="I85" s="124"/>
      <c r="J85" s="124"/>
      <c r="K85" s="124"/>
      <c r="L85" s="124"/>
      <c r="M85" s="124"/>
      <c r="N85" s="124"/>
      <c r="O85" s="124"/>
      <c r="P85" s="124"/>
      <c r="Q85" s="124"/>
      <c r="R85" s="124"/>
      <c r="S85" s="124"/>
      <c r="T85" s="124"/>
      <c r="U85" s="124"/>
      <c r="V85" s="124"/>
      <c r="W85" s="124"/>
      <c r="X85" s="171"/>
      <c r="Y85" s="172"/>
      <c r="Z85" s="173"/>
      <c r="AA85" s="174"/>
      <c r="AB85" s="123" t="s">
        <v>12</v>
      </c>
      <c r="AC85" s="124"/>
      <c r="AD85" s="171"/>
      <c r="AE85" s="175" t="s">
        <v>69</v>
      </c>
      <c r="AF85" s="124"/>
      <c r="AG85" s="124"/>
      <c r="AH85" s="124"/>
      <c r="AI85" s="171"/>
      <c r="AJ85" s="175" t="s">
        <v>70</v>
      </c>
      <c r="AK85" s="124"/>
      <c r="AL85" s="124"/>
      <c r="AM85" s="124"/>
      <c r="AN85" s="171"/>
      <c r="AO85" s="175" t="s">
        <v>71</v>
      </c>
      <c r="AP85" s="124"/>
      <c r="AQ85" s="124"/>
      <c r="AR85" s="124"/>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6"/>
      <c r="AU86" s="97"/>
      <c r="AV86" s="97"/>
      <c r="AW86" s="97"/>
      <c r="AX86" s="99"/>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4"/>
      <c r="I88" s="124"/>
      <c r="J88" s="124"/>
      <c r="K88" s="124"/>
      <c r="L88" s="124"/>
      <c r="M88" s="124"/>
      <c r="N88" s="124"/>
      <c r="O88" s="124"/>
      <c r="P88" s="124"/>
      <c r="Q88" s="124"/>
      <c r="R88" s="124"/>
      <c r="S88" s="124"/>
      <c r="T88" s="124"/>
      <c r="U88" s="124"/>
      <c r="V88" s="124"/>
      <c r="W88" s="124"/>
      <c r="X88" s="171"/>
      <c r="Y88" s="172"/>
      <c r="Z88" s="173"/>
      <c r="AA88" s="174"/>
      <c r="AB88" s="123" t="s">
        <v>12</v>
      </c>
      <c r="AC88" s="124"/>
      <c r="AD88" s="171"/>
      <c r="AE88" s="175" t="s">
        <v>69</v>
      </c>
      <c r="AF88" s="124"/>
      <c r="AG88" s="124"/>
      <c r="AH88" s="124"/>
      <c r="AI88" s="171"/>
      <c r="AJ88" s="175" t="s">
        <v>70</v>
      </c>
      <c r="AK88" s="124"/>
      <c r="AL88" s="124"/>
      <c r="AM88" s="124"/>
      <c r="AN88" s="171"/>
      <c r="AO88" s="175" t="s">
        <v>71</v>
      </c>
      <c r="AP88" s="124"/>
      <c r="AQ88" s="124"/>
      <c r="AR88" s="124"/>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6"/>
      <c r="AU89" s="97"/>
      <c r="AV89" s="97"/>
      <c r="AW89" s="97"/>
      <c r="AX89" s="99"/>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4"/>
      <c r="I91" s="124"/>
      <c r="J91" s="124"/>
      <c r="K91" s="124"/>
      <c r="L91" s="124"/>
      <c r="M91" s="124"/>
      <c r="N91" s="124"/>
      <c r="O91" s="124"/>
      <c r="P91" s="124"/>
      <c r="Q91" s="124"/>
      <c r="R91" s="124"/>
      <c r="S91" s="124"/>
      <c r="T91" s="124"/>
      <c r="U91" s="124"/>
      <c r="V91" s="124"/>
      <c r="W91" s="124"/>
      <c r="X91" s="171"/>
      <c r="Y91" s="172"/>
      <c r="Z91" s="173"/>
      <c r="AA91" s="174"/>
      <c r="AB91" s="123" t="s">
        <v>12</v>
      </c>
      <c r="AC91" s="124"/>
      <c r="AD91" s="171"/>
      <c r="AE91" s="175" t="s">
        <v>69</v>
      </c>
      <c r="AF91" s="124"/>
      <c r="AG91" s="124"/>
      <c r="AH91" s="124"/>
      <c r="AI91" s="171"/>
      <c r="AJ91" s="175" t="s">
        <v>70</v>
      </c>
      <c r="AK91" s="124"/>
      <c r="AL91" s="124"/>
      <c r="AM91" s="124"/>
      <c r="AN91" s="171"/>
      <c r="AO91" s="175" t="s">
        <v>71</v>
      </c>
      <c r="AP91" s="124"/>
      <c r="AQ91" s="124"/>
      <c r="AR91" s="124"/>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6"/>
      <c r="AU92" s="97"/>
      <c r="AV92" s="97"/>
      <c r="AW92" s="97"/>
      <c r="AX92" s="99"/>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6"/>
      <c r="AU95" s="97"/>
      <c r="AV95" s="97"/>
      <c r="AW95" s="97"/>
      <c r="AX95" s="99"/>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2" t="s">
        <v>77</v>
      </c>
      <c r="B97" s="373"/>
      <c r="C97" s="345" t="s">
        <v>19</v>
      </c>
      <c r="D97" s="346"/>
      <c r="E97" s="346"/>
      <c r="F97" s="346"/>
      <c r="G97" s="346"/>
      <c r="H97" s="346"/>
      <c r="I97" s="346"/>
      <c r="J97" s="346"/>
      <c r="K97" s="347"/>
      <c r="L97" s="406" t="s">
        <v>76</v>
      </c>
      <c r="M97" s="406"/>
      <c r="N97" s="406"/>
      <c r="O97" s="406"/>
      <c r="P97" s="406"/>
      <c r="Q97" s="406"/>
      <c r="R97" s="407" t="s">
        <v>73</v>
      </c>
      <c r="S97" s="408"/>
      <c r="T97" s="408"/>
      <c r="U97" s="408"/>
      <c r="V97" s="408"/>
      <c r="W97" s="408"/>
      <c r="X97" s="409"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0"/>
    </row>
    <row r="98" spans="1:50" ht="20.25" customHeight="1" x14ac:dyDescent="0.15">
      <c r="A98" s="374"/>
      <c r="B98" s="375"/>
      <c r="C98" s="411" t="s">
        <v>489</v>
      </c>
      <c r="D98" s="412"/>
      <c r="E98" s="412"/>
      <c r="F98" s="412"/>
      <c r="G98" s="412"/>
      <c r="H98" s="412"/>
      <c r="I98" s="412"/>
      <c r="J98" s="412"/>
      <c r="K98" s="413"/>
      <c r="L98" s="71">
        <v>1.2</v>
      </c>
      <c r="M98" s="72"/>
      <c r="N98" s="72"/>
      <c r="O98" s="72"/>
      <c r="P98" s="72"/>
      <c r="Q98" s="73"/>
      <c r="R98" s="71">
        <v>1.2</v>
      </c>
      <c r="S98" s="72"/>
      <c r="T98" s="72"/>
      <c r="U98" s="72"/>
      <c r="V98" s="72"/>
      <c r="W98" s="73"/>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0.25" customHeight="1" x14ac:dyDescent="0.15">
      <c r="A99" s="374"/>
      <c r="B99" s="375"/>
      <c r="C99" s="161" t="s">
        <v>490</v>
      </c>
      <c r="D99" s="162"/>
      <c r="E99" s="162"/>
      <c r="F99" s="162"/>
      <c r="G99" s="162"/>
      <c r="H99" s="162"/>
      <c r="I99" s="162"/>
      <c r="J99" s="162"/>
      <c r="K99" s="163"/>
      <c r="L99" s="71">
        <v>0.2</v>
      </c>
      <c r="M99" s="72"/>
      <c r="N99" s="72"/>
      <c r="O99" s="72"/>
      <c r="P99" s="72"/>
      <c r="Q99" s="73"/>
      <c r="R99" s="71">
        <v>0.2</v>
      </c>
      <c r="S99" s="72"/>
      <c r="T99" s="72"/>
      <c r="U99" s="72"/>
      <c r="V99" s="72"/>
      <c r="W99" s="73"/>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0.25" customHeight="1" x14ac:dyDescent="0.15">
      <c r="A100" s="374"/>
      <c r="B100" s="375"/>
      <c r="C100" s="161" t="s">
        <v>491</v>
      </c>
      <c r="D100" s="162"/>
      <c r="E100" s="162"/>
      <c r="F100" s="162"/>
      <c r="G100" s="162"/>
      <c r="H100" s="162"/>
      <c r="I100" s="162"/>
      <c r="J100" s="162"/>
      <c r="K100" s="163"/>
      <c r="L100" s="71">
        <v>0.4</v>
      </c>
      <c r="M100" s="72"/>
      <c r="N100" s="72"/>
      <c r="O100" s="72"/>
      <c r="P100" s="72"/>
      <c r="Q100" s="73"/>
      <c r="R100" s="71">
        <v>0.4</v>
      </c>
      <c r="S100" s="72"/>
      <c r="T100" s="72"/>
      <c r="U100" s="72"/>
      <c r="V100" s="72"/>
      <c r="W100" s="73"/>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0.25" customHeight="1" x14ac:dyDescent="0.15">
      <c r="A101" s="374"/>
      <c r="B101" s="375"/>
      <c r="C101" s="161" t="s">
        <v>493</v>
      </c>
      <c r="D101" s="162"/>
      <c r="E101" s="162"/>
      <c r="F101" s="162"/>
      <c r="G101" s="162"/>
      <c r="H101" s="162"/>
      <c r="I101" s="162"/>
      <c r="J101" s="162"/>
      <c r="K101" s="163"/>
      <c r="L101" s="71">
        <v>0.9</v>
      </c>
      <c r="M101" s="72"/>
      <c r="N101" s="72"/>
      <c r="O101" s="72"/>
      <c r="P101" s="72"/>
      <c r="Q101" s="73"/>
      <c r="R101" s="71">
        <v>0.9</v>
      </c>
      <c r="S101" s="72"/>
      <c r="T101" s="72"/>
      <c r="U101" s="72"/>
      <c r="V101" s="72"/>
      <c r="W101" s="73"/>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0.25" customHeight="1" x14ac:dyDescent="0.15">
      <c r="A102" s="374"/>
      <c r="B102" s="375"/>
      <c r="C102" s="161" t="s">
        <v>492</v>
      </c>
      <c r="D102" s="162"/>
      <c r="E102" s="162"/>
      <c r="F102" s="162"/>
      <c r="G102" s="162"/>
      <c r="H102" s="162"/>
      <c r="I102" s="162"/>
      <c r="J102" s="162"/>
      <c r="K102" s="163"/>
      <c r="L102" s="71">
        <v>92.3</v>
      </c>
      <c r="M102" s="72"/>
      <c r="N102" s="72"/>
      <c r="O102" s="72"/>
      <c r="P102" s="72"/>
      <c r="Q102" s="73"/>
      <c r="R102" s="71">
        <v>47.9</v>
      </c>
      <c r="S102" s="72"/>
      <c r="T102" s="72"/>
      <c r="U102" s="72"/>
      <c r="V102" s="72"/>
      <c r="W102" s="73"/>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0.25"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0.25" customHeight="1" thickBot="1" x14ac:dyDescent="0.2">
      <c r="A104" s="376"/>
      <c r="B104" s="377"/>
      <c r="C104" s="366" t="s">
        <v>22</v>
      </c>
      <c r="D104" s="367"/>
      <c r="E104" s="367"/>
      <c r="F104" s="367"/>
      <c r="G104" s="367"/>
      <c r="H104" s="367"/>
      <c r="I104" s="367"/>
      <c r="J104" s="367"/>
      <c r="K104" s="368"/>
      <c r="L104" s="369">
        <f>SUM(L98:Q103)</f>
        <v>95</v>
      </c>
      <c r="M104" s="370"/>
      <c r="N104" s="370"/>
      <c r="O104" s="370"/>
      <c r="P104" s="370"/>
      <c r="Q104" s="371"/>
      <c r="R104" s="369">
        <f>SUM(R98:W103)</f>
        <v>50.6</v>
      </c>
      <c r="S104" s="370"/>
      <c r="T104" s="370"/>
      <c r="U104" s="370"/>
      <c r="V104" s="370"/>
      <c r="W104" s="371"/>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41.1"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598" t="s">
        <v>477</v>
      </c>
      <c r="AE108" s="599"/>
      <c r="AF108" s="599"/>
      <c r="AG108" s="595" t="s">
        <v>509</v>
      </c>
      <c r="AH108" s="596"/>
      <c r="AI108" s="596"/>
      <c r="AJ108" s="596"/>
      <c r="AK108" s="596"/>
      <c r="AL108" s="596"/>
      <c r="AM108" s="596"/>
      <c r="AN108" s="596"/>
      <c r="AO108" s="596"/>
      <c r="AP108" s="596"/>
      <c r="AQ108" s="596"/>
      <c r="AR108" s="596"/>
      <c r="AS108" s="596"/>
      <c r="AT108" s="596"/>
      <c r="AU108" s="596"/>
      <c r="AV108" s="596"/>
      <c r="AW108" s="596"/>
      <c r="AX108" s="597"/>
    </row>
    <row r="109" spans="1:50" ht="41.1" customHeight="1" x14ac:dyDescent="0.15">
      <c r="A109" s="308"/>
      <c r="B109" s="309"/>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477</v>
      </c>
      <c r="AE109" s="440"/>
      <c r="AF109" s="440"/>
      <c r="AG109" s="303" t="s">
        <v>510</v>
      </c>
      <c r="AH109" s="304"/>
      <c r="AI109" s="304"/>
      <c r="AJ109" s="304"/>
      <c r="AK109" s="304"/>
      <c r="AL109" s="304"/>
      <c r="AM109" s="304"/>
      <c r="AN109" s="304"/>
      <c r="AO109" s="304"/>
      <c r="AP109" s="304"/>
      <c r="AQ109" s="304"/>
      <c r="AR109" s="304"/>
      <c r="AS109" s="304"/>
      <c r="AT109" s="304"/>
      <c r="AU109" s="304"/>
      <c r="AV109" s="304"/>
      <c r="AW109" s="304"/>
      <c r="AX109" s="305"/>
    </row>
    <row r="110" spans="1:50" ht="64.5" customHeight="1" x14ac:dyDescent="0.15">
      <c r="A110" s="310"/>
      <c r="B110" s="311"/>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79" t="s">
        <v>477</v>
      </c>
      <c r="AE110" s="580"/>
      <c r="AF110" s="580"/>
      <c r="AG110" s="529" t="s">
        <v>511</v>
      </c>
      <c r="AH110" s="197"/>
      <c r="AI110" s="197"/>
      <c r="AJ110" s="197"/>
      <c r="AK110" s="197"/>
      <c r="AL110" s="197"/>
      <c r="AM110" s="197"/>
      <c r="AN110" s="197"/>
      <c r="AO110" s="197"/>
      <c r="AP110" s="197"/>
      <c r="AQ110" s="197"/>
      <c r="AR110" s="197"/>
      <c r="AS110" s="197"/>
      <c r="AT110" s="197"/>
      <c r="AU110" s="197"/>
      <c r="AV110" s="197"/>
      <c r="AW110" s="197"/>
      <c r="AX110" s="530"/>
    </row>
    <row r="111" spans="1:50" ht="41.1" customHeight="1" x14ac:dyDescent="0.15">
      <c r="A111" s="548" t="s">
        <v>46</v>
      </c>
      <c r="B111" s="581"/>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477</v>
      </c>
      <c r="AE111" s="436"/>
      <c r="AF111" s="436"/>
      <c r="AG111" s="300" t="s">
        <v>505</v>
      </c>
      <c r="AH111" s="301"/>
      <c r="AI111" s="301"/>
      <c r="AJ111" s="301"/>
      <c r="AK111" s="301"/>
      <c r="AL111" s="301"/>
      <c r="AM111" s="301"/>
      <c r="AN111" s="301"/>
      <c r="AO111" s="301"/>
      <c r="AP111" s="301"/>
      <c r="AQ111" s="301"/>
      <c r="AR111" s="301"/>
      <c r="AS111" s="301"/>
      <c r="AT111" s="301"/>
      <c r="AU111" s="301"/>
      <c r="AV111" s="301"/>
      <c r="AW111" s="301"/>
      <c r="AX111" s="302"/>
    </row>
    <row r="112" spans="1:50" ht="41.1" customHeight="1" x14ac:dyDescent="0.15">
      <c r="A112" s="582"/>
      <c r="B112" s="583"/>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477</v>
      </c>
      <c r="AE112" s="440"/>
      <c r="AF112" s="440"/>
      <c r="AG112" s="303" t="s">
        <v>500</v>
      </c>
      <c r="AH112" s="304"/>
      <c r="AI112" s="304"/>
      <c r="AJ112" s="304"/>
      <c r="AK112" s="304"/>
      <c r="AL112" s="304"/>
      <c r="AM112" s="304"/>
      <c r="AN112" s="304"/>
      <c r="AO112" s="304"/>
      <c r="AP112" s="304"/>
      <c r="AQ112" s="304"/>
      <c r="AR112" s="304"/>
      <c r="AS112" s="304"/>
      <c r="AT112" s="304"/>
      <c r="AU112" s="304"/>
      <c r="AV112" s="304"/>
      <c r="AW112" s="304"/>
      <c r="AX112" s="305"/>
    </row>
    <row r="113" spans="1:64" ht="41.1" customHeight="1" x14ac:dyDescent="0.15">
      <c r="A113" s="582"/>
      <c r="B113" s="583"/>
      <c r="C113" s="503"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477</v>
      </c>
      <c r="AE113" s="440"/>
      <c r="AF113" s="440"/>
      <c r="AG113" s="303" t="s">
        <v>501</v>
      </c>
      <c r="AH113" s="304"/>
      <c r="AI113" s="304"/>
      <c r="AJ113" s="304"/>
      <c r="AK113" s="304"/>
      <c r="AL113" s="304"/>
      <c r="AM113" s="304"/>
      <c r="AN113" s="304"/>
      <c r="AO113" s="304"/>
      <c r="AP113" s="304"/>
      <c r="AQ113" s="304"/>
      <c r="AR113" s="304"/>
      <c r="AS113" s="304"/>
      <c r="AT113" s="304"/>
      <c r="AU113" s="304"/>
      <c r="AV113" s="304"/>
      <c r="AW113" s="304"/>
      <c r="AX113" s="305"/>
    </row>
    <row r="114" spans="1:64" ht="41.1" customHeight="1" x14ac:dyDescent="0.15">
      <c r="A114" s="582"/>
      <c r="B114" s="583"/>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496</v>
      </c>
      <c r="AE114" s="440"/>
      <c r="AF114" s="440"/>
      <c r="AG114" s="303" t="s">
        <v>502</v>
      </c>
      <c r="AH114" s="304"/>
      <c r="AI114" s="304"/>
      <c r="AJ114" s="304"/>
      <c r="AK114" s="304"/>
      <c r="AL114" s="304"/>
      <c r="AM114" s="304"/>
      <c r="AN114" s="304"/>
      <c r="AO114" s="304"/>
      <c r="AP114" s="304"/>
      <c r="AQ114" s="304"/>
      <c r="AR114" s="304"/>
      <c r="AS114" s="304"/>
      <c r="AT114" s="304"/>
      <c r="AU114" s="304"/>
      <c r="AV114" s="304"/>
      <c r="AW114" s="304"/>
      <c r="AX114" s="305"/>
    </row>
    <row r="115" spans="1:64" ht="41.1" customHeight="1" x14ac:dyDescent="0.15">
      <c r="A115" s="582"/>
      <c r="B115" s="583"/>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9"/>
      <c r="AD115" s="439" t="s">
        <v>477</v>
      </c>
      <c r="AE115" s="440"/>
      <c r="AF115" s="440"/>
      <c r="AG115" s="303" t="s">
        <v>503</v>
      </c>
      <c r="AH115" s="304"/>
      <c r="AI115" s="304"/>
      <c r="AJ115" s="304"/>
      <c r="AK115" s="304"/>
      <c r="AL115" s="304"/>
      <c r="AM115" s="304"/>
      <c r="AN115" s="304"/>
      <c r="AO115" s="304"/>
      <c r="AP115" s="304"/>
      <c r="AQ115" s="304"/>
      <c r="AR115" s="304"/>
      <c r="AS115" s="304"/>
      <c r="AT115" s="304"/>
      <c r="AU115" s="304"/>
      <c r="AV115" s="304"/>
      <c r="AW115" s="304"/>
      <c r="AX115" s="305"/>
    </row>
    <row r="116" spans="1:64" ht="41.1" customHeight="1" x14ac:dyDescent="0.15">
      <c r="A116" s="582"/>
      <c r="B116" s="583"/>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9"/>
      <c r="AD116" s="627" t="s">
        <v>497</v>
      </c>
      <c r="AE116" s="628"/>
      <c r="AF116" s="628"/>
      <c r="AG116" s="362" t="s">
        <v>540</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1.1"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477</v>
      </c>
      <c r="AE117" s="580"/>
      <c r="AF117" s="589"/>
      <c r="AG117" s="593" t="s">
        <v>504</v>
      </c>
      <c r="AH117" s="433"/>
      <c r="AI117" s="433"/>
      <c r="AJ117" s="433"/>
      <c r="AK117" s="433"/>
      <c r="AL117" s="433"/>
      <c r="AM117" s="433"/>
      <c r="AN117" s="433"/>
      <c r="AO117" s="433"/>
      <c r="AP117" s="433"/>
      <c r="AQ117" s="433"/>
      <c r="AR117" s="433"/>
      <c r="AS117" s="433"/>
      <c r="AT117" s="433"/>
      <c r="AU117" s="433"/>
      <c r="AV117" s="433"/>
      <c r="AW117" s="433"/>
      <c r="AX117" s="594"/>
      <c r="BG117" s="10"/>
      <c r="BH117" s="10"/>
      <c r="BI117" s="10"/>
      <c r="BJ117" s="10"/>
    </row>
    <row r="118" spans="1:64" ht="41.1" customHeight="1" x14ac:dyDescent="0.15">
      <c r="A118" s="548"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5" t="s">
        <v>497</v>
      </c>
      <c r="AE118" s="436"/>
      <c r="AF118" s="632"/>
      <c r="AG118" s="300" t="s">
        <v>498</v>
      </c>
      <c r="AH118" s="301"/>
      <c r="AI118" s="301"/>
      <c r="AJ118" s="301"/>
      <c r="AK118" s="301"/>
      <c r="AL118" s="301"/>
      <c r="AM118" s="301"/>
      <c r="AN118" s="301"/>
      <c r="AO118" s="301"/>
      <c r="AP118" s="301"/>
      <c r="AQ118" s="301"/>
      <c r="AR118" s="301"/>
      <c r="AS118" s="301"/>
      <c r="AT118" s="301"/>
      <c r="AU118" s="301"/>
      <c r="AV118" s="301"/>
      <c r="AW118" s="301"/>
      <c r="AX118" s="302"/>
    </row>
    <row r="119" spans="1:64" ht="41.1"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477</v>
      </c>
      <c r="AE119" s="601"/>
      <c r="AF119" s="601"/>
      <c r="AG119" s="303" t="s">
        <v>506</v>
      </c>
      <c r="AH119" s="304"/>
      <c r="AI119" s="304"/>
      <c r="AJ119" s="304"/>
      <c r="AK119" s="304"/>
      <c r="AL119" s="304"/>
      <c r="AM119" s="304"/>
      <c r="AN119" s="304"/>
      <c r="AO119" s="304"/>
      <c r="AP119" s="304"/>
      <c r="AQ119" s="304"/>
      <c r="AR119" s="304"/>
      <c r="AS119" s="304"/>
      <c r="AT119" s="304"/>
      <c r="AU119" s="304"/>
      <c r="AV119" s="304"/>
      <c r="AW119" s="304"/>
      <c r="AX119" s="305"/>
    </row>
    <row r="120" spans="1:64" ht="41.1" customHeight="1" x14ac:dyDescent="0.15">
      <c r="A120" s="582"/>
      <c r="B120" s="583"/>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497</v>
      </c>
      <c r="AE120" s="440"/>
      <c r="AF120" s="440"/>
      <c r="AG120" s="303" t="s">
        <v>499</v>
      </c>
      <c r="AH120" s="304"/>
      <c r="AI120" s="304"/>
      <c r="AJ120" s="304"/>
      <c r="AK120" s="304"/>
      <c r="AL120" s="304"/>
      <c r="AM120" s="304"/>
      <c r="AN120" s="304"/>
      <c r="AO120" s="304"/>
      <c r="AP120" s="304"/>
      <c r="AQ120" s="304"/>
      <c r="AR120" s="304"/>
      <c r="AS120" s="304"/>
      <c r="AT120" s="304"/>
      <c r="AU120" s="304"/>
      <c r="AV120" s="304"/>
      <c r="AW120" s="304"/>
      <c r="AX120" s="305"/>
    </row>
    <row r="121" spans="1:64" ht="41.1" customHeight="1" x14ac:dyDescent="0.15">
      <c r="A121" s="584"/>
      <c r="B121" s="585"/>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477</v>
      </c>
      <c r="AE121" s="440"/>
      <c r="AF121" s="440"/>
      <c r="AG121" s="529" t="s">
        <v>507</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17" t="s">
        <v>80</v>
      </c>
      <c r="B122" s="618"/>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496</v>
      </c>
      <c r="AE122" s="436"/>
      <c r="AF122" s="436"/>
      <c r="AG122" s="571"/>
      <c r="AH122" s="195"/>
      <c r="AI122" s="195"/>
      <c r="AJ122" s="195"/>
      <c r="AK122" s="195"/>
      <c r="AL122" s="195"/>
      <c r="AM122" s="195"/>
      <c r="AN122" s="195"/>
      <c r="AO122" s="195"/>
      <c r="AP122" s="195"/>
      <c r="AQ122" s="195"/>
      <c r="AR122" s="195"/>
      <c r="AS122" s="195"/>
      <c r="AT122" s="195"/>
      <c r="AU122" s="195"/>
      <c r="AV122" s="195"/>
      <c r="AW122" s="195"/>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6"/>
      <c r="AI123" s="276"/>
      <c r="AJ123" s="276"/>
      <c r="AK123" s="276"/>
      <c r="AL123" s="276"/>
      <c r="AM123" s="276"/>
      <c r="AN123" s="276"/>
      <c r="AO123" s="276"/>
      <c r="AP123" s="276"/>
      <c r="AQ123" s="276"/>
      <c r="AR123" s="276"/>
      <c r="AS123" s="276"/>
      <c r="AT123" s="276"/>
      <c r="AU123" s="276"/>
      <c r="AV123" s="276"/>
      <c r="AW123" s="276"/>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304"/>
      <c r="V124" s="304"/>
      <c r="W124" s="304"/>
      <c r="X124" s="304"/>
      <c r="Y124" s="304"/>
      <c r="Z124" s="304"/>
      <c r="AA124" s="304"/>
      <c r="AB124" s="304"/>
      <c r="AC124" s="304"/>
      <c r="AD124" s="304"/>
      <c r="AE124" s="304"/>
      <c r="AF124" s="626"/>
      <c r="AG124" s="573"/>
      <c r="AH124" s="276"/>
      <c r="AI124" s="276"/>
      <c r="AJ124" s="276"/>
      <c r="AK124" s="276"/>
      <c r="AL124" s="276"/>
      <c r="AM124" s="276"/>
      <c r="AN124" s="276"/>
      <c r="AO124" s="276"/>
      <c r="AP124" s="276"/>
      <c r="AQ124" s="276"/>
      <c r="AR124" s="276"/>
      <c r="AS124" s="276"/>
      <c r="AT124" s="276"/>
      <c r="AU124" s="276"/>
      <c r="AV124" s="276"/>
      <c r="AW124" s="276"/>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32"/>
      <c r="U125" s="433"/>
      <c r="V125" s="433"/>
      <c r="W125" s="433"/>
      <c r="X125" s="433"/>
      <c r="Y125" s="433"/>
      <c r="Z125" s="433"/>
      <c r="AA125" s="433"/>
      <c r="AB125" s="433"/>
      <c r="AC125" s="433"/>
      <c r="AD125" s="433"/>
      <c r="AE125" s="433"/>
      <c r="AF125" s="434"/>
      <c r="AG125" s="575"/>
      <c r="AH125" s="197"/>
      <c r="AI125" s="197"/>
      <c r="AJ125" s="197"/>
      <c r="AK125" s="197"/>
      <c r="AL125" s="197"/>
      <c r="AM125" s="197"/>
      <c r="AN125" s="197"/>
      <c r="AO125" s="197"/>
      <c r="AP125" s="197"/>
      <c r="AQ125" s="197"/>
      <c r="AR125" s="197"/>
      <c r="AS125" s="197"/>
      <c r="AT125" s="197"/>
      <c r="AU125" s="197"/>
      <c r="AV125" s="197"/>
      <c r="AW125" s="197"/>
      <c r="AX125" s="530"/>
    </row>
    <row r="126" spans="1:64" ht="85.5" customHeight="1" x14ac:dyDescent="0.15">
      <c r="A126" s="548" t="s">
        <v>58</v>
      </c>
      <c r="B126" s="549"/>
      <c r="C126" s="388" t="s">
        <v>64</v>
      </c>
      <c r="D126" s="567"/>
      <c r="E126" s="567"/>
      <c r="F126" s="568"/>
      <c r="G126" s="542" t="s">
        <v>512</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57" t="s">
        <v>68</v>
      </c>
      <c r="D127" s="358"/>
      <c r="E127" s="358"/>
      <c r="F127" s="359"/>
      <c r="G127" s="360" t="s">
        <v>495</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53.25" customHeight="1" thickBot="1" x14ac:dyDescent="0.2">
      <c r="A129" s="566" t="s">
        <v>542</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thickBot="1" x14ac:dyDescent="0.2">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89.25" customHeight="1" thickBot="1" x14ac:dyDescent="0.2">
      <c r="A131" s="545" t="s">
        <v>306</v>
      </c>
      <c r="B131" s="546"/>
      <c r="C131" s="546"/>
      <c r="D131" s="546"/>
      <c r="E131" s="547"/>
      <c r="F131" s="708" t="s">
        <v>550</v>
      </c>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10"/>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89.25" customHeight="1" thickBot="1" x14ac:dyDescent="0.2">
      <c r="A133" s="429" t="s">
        <v>543</v>
      </c>
      <c r="B133" s="430"/>
      <c r="C133" s="430"/>
      <c r="D133" s="430"/>
      <c r="E133" s="431"/>
      <c r="F133" s="711" t="s">
        <v>551</v>
      </c>
      <c r="G133" s="712"/>
      <c r="H133" s="712"/>
      <c r="I133" s="712"/>
      <c r="J133" s="712"/>
      <c r="K133" s="712"/>
      <c r="L133" s="712"/>
      <c r="M133" s="712"/>
      <c r="N133" s="712"/>
      <c r="O133" s="712"/>
      <c r="P133" s="712"/>
      <c r="Q133" s="712"/>
      <c r="R133" s="712"/>
      <c r="S133" s="712"/>
      <c r="T133" s="712"/>
      <c r="U133" s="712"/>
      <c r="V133" s="712"/>
      <c r="W133" s="712"/>
      <c r="X133" s="712"/>
      <c r="Y133" s="712"/>
      <c r="Z133" s="712"/>
      <c r="AA133" s="712"/>
      <c r="AB133" s="712"/>
      <c r="AC133" s="712"/>
      <c r="AD133" s="712"/>
      <c r="AE133" s="712"/>
      <c r="AF133" s="712"/>
      <c r="AG133" s="712"/>
      <c r="AH133" s="712"/>
      <c r="AI133" s="712"/>
      <c r="AJ133" s="712"/>
      <c r="AK133" s="712"/>
      <c r="AL133" s="712"/>
      <c r="AM133" s="712"/>
      <c r="AN133" s="712"/>
      <c r="AO133" s="712"/>
      <c r="AP133" s="712"/>
      <c r="AQ133" s="712"/>
      <c r="AR133" s="712"/>
      <c r="AS133" s="712"/>
      <c r="AT133" s="712"/>
      <c r="AU133" s="712"/>
      <c r="AV133" s="712"/>
      <c r="AW133" s="712"/>
      <c r="AX133" s="713"/>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70.5" customHeight="1" thickBot="1" x14ac:dyDescent="0.2">
      <c r="A135" s="602" t="s">
        <v>535</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2" t="s">
        <v>224</v>
      </c>
      <c r="B137" s="403"/>
      <c r="C137" s="403"/>
      <c r="D137" s="403"/>
      <c r="E137" s="403"/>
      <c r="F137" s="403"/>
      <c r="G137" s="416" t="s">
        <v>513</v>
      </c>
      <c r="H137" s="417"/>
      <c r="I137" s="417"/>
      <c r="J137" s="417"/>
      <c r="K137" s="417"/>
      <c r="L137" s="417"/>
      <c r="M137" s="417"/>
      <c r="N137" s="417"/>
      <c r="O137" s="417"/>
      <c r="P137" s="418"/>
      <c r="Q137" s="403" t="s">
        <v>225</v>
      </c>
      <c r="R137" s="403"/>
      <c r="S137" s="403"/>
      <c r="T137" s="403"/>
      <c r="U137" s="403"/>
      <c r="V137" s="403"/>
      <c r="W137" s="416" t="s">
        <v>513</v>
      </c>
      <c r="X137" s="417"/>
      <c r="Y137" s="417"/>
      <c r="Z137" s="417"/>
      <c r="AA137" s="417"/>
      <c r="AB137" s="417"/>
      <c r="AC137" s="417"/>
      <c r="AD137" s="417"/>
      <c r="AE137" s="417"/>
      <c r="AF137" s="418"/>
      <c r="AG137" s="403" t="s">
        <v>226</v>
      </c>
      <c r="AH137" s="403"/>
      <c r="AI137" s="403"/>
      <c r="AJ137" s="403"/>
      <c r="AK137" s="403"/>
      <c r="AL137" s="403"/>
      <c r="AM137" s="399" t="s">
        <v>513</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t="s">
        <v>514</v>
      </c>
      <c r="H138" s="420"/>
      <c r="I138" s="420"/>
      <c r="J138" s="420"/>
      <c r="K138" s="420"/>
      <c r="L138" s="420"/>
      <c r="M138" s="420"/>
      <c r="N138" s="420"/>
      <c r="O138" s="420"/>
      <c r="P138" s="421"/>
      <c r="Q138" s="405" t="s">
        <v>228</v>
      </c>
      <c r="R138" s="405"/>
      <c r="S138" s="405"/>
      <c r="T138" s="405"/>
      <c r="U138" s="405"/>
      <c r="V138" s="405"/>
      <c r="W138" s="419" t="s">
        <v>515</v>
      </c>
      <c r="X138" s="420"/>
      <c r="Y138" s="420"/>
      <c r="Z138" s="420"/>
      <c r="AA138" s="420"/>
      <c r="AB138" s="420"/>
      <c r="AC138" s="420"/>
      <c r="AD138" s="420"/>
      <c r="AE138" s="420"/>
      <c r="AF138" s="421"/>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1"/>
      <c r="B140" s="462"/>
      <c r="C140" s="462"/>
      <c r="D140" s="462"/>
      <c r="E140" s="462"/>
      <c r="F140" s="463"/>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1"/>
      <c r="B142" s="462"/>
      <c r="C142" s="462"/>
      <c r="D142" s="462"/>
      <c r="E142" s="462"/>
      <c r="F142" s="4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1"/>
      <c r="B145" s="462"/>
      <c r="C145" s="462"/>
      <c r="D145" s="462"/>
      <c r="E145" s="462"/>
      <c r="F145" s="4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1"/>
      <c r="B148" s="462"/>
      <c r="C148" s="462"/>
      <c r="D148" s="462"/>
      <c r="E148" s="462"/>
      <c r="F148" s="4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1"/>
      <c r="B151" s="462"/>
      <c r="C151" s="462"/>
      <c r="D151" s="462"/>
      <c r="E151" s="462"/>
      <c r="F151" s="4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1"/>
      <c r="B154" s="462"/>
      <c r="C154" s="462"/>
      <c r="D154" s="462"/>
      <c r="E154" s="462"/>
      <c r="F154" s="4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1"/>
      <c r="B157" s="462"/>
      <c r="C157" s="462"/>
      <c r="D157" s="462"/>
      <c r="E157" s="462"/>
      <c r="F157" s="4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1"/>
      <c r="B160" s="462"/>
      <c r="C160" s="462"/>
      <c r="D160" s="462"/>
      <c r="E160" s="462"/>
      <c r="F160" s="4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1"/>
      <c r="B163" s="462"/>
      <c r="C163" s="462"/>
      <c r="D163" s="462"/>
      <c r="E163" s="462"/>
      <c r="F163" s="4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4" t="s">
        <v>34</v>
      </c>
      <c r="B178" s="535"/>
      <c r="C178" s="535"/>
      <c r="D178" s="535"/>
      <c r="E178" s="535"/>
      <c r="F178" s="536"/>
      <c r="G178" s="384" t="s">
        <v>518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6"/>
      <c r="B179" s="537"/>
      <c r="C179" s="537"/>
      <c r="D179" s="537"/>
      <c r="E179" s="537"/>
      <c r="F179" s="538"/>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6"/>
      <c r="B180" s="537"/>
      <c r="C180" s="537"/>
      <c r="D180" s="537"/>
      <c r="E180" s="537"/>
      <c r="F180" s="538"/>
      <c r="G180" s="100" t="s">
        <v>529</v>
      </c>
      <c r="H180" s="101"/>
      <c r="I180" s="101"/>
      <c r="J180" s="101"/>
      <c r="K180" s="102"/>
      <c r="L180" s="103" t="s">
        <v>533</v>
      </c>
      <c r="M180" s="104"/>
      <c r="N180" s="104"/>
      <c r="O180" s="104"/>
      <c r="P180" s="104"/>
      <c r="Q180" s="104"/>
      <c r="R180" s="104"/>
      <c r="S180" s="104"/>
      <c r="T180" s="104"/>
      <c r="U180" s="104"/>
      <c r="V180" s="104"/>
      <c r="W180" s="104"/>
      <c r="X180" s="105"/>
      <c r="Y180" s="106">
        <v>4.5</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396"/>
    </row>
    <row r="181" spans="1:50" ht="23.25" customHeight="1" x14ac:dyDescent="0.15">
      <c r="A181" s="126"/>
      <c r="B181" s="537"/>
      <c r="C181" s="537"/>
      <c r="D181" s="537"/>
      <c r="E181" s="537"/>
      <c r="F181" s="538"/>
      <c r="G181" s="74" t="s">
        <v>530</v>
      </c>
      <c r="H181" s="397"/>
      <c r="I181" s="397"/>
      <c r="J181" s="397"/>
      <c r="K181" s="398"/>
      <c r="L181" s="77" t="s">
        <v>534</v>
      </c>
      <c r="M181" s="78"/>
      <c r="N181" s="78"/>
      <c r="O181" s="78"/>
      <c r="P181" s="78"/>
      <c r="Q181" s="78"/>
      <c r="R181" s="78"/>
      <c r="S181" s="78"/>
      <c r="T181" s="78"/>
      <c r="U181" s="78"/>
      <c r="V181" s="78"/>
      <c r="W181" s="78"/>
      <c r="X181" s="79"/>
      <c r="Y181" s="80">
        <v>3.49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7"/>
      <c r="C182" s="537"/>
      <c r="D182" s="537"/>
      <c r="E182" s="537"/>
      <c r="F182" s="538"/>
      <c r="G182" s="74" t="s">
        <v>494</v>
      </c>
      <c r="H182" s="397"/>
      <c r="I182" s="397"/>
      <c r="J182" s="397"/>
      <c r="K182" s="398"/>
      <c r="L182" s="77" t="s">
        <v>531</v>
      </c>
      <c r="M182" s="78"/>
      <c r="N182" s="78"/>
      <c r="O182" s="78"/>
      <c r="P182" s="78"/>
      <c r="Q182" s="78"/>
      <c r="R182" s="78"/>
      <c r="S182" s="78"/>
      <c r="T182" s="78"/>
      <c r="U182" s="78"/>
      <c r="V182" s="78"/>
      <c r="W182" s="78"/>
      <c r="X182" s="79"/>
      <c r="Y182" s="80">
        <v>0.25600000000000001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7"/>
      <c r="C183" s="537"/>
      <c r="D183" s="537"/>
      <c r="E183" s="537"/>
      <c r="F183" s="538"/>
      <c r="G183" s="74" t="s">
        <v>536</v>
      </c>
      <c r="H183" s="397"/>
      <c r="I183" s="397"/>
      <c r="J183" s="397"/>
      <c r="K183" s="398"/>
      <c r="L183" s="77" t="s">
        <v>532</v>
      </c>
      <c r="M183" s="78"/>
      <c r="N183" s="78"/>
      <c r="O183" s="78"/>
      <c r="P183" s="78"/>
      <c r="Q183" s="78"/>
      <c r="R183" s="78"/>
      <c r="S183" s="78"/>
      <c r="T183" s="78"/>
      <c r="U183" s="78"/>
      <c r="V183" s="78"/>
      <c r="W183" s="78"/>
      <c r="X183" s="79"/>
      <c r="Y183" s="80">
        <v>0.05</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7"/>
      <c r="C184" s="537"/>
      <c r="D184" s="537"/>
      <c r="E184" s="537"/>
      <c r="F184" s="538"/>
      <c r="G184" s="74" t="s">
        <v>223</v>
      </c>
      <c r="H184" s="397"/>
      <c r="I184" s="397"/>
      <c r="J184" s="397"/>
      <c r="K184" s="398"/>
      <c r="L184" s="77" t="s">
        <v>537</v>
      </c>
      <c r="M184" s="78"/>
      <c r="N184" s="78"/>
      <c r="O184" s="78"/>
      <c r="P184" s="78"/>
      <c r="Q184" s="78"/>
      <c r="R184" s="78"/>
      <c r="S184" s="78"/>
      <c r="T184" s="78"/>
      <c r="U184" s="78"/>
      <c r="V184" s="78"/>
      <c r="W184" s="78"/>
      <c r="X184" s="79"/>
      <c r="Y184" s="80">
        <v>0.06</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7"/>
      <c r="C185" s="537"/>
      <c r="D185" s="537"/>
      <c r="E185" s="537"/>
      <c r="F185" s="538"/>
      <c r="G185" s="74"/>
      <c r="H185" s="397"/>
      <c r="I185" s="397"/>
      <c r="J185" s="397"/>
      <c r="K185" s="398"/>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7"/>
      <c r="C186" s="537"/>
      <c r="D186" s="537"/>
      <c r="E186" s="537"/>
      <c r="F186" s="538"/>
      <c r="G186" s="74"/>
      <c r="H186" s="397"/>
      <c r="I186" s="397"/>
      <c r="J186" s="397"/>
      <c r="K186" s="398"/>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7"/>
      <c r="C187" s="537"/>
      <c r="D187" s="537"/>
      <c r="E187" s="537"/>
      <c r="F187" s="538"/>
      <c r="G187" s="74"/>
      <c r="H187" s="397"/>
      <c r="I187" s="397"/>
      <c r="J187" s="397"/>
      <c r="K187" s="398"/>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7"/>
      <c r="C188" s="537"/>
      <c r="D188" s="537"/>
      <c r="E188" s="537"/>
      <c r="F188" s="538"/>
      <c r="G188" s="74"/>
      <c r="H188" s="397"/>
      <c r="I188" s="397"/>
      <c r="J188" s="397"/>
      <c r="K188" s="398"/>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8.3560000000000016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7"/>
      <c r="C191" s="537"/>
      <c r="D191" s="537"/>
      <c r="E191" s="537"/>
      <c r="F191" s="538"/>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6"/>
      <c r="B192" s="537"/>
      <c r="C192" s="537"/>
      <c r="D192" s="537"/>
      <c r="E192" s="537"/>
      <c r="F192" s="538"/>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6"/>
      <c r="B193" s="537"/>
      <c r="C193" s="537"/>
      <c r="D193" s="537"/>
      <c r="E193" s="537"/>
      <c r="F193" s="538"/>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396"/>
    </row>
    <row r="194" spans="1:50" ht="23.2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7"/>
      <c r="C204" s="537"/>
      <c r="D204" s="537"/>
      <c r="E204" s="537"/>
      <c r="F204" s="538"/>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6"/>
      <c r="B205" s="537"/>
      <c r="C205" s="537"/>
      <c r="D205" s="537"/>
      <c r="E205" s="537"/>
      <c r="F205" s="538"/>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6"/>
      <c r="B206" s="537"/>
      <c r="C206" s="537"/>
      <c r="D206" s="537"/>
      <c r="E206" s="537"/>
      <c r="F206" s="53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396"/>
    </row>
    <row r="207" spans="1:50" ht="23.2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7"/>
      <c r="C217" s="537"/>
      <c r="D217" s="537"/>
      <c r="E217" s="537"/>
      <c r="F217" s="538"/>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6"/>
      <c r="B218" s="537"/>
      <c r="C218" s="537"/>
      <c r="D218" s="537"/>
      <c r="E218" s="537"/>
      <c r="F218" s="538"/>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6"/>
      <c r="B219" s="537"/>
      <c r="C219" s="537"/>
      <c r="D219" s="537"/>
      <c r="E219" s="537"/>
      <c r="F219" s="53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396"/>
    </row>
    <row r="220" spans="1:50" ht="23.2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519</v>
      </c>
      <c r="D236" s="116"/>
      <c r="E236" s="116"/>
      <c r="F236" s="116"/>
      <c r="G236" s="116"/>
      <c r="H236" s="116"/>
      <c r="I236" s="116"/>
      <c r="J236" s="116"/>
      <c r="K236" s="116"/>
      <c r="L236" s="116"/>
      <c r="M236" s="120" t="s">
        <v>517</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8.4</v>
      </c>
      <c r="AL236" s="118"/>
      <c r="AM236" s="118"/>
      <c r="AN236" s="118"/>
      <c r="AO236" s="118"/>
      <c r="AP236" s="119"/>
      <c r="AQ236" s="120" t="s">
        <v>516</v>
      </c>
      <c r="AR236" s="116"/>
      <c r="AS236" s="116"/>
      <c r="AT236" s="116"/>
      <c r="AU236" s="117" t="s">
        <v>513</v>
      </c>
      <c r="AV236" s="118"/>
      <c r="AW236" s="118"/>
      <c r="AX236" s="119"/>
    </row>
    <row r="237" spans="1:50" ht="24" customHeight="1" x14ac:dyDescent="0.15">
      <c r="A237" s="115">
        <v>2</v>
      </c>
      <c r="B237" s="115">
        <v>1</v>
      </c>
      <c r="C237" s="120" t="s">
        <v>520</v>
      </c>
      <c r="D237" s="116"/>
      <c r="E237" s="116"/>
      <c r="F237" s="116"/>
      <c r="G237" s="116"/>
      <c r="H237" s="116"/>
      <c r="I237" s="116"/>
      <c r="J237" s="116"/>
      <c r="K237" s="116"/>
      <c r="L237" s="116"/>
      <c r="M237" s="120" t="s">
        <v>517</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7.9</v>
      </c>
      <c r="AL237" s="118"/>
      <c r="AM237" s="118"/>
      <c r="AN237" s="118"/>
      <c r="AO237" s="118"/>
      <c r="AP237" s="119"/>
      <c r="AQ237" s="120" t="s">
        <v>516</v>
      </c>
      <c r="AR237" s="116"/>
      <c r="AS237" s="116"/>
      <c r="AT237" s="116"/>
      <c r="AU237" s="117" t="s">
        <v>513</v>
      </c>
      <c r="AV237" s="118"/>
      <c r="AW237" s="118"/>
      <c r="AX237" s="119"/>
    </row>
    <row r="238" spans="1:50" ht="24" customHeight="1" x14ac:dyDescent="0.15">
      <c r="A238" s="115">
        <v>3</v>
      </c>
      <c r="B238" s="115">
        <v>1</v>
      </c>
      <c r="C238" s="120" t="s">
        <v>521</v>
      </c>
      <c r="D238" s="116"/>
      <c r="E238" s="116"/>
      <c r="F238" s="116"/>
      <c r="G238" s="116"/>
      <c r="H238" s="116"/>
      <c r="I238" s="116"/>
      <c r="J238" s="116"/>
      <c r="K238" s="116"/>
      <c r="L238" s="116"/>
      <c r="M238" s="120" t="s">
        <v>517</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6.7</v>
      </c>
      <c r="AL238" s="118"/>
      <c r="AM238" s="118"/>
      <c r="AN238" s="118"/>
      <c r="AO238" s="118"/>
      <c r="AP238" s="119"/>
      <c r="AQ238" s="120" t="s">
        <v>516</v>
      </c>
      <c r="AR238" s="116"/>
      <c r="AS238" s="116"/>
      <c r="AT238" s="116"/>
      <c r="AU238" s="117" t="s">
        <v>513</v>
      </c>
      <c r="AV238" s="118"/>
      <c r="AW238" s="118"/>
      <c r="AX238" s="119"/>
    </row>
    <row r="239" spans="1:50" ht="24" customHeight="1" x14ac:dyDescent="0.15">
      <c r="A239" s="115">
        <v>4</v>
      </c>
      <c r="B239" s="115">
        <v>1</v>
      </c>
      <c r="C239" s="120" t="s">
        <v>522</v>
      </c>
      <c r="D239" s="116"/>
      <c r="E239" s="116"/>
      <c r="F239" s="116"/>
      <c r="G239" s="116"/>
      <c r="H239" s="116"/>
      <c r="I239" s="116"/>
      <c r="J239" s="116"/>
      <c r="K239" s="116"/>
      <c r="L239" s="116"/>
      <c r="M239" s="120" t="s">
        <v>517</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3.99</v>
      </c>
      <c r="AL239" s="118"/>
      <c r="AM239" s="118"/>
      <c r="AN239" s="118"/>
      <c r="AO239" s="118"/>
      <c r="AP239" s="119"/>
      <c r="AQ239" s="120" t="s">
        <v>516</v>
      </c>
      <c r="AR239" s="116"/>
      <c r="AS239" s="116"/>
      <c r="AT239" s="116"/>
      <c r="AU239" s="117" t="s">
        <v>513</v>
      </c>
      <c r="AV239" s="118"/>
      <c r="AW239" s="118"/>
      <c r="AX239" s="119"/>
    </row>
    <row r="240" spans="1:50" ht="24" customHeight="1" x14ac:dyDescent="0.15">
      <c r="A240" s="115">
        <v>5</v>
      </c>
      <c r="B240" s="115">
        <v>1</v>
      </c>
      <c r="C240" s="120" t="s">
        <v>523</v>
      </c>
      <c r="D240" s="116"/>
      <c r="E240" s="116"/>
      <c r="F240" s="116"/>
      <c r="G240" s="116"/>
      <c r="H240" s="116"/>
      <c r="I240" s="116"/>
      <c r="J240" s="116"/>
      <c r="K240" s="116"/>
      <c r="L240" s="116"/>
      <c r="M240" s="120" t="s">
        <v>517</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3.25</v>
      </c>
      <c r="AL240" s="118"/>
      <c r="AM240" s="118"/>
      <c r="AN240" s="118"/>
      <c r="AO240" s="118"/>
      <c r="AP240" s="119"/>
      <c r="AQ240" s="120" t="s">
        <v>516</v>
      </c>
      <c r="AR240" s="116"/>
      <c r="AS240" s="116"/>
      <c r="AT240" s="116"/>
      <c r="AU240" s="117" t="s">
        <v>513</v>
      </c>
      <c r="AV240" s="118"/>
      <c r="AW240" s="118"/>
      <c r="AX240" s="119"/>
    </row>
    <row r="241" spans="1:50" ht="24" customHeight="1" x14ac:dyDescent="0.15">
      <c r="A241" s="115">
        <v>6</v>
      </c>
      <c r="B241" s="115">
        <v>1</v>
      </c>
      <c r="C241" s="120" t="s">
        <v>524</v>
      </c>
      <c r="D241" s="116"/>
      <c r="E241" s="116"/>
      <c r="F241" s="116"/>
      <c r="G241" s="116"/>
      <c r="H241" s="116"/>
      <c r="I241" s="116"/>
      <c r="J241" s="116"/>
      <c r="K241" s="116"/>
      <c r="L241" s="116"/>
      <c r="M241" s="120" t="s">
        <v>517</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2.7</v>
      </c>
      <c r="AL241" s="118"/>
      <c r="AM241" s="118"/>
      <c r="AN241" s="118"/>
      <c r="AO241" s="118"/>
      <c r="AP241" s="119"/>
      <c r="AQ241" s="120" t="s">
        <v>516</v>
      </c>
      <c r="AR241" s="116"/>
      <c r="AS241" s="116"/>
      <c r="AT241" s="116"/>
      <c r="AU241" s="117" t="s">
        <v>513</v>
      </c>
      <c r="AV241" s="118"/>
      <c r="AW241" s="118"/>
      <c r="AX241" s="119"/>
    </row>
    <row r="242" spans="1:50" ht="24" customHeight="1" x14ac:dyDescent="0.15">
      <c r="A242" s="115">
        <v>7</v>
      </c>
      <c r="B242" s="115">
        <v>1</v>
      </c>
      <c r="C242" s="120" t="s">
        <v>525</v>
      </c>
      <c r="D242" s="116"/>
      <c r="E242" s="116"/>
      <c r="F242" s="116"/>
      <c r="G242" s="116"/>
      <c r="H242" s="116"/>
      <c r="I242" s="116"/>
      <c r="J242" s="116"/>
      <c r="K242" s="116"/>
      <c r="L242" s="116"/>
      <c r="M242" s="120" t="s">
        <v>517</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2.4700000000000002</v>
      </c>
      <c r="AL242" s="118"/>
      <c r="AM242" s="118"/>
      <c r="AN242" s="118"/>
      <c r="AO242" s="118"/>
      <c r="AP242" s="119"/>
      <c r="AQ242" s="120" t="s">
        <v>516</v>
      </c>
      <c r="AR242" s="116"/>
      <c r="AS242" s="116"/>
      <c r="AT242" s="116"/>
      <c r="AU242" s="117" t="s">
        <v>513</v>
      </c>
      <c r="AV242" s="118"/>
      <c r="AW242" s="118"/>
      <c r="AX242" s="119"/>
    </row>
    <row r="243" spans="1:50" ht="24" customHeight="1" x14ac:dyDescent="0.15">
      <c r="A243" s="115">
        <v>8</v>
      </c>
      <c r="B243" s="115">
        <v>1</v>
      </c>
      <c r="C243" s="120" t="s">
        <v>526</v>
      </c>
      <c r="D243" s="116"/>
      <c r="E243" s="116"/>
      <c r="F243" s="116"/>
      <c r="G243" s="116"/>
      <c r="H243" s="116"/>
      <c r="I243" s="116"/>
      <c r="J243" s="116"/>
      <c r="K243" s="116"/>
      <c r="L243" s="116"/>
      <c r="M243" s="120" t="s">
        <v>517</v>
      </c>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v>2.2000000000000002</v>
      </c>
      <c r="AL243" s="118"/>
      <c r="AM243" s="118"/>
      <c r="AN243" s="118"/>
      <c r="AO243" s="118"/>
      <c r="AP243" s="119"/>
      <c r="AQ243" s="120" t="s">
        <v>516</v>
      </c>
      <c r="AR243" s="116"/>
      <c r="AS243" s="116"/>
      <c r="AT243" s="116"/>
      <c r="AU243" s="117" t="s">
        <v>513</v>
      </c>
      <c r="AV243" s="118"/>
      <c r="AW243" s="118"/>
      <c r="AX243" s="119"/>
    </row>
    <row r="244" spans="1:50" ht="24" customHeight="1" x14ac:dyDescent="0.15">
      <c r="A244" s="115">
        <v>9</v>
      </c>
      <c r="B244" s="115">
        <v>1</v>
      </c>
      <c r="C244" s="120" t="s">
        <v>527</v>
      </c>
      <c r="D244" s="116"/>
      <c r="E244" s="116"/>
      <c r="F244" s="116"/>
      <c r="G244" s="116"/>
      <c r="H244" s="116"/>
      <c r="I244" s="116"/>
      <c r="J244" s="116"/>
      <c r="K244" s="116"/>
      <c r="L244" s="116"/>
      <c r="M244" s="120" t="s">
        <v>517</v>
      </c>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v>2.1</v>
      </c>
      <c r="AL244" s="118"/>
      <c r="AM244" s="118"/>
      <c r="AN244" s="118"/>
      <c r="AO244" s="118"/>
      <c r="AP244" s="119"/>
      <c r="AQ244" s="120" t="s">
        <v>516</v>
      </c>
      <c r="AR244" s="116"/>
      <c r="AS244" s="116"/>
      <c r="AT244" s="116"/>
      <c r="AU244" s="117" t="s">
        <v>513</v>
      </c>
      <c r="AV244" s="118"/>
      <c r="AW244" s="118"/>
      <c r="AX244" s="119"/>
    </row>
    <row r="245" spans="1:50" ht="24" customHeight="1" x14ac:dyDescent="0.15">
      <c r="A245" s="115">
        <v>10</v>
      </c>
      <c r="B245" s="115">
        <v>1</v>
      </c>
      <c r="C245" s="120" t="s">
        <v>528</v>
      </c>
      <c r="D245" s="116"/>
      <c r="E245" s="116"/>
      <c r="F245" s="116"/>
      <c r="G245" s="116"/>
      <c r="H245" s="116"/>
      <c r="I245" s="116"/>
      <c r="J245" s="116"/>
      <c r="K245" s="116"/>
      <c r="L245" s="116"/>
      <c r="M245" s="120" t="s">
        <v>517</v>
      </c>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v>2.0699999999999998</v>
      </c>
      <c r="AL245" s="118"/>
      <c r="AM245" s="118"/>
      <c r="AN245" s="118"/>
      <c r="AO245" s="118"/>
      <c r="AP245" s="119"/>
      <c r="AQ245" s="120" t="s">
        <v>516</v>
      </c>
      <c r="AR245" s="116"/>
      <c r="AS245" s="116"/>
      <c r="AT245" s="116"/>
      <c r="AU245" s="117" t="s">
        <v>513</v>
      </c>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O69:AX69">
    <cfRule type="expression" dxfId="957" priority="505">
      <formula>IF(RIGHT(TEXT(AO69,"0.#"),1)=".",FALSE,TRUE)</formula>
    </cfRule>
    <cfRule type="expression" dxfId="956" priority="506">
      <formula>IF(RIGHT(TEXT(AO69,"0.#"),1)=".",TRUE,FALSE)</formula>
    </cfRule>
  </conditionalFormatting>
  <conditionalFormatting sqref="AE83:AI83">
    <cfRule type="expression" dxfId="955" priority="487">
      <formula>IF(RIGHT(TEXT(AE83,"0.#"),1)=".",FALSE,TRUE)</formula>
    </cfRule>
    <cfRule type="expression" dxfId="954" priority="488">
      <formula>IF(RIGHT(TEXT(AE83,"0.#"),1)=".",TRUE,FALSE)</formula>
    </cfRule>
  </conditionalFormatting>
  <conditionalFormatting sqref="AJ83:AX83">
    <cfRule type="expression" dxfId="953" priority="485">
      <formula>IF(RIGHT(TEXT(AJ83,"0.#"),1)=".",FALSE,TRUE)</formula>
    </cfRule>
    <cfRule type="expression" dxfId="952" priority="486">
      <formula>IF(RIGHT(TEXT(AJ83,"0.#"),1)=".",TRUE,FALSE)</formula>
    </cfRule>
  </conditionalFormatting>
  <conditionalFormatting sqref="L99">
    <cfRule type="expression" dxfId="951" priority="465">
      <formula>IF(RIGHT(TEXT(L99,"0.#"),1)=".",FALSE,TRUE)</formula>
    </cfRule>
    <cfRule type="expression" dxfId="950" priority="466">
      <formula>IF(RIGHT(TEXT(L99,"0.#"),1)=".",TRUE,FALSE)</formula>
    </cfRule>
  </conditionalFormatting>
  <conditionalFormatting sqref="L104">
    <cfRule type="expression" dxfId="949" priority="463">
      <formula>IF(RIGHT(TEXT(L104,"0.#"),1)=".",FALSE,TRUE)</formula>
    </cfRule>
    <cfRule type="expression" dxfId="948" priority="464">
      <formula>IF(RIGHT(TEXT(L104,"0.#"),1)=".",TRUE,FALSE)</formula>
    </cfRule>
  </conditionalFormatting>
  <conditionalFormatting sqref="R104">
    <cfRule type="expression" dxfId="947" priority="461">
      <formula>IF(RIGHT(TEXT(R104,"0.#"),1)=".",FALSE,TRUE)</formula>
    </cfRule>
    <cfRule type="expression" dxfId="946" priority="462">
      <formula>IF(RIGHT(TEXT(R104,"0.#"),1)=".",TRUE,FALSE)</formula>
    </cfRule>
  </conditionalFormatting>
  <conditionalFormatting sqref="P18:AX18">
    <cfRule type="expression" dxfId="945" priority="459">
      <formula>IF(RIGHT(TEXT(P18,"0.#"),1)=".",FALSE,TRUE)</formula>
    </cfRule>
    <cfRule type="expression" dxfId="944" priority="460">
      <formula>IF(RIGHT(TEXT(P18,"0.#"),1)=".",TRUE,FALSE)</formula>
    </cfRule>
  </conditionalFormatting>
  <conditionalFormatting sqref="Y190">
    <cfRule type="expression" dxfId="943" priority="451">
      <formula>IF(RIGHT(TEXT(Y190,"0.#"),1)=".",FALSE,TRUE)</formula>
    </cfRule>
    <cfRule type="expression" dxfId="942" priority="452">
      <formula>IF(RIGHT(TEXT(Y190,"0.#"),1)=".",TRUE,FALSE)</formula>
    </cfRule>
  </conditionalFormatting>
  <conditionalFormatting sqref="AK236">
    <cfRule type="expression" dxfId="941" priority="373">
      <formula>IF(RIGHT(TEXT(AK236,"0.#"),1)=".",FALSE,TRUE)</formula>
    </cfRule>
    <cfRule type="expression" dxfId="940" priority="374">
      <formula>IF(RIGHT(TEXT(AK236,"0.#"),1)=".",TRUE,FALSE)</formula>
    </cfRule>
  </conditionalFormatting>
  <conditionalFormatting sqref="AE54:AI54">
    <cfRule type="expression" dxfId="939" priority="323">
      <formula>IF(RIGHT(TEXT(AE54,"0.#"),1)=".",FALSE,TRUE)</formula>
    </cfRule>
    <cfRule type="expression" dxfId="938" priority="324">
      <formula>IF(RIGHT(TEXT(AE54,"0.#"),1)=".",TRUE,FALSE)</formula>
    </cfRule>
  </conditionalFormatting>
  <conditionalFormatting sqref="AR15:AX15 P13:V13 AD13:AX13">
    <cfRule type="expression" dxfId="937" priority="281">
      <formula>IF(RIGHT(TEXT(P13,"0.#"),1)=".",FALSE,TRUE)</formula>
    </cfRule>
    <cfRule type="expression" dxfId="936" priority="282">
      <formula>IF(RIGHT(TEXT(P13,"0.#"),1)=".",TRUE,FALSE)</formula>
    </cfRule>
  </conditionalFormatting>
  <conditionalFormatting sqref="AD19:AJ19">
    <cfRule type="expression" dxfId="935" priority="279">
      <formula>IF(RIGHT(TEXT(AD19,"0.#"),1)=".",FALSE,TRUE)</formula>
    </cfRule>
    <cfRule type="expression" dxfId="934" priority="280">
      <formula>IF(RIGHT(TEXT(AD19,"0.#"),1)=".",TRUE,FALSE)</formula>
    </cfRule>
  </conditionalFormatting>
  <conditionalFormatting sqref="AE55:AX55 AJ54:AS54">
    <cfRule type="expression" dxfId="933" priority="275">
      <formula>IF(RIGHT(TEXT(AE54,"0.#"),1)=".",FALSE,TRUE)</formula>
    </cfRule>
    <cfRule type="expression" dxfId="932" priority="276">
      <formula>IF(RIGHT(TEXT(AE54,"0.#"),1)=".",TRUE,FALSE)</formula>
    </cfRule>
  </conditionalFormatting>
  <conditionalFormatting sqref="AO68:AS68">
    <cfRule type="expression" dxfId="931" priority="271">
      <formula>IF(RIGHT(TEXT(AO68,"0.#"),1)=".",FALSE,TRUE)</formula>
    </cfRule>
    <cfRule type="expression" dxfId="930" priority="272">
      <formula>IF(RIGHT(TEXT(AO68,"0.#"),1)=".",TRUE,FALSE)</formula>
    </cfRule>
  </conditionalFormatting>
  <conditionalFormatting sqref="AE95:AI95 AE92:AI92 AE89:AI89 AE86:AI86">
    <cfRule type="expression" dxfId="929" priority="269">
      <formula>IF(RIGHT(TEXT(AE86,"0.#"),1)=".",FALSE,TRUE)</formula>
    </cfRule>
    <cfRule type="expression" dxfId="928" priority="270">
      <formula>IF(RIGHT(TEXT(AE86,"0.#"),1)=".",TRUE,FALSE)</formula>
    </cfRule>
  </conditionalFormatting>
  <conditionalFormatting sqref="AJ95:AX95 AJ92:AX92 AJ89:AX89 AJ86:AX86">
    <cfRule type="expression" dxfId="927" priority="267">
      <formula>IF(RIGHT(TEXT(AJ86,"0.#"),1)=".",FALSE,TRUE)</formula>
    </cfRule>
    <cfRule type="expression" dxfId="926" priority="268">
      <formula>IF(RIGHT(TEXT(AJ86,"0.#"),1)=".",TRUE,FALSE)</formula>
    </cfRule>
  </conditionalFormatting>
  <conditionalFormatting sqref="L100:L103 L98">
    <cfRule type="expression" dxfId="925" priority="265">
      <formula>IF(RIGHT(TEXT(L98,"0.#"),1)=".",FALSE,TRUE)</formula>
    </cfRule>
    <cfRule type="expression" dxfId="924" priority="266">
      <formula>IF(RIGHT(TEXT(L98,"0.#"),1)=".",TRUE,FALSE)</formula>
    </cfRule>
  </conditionalFormatting>
  <conditionalFormatting sqref="R98">
    <cfRule type="expression" dxfId="923" priority="261">
      <formula>IF(RIGHT(TEXT(R98,"0.#"),1)=".",FALSE,TRUE)</formula>
    </cfRule>
    <cfRule type="expression" dxfId="922" priority="262">
      <formula>IF(RIGHT(TEXT(R98,"0.#"),1)=".",TRUE,FALSE)</formula>
    </cfRule>
  </conditionalFormatting>
  <conditionalFormatting sqref="R99:R103">
    <cfRule type="expression" dxfId="921" priority="259">
      <formula>IF(RIGHT(TEXT(R99,"0.#"),1)=".",FALSE,TRUE)</formula>
    </cfRule>
    <cfRule type="expression" dxfId="920" priority="260">
      <formula>IF(RIGHT(TEXT(R99,"0.#"),1)=".",TRUE,FALSE)</formula>
    </cfRule>
  </conditionalFormatting>
  <conditionalFormatting sqref="Y182:Y189 Y180">
    <cfRule type="expression" dxfId="919" priority="257">
      <formula>IF(RIGHT(TEXT(Y180,"0.#"),1)=".",FALSE,TRUE)</formula>
    </cfRule>
    <cfRule type="expression" dxfId="918" priority="258">
      <formula>IF(RIGHT(TEXT(Y180,"0.#"),1)=".",TRUE,FALSE)</formula>
    </cfRule>
  </conditionalFormatting>
  <conditionalFormatting sqref="AU181">
    <cfRule type="expression" dxfId="917" priority="255">
      <formula>IF(RIGHT(TEXT(AU181,"0.#"),1)=".",FALSE,TRUE)</formula>
    </cfRule>
    <cfRule type="expression" dxfId="916" priority="256">
      <formula>IF(RIGHT(TEXT(AU181,"0.#"),1)=".",TRUE,FALSE)</formula>
    </cfRule>
  </conditionalFormatting>
  <conditionalFormatting sqref="AU190">
    <cfRule type="expression" dxfId="915" priority="253">
      <formula>IF(RIGHT(TEXT(AU190,"0.#"),1)=".",FALSE,TRUE)</formula>
    </cfRule>
    <cfRule type="expression" dxfId="914" priority="254">
      <formula>IF(RIGHT(TEXT(AU190,"0.#"),1)=".",TRUE,FALSE)</formula>
    </cfRule>
  </conditionalFormatting>
  <conditionalFormatting sqref="AU182:AU189 AU180">
    <cfRule type="expression" dxfId="913" priority="251">
      <formula>IF(RIGHT(TEXT(AU180,"0.#"),1)=".",FALSE,TRUE)</formula>
    </cfRule>
    <cfRule type="expression" dxfId="912" priority="252">
      <formula>IF(RIGHT(TEXT(AU180,"0.#"),1)=".",TRUE,FALSE)</formula>
    </cfRule>
  </conditionalFormatting>
  <conditionalFormatting sqref="Y220 Y207 Y194">
    <cfRule type="expression" dxfId="911" priority="237">
      <formula>IF(RIGHT(TEXT(Y194,"0.#"),1)=".",FALSE,TRUE)</formula>
    </cfRule>
    <cfRule type="expression" dxfId="910" priority="238">
      <formula>IF(RIGHT(TEXT(Y194,"0.#"),1)=".",TRUE,FALSE)</formula>
    </cfRule>
  </conditionalFormatting>
  <conditionalFormatting sqref="Y229 Y216 Y203">
    <cfRule type="expression" dxfId="909" priority="235">
      <formula>IF(RIGHT(TEXT(Y203,"0.#"),1)=".",FALSE,TRUE)</formula>
    </cfRule>
    <cfRule type="expression" dxfId="908" priority="236">
      <formula>IF(RIGHT(TEXT(Y203,"0.#"),1)=".",TRUE,FALSE)</formula>
    </cfRule>
  </conditionalFormatting>
  <conditionalFormatting sqref="Y221:Y228 Y219 Y208:Y215 Y206 Y195:Y202 Y193">
    <cfRule type="expression" dxfId="907" priority="233">
      <formula>IF(RIGHT(TEXT(Y193,"0.#"),1)=".",FALSE,TRUE)</formula>
    </cfRule>
    <cfRule type="expression" dxfId="906" priority="234">
      <formula>IF(RIGHT(TEXT(Y193,"0.#"),1)=".",TRUE,FALSE)</formula>
    </cfRule>
  </conditionalFormatting>
  <conditionalFormatting sqref="AU220 AU207 AU194">
    <cfRule type="expression" dxfId="905" priority="231">
      <formula>IF(RIGHT(TEXT(AU194,"0.#"),1)=".",FALSE,TRUE)</formula>
    </cfRule>
    <cfRule type="expression" dxfId="904" priority="232">
      <formula>IF(RIGHT(TEXT(AU194,"0.#"),1)=".",TRUE,FALSE)</formula>
    </cfRule>
  </conditionalFormatting>
  <conditionalFormatting sqref="AU229 AU216 AU203">
    <cfRule type="expression" dxfId="903" priority="229">
      <formula>IF(RIGHT(TEXT(AU203,"0.#"),1)=".",FALSE,TRUE)</formula>
    </cfRule>
    <cfRule type="expression" dxfId="902" priority="230">
      <formula>IF(RIGHT(TEXT(AU203,"0.#"),1)=".",TRUE,FALSE)</formula>
    </cfRule>
  </conditionalFormatting>
  <conditionalFormatting sqref="AU221:AU228 AU219 AU208:AU215 AU206 AU195:AU202 AU193">
    <cfRule type="expression" dxfId="901" priority="227">
      <formula>IF(RIGHT(TEXT(AU193,"0.#"),1)=".",FALSE,TRUE)</formula>
    </cfRule>
    <cfRule type="expression" dxfId="900" priority="228">
      <formula>IF(RIGHT(TEXT(AU193,"0.#"),1)=".",TRUE,FALSE)</formula>
    </cfRule>
  </conditionalFormatting>
  <conditionalFormatting sqref="AE56:AI56">
    <cfRule type="expression" dxfId="899" priority="201">
      <formula>IF(AND(AE56&gt;=0, RIGHT(TEXT(AE56,"0.#"),1)&lt;&gt;"."),TRUE,FALSE)</formula>
    </cfRule>
    <cfRule type="expression" dxfId="898" priority="202">
      <formula>IF(AND(AE56&gt;=0, RIGHT(TEXT(AE56,"0.#"),1)="."),TRUE,FALSE)</formula>
    </cfRule>
    <cfRule type="expression" dxfId="897" priority="203">
      <formula>IF(AND(AE56&lt;0, RIGHT(TEXT(AE56,"0.#"),1)&lt;&gt;"."),TRUE,FALSE)</formula>
    </cfRule>
    <cfRule type="expression" dxfId="896" priority="204">
      <formula>IF(AND(AE56&lt;0, RIGHT(TEXT(AE56,"0.#"),1)="."),TRUE,FALSE)</formula>
    </cfRule>
  </conditionalFormatting>
  <conditionalFormatting sqref="AJ56:AS56">
    <cfRule type="expression" dxfId="895" priority="197">
      <formula>IF(AND(AJ56&gt;=0, RIGHT(TEXT(AJ56,"0.#"),1)&lt;&gt;"."),TRUE,FALSE)</formula>
    </cfRule>
    <cfRule type="expression" dxfId="894" priority="198">
      <formula>IF(AND(AJ56&gt;=0, RIGHT(TEXT(AJ56,"0.#"),1)="."),TRUE,FALSE)</formula>
    </cfRule>
    <cfRule type="expression" dxfId="893" priority="199">
      <formula>IF(AND(AJ56&lt;0, RIGHT(TEXT(AJ56,"0.#"),1)&lt;&gt;"."),TRUE,FALSE)</formula>
    </cfRule>
    <cfRule type="expression" dxfId="892" priority="200">
      <formula>IF(AND(AJ56&lt;0, RIGHT(TEXT(AJ56,"0.#"),1)="."),TRUE,FALSE)</formula>
    </cfRule>
  </conditionalFormatting>
  <conditionalFormatting sqref="AK237:AK265">
    <cfRule type="expression" dxfId="891" priority="185">
      <formula>IF(RIGHT(TEXT(AK237,"0.#"),1)=".",FALSE,TRUE)</formula>
    </cfRule>
    <cfRule type="expression" dxfId="890" priority="186">
      <formula>IF(RIGHT(TEXT(AK237,"0.#"),1)=".",TRUE,FALSE)</formula>
    </cfRule>
  </conditionalFormatting>
  <conditionalFormatting sqref="AU246:AX265">
    <cfRule type="expression" dxfId="889" priority="181">
      <formula>IF(AND(AU246&gt;=0, RIGHT(TEXT(AU246,"0.#"),1)&lt;&gt;"."),TRUE,FALSE)</formula>
    </cfRule>
    <cfRule type="expression" dxfId="888" priority="182">
      <formula>IF(AND(AU246&gt;=0, RIGHT(TEXT(AU246,"0.#"),1)="."),TRUE,FALSE)</formula>
    </cfRule>
    <cfRule type="expression" dxfId="887" priority="183">
      <formula>IF(AND(AU246&lt;0, RIGHT(TEXT(AU246,"0.#"),1)&lt;&gt;"."),TRUE,FALSE)</formula>
    </cfRule>
    <cfRule type="expression" dxfId="886" priority="184">
      <formula>IF(AND(AU246&lt;0, RIGHT(TEXT(AU246,"0.#"),1)="."),TRUE,FALSE)</formula>
    </cfRule>
  </conditionalFormatting>
  <conditionalFormatting sqref="AK269">
    <cfRule type="expression" dxfId="885" priority="179">
      <formula>IF(RIGHT(TEXT(AK269,"0.#"),1)=".",FALSE,TRUE)</formula>
    </cfRule>
    <cfRule type="expression" dxfId="884" priority="180">
      <formula>IF(RIGHT(TEXT(AK269,"0.#"),1)=".",TRUE,FALSE)</formula>
    </cfRule>
  </conditionalFormatting>
  <conditionalFormatting sqref="AU269:AX269">
    <cfRule type="expression" dxfId="883" priority="175">
      <formula>IF(AND(AU269&gt;=0, RIGHT(TEXT(AU269,"0.#"),1)&lt;&gt;"."),TRUE,FALSE)</formula>
    </cfRule>
    <cfRule type="expression" dxfId="882" priority="176">
      <formula>IF(AND(AU269&gt;=0, RIGHT(TEXT(AU269,"0.#"),1)="."),TRUE,FALSE)</formula>
    </cfRule>
    <cfRule type="expression" dxfId="881" priority="177">
      <formula>IF(AND(AU269&lt;0, RIGHT(TEXT(AU269,"0.#"),1)&lt;&gt;"."),TRUE,FALSE)</formula>
    </cfRule>
    <cfRule type="expression" dxfId="880" priority="178">
      <formula>IF(AND(AU269&lt;0, RIGHT(TEXT(AU269,"0.#"),1)="."),TRUE,FALSE)</formula>
    </cfRule>
  </conditionalFormatting>
  <conditionalFormatting sqref="AK270:AK298">
    <cfRule type="expression" dxfId="879" priority="173">
      <formula>IF(RIGHT(TEXT(AK270,"0.#"),1)=".",FALSE,TRUE)</formula>
    </cfRule>
    <cfRule type="expression" dxfId="878" priority="174">
      <formula>IF(RIGHT(TEXT(AK270,"0.#"),1)=".",TRUE,FALSE)</formula>
    </cfRule>
  </conditionalFormatting>
  <conditionalFormatting sqref="AU270:AX298">
    <cfRule type="expression" dxfId="877" priority="169">
      <formula>IF(AND(AU270&gt;=0, RIGHT(TEXT(AU270,"0.#"),1)&lt;&gt;"."),TRUE,FALSE)</formula>
    </cfRule>
    <cfRule type="expression" dxfId="876" priority="170">
      <formula>IF(AND(AU270&gt;=0, RIGHT(TEXT(AU270,"0.#"),1)="."),TRUE,FALSE)</formula>
    </cfRule>
    <cfRule type="expression" dxfId="875" priority="171">
      <formula>IF(AND(AU270&lt;0, RIGHT(TEXT(AU270,"0.#"),1)&lt;&gt;"."),TRUE,FALSE)</formula>
    </cfRule>
    <cfRule type="expression" dxfId="874" priority="172">
      <formula>IF(AND(AU270&lt;0, RIGHT(TEXT(AU270,"0.#"),1)="."),TRUE,FALSE)</formula>
    </cfRule>
  </conditionalFormatting>
  <conditionalFormatting sqref="AK302">
    <cfRule type="expression" dxfId="873" priority="167">
      <formula>IF(RIGHT(TEXT(AK302,"0.#"),1)=".",FALSE,TRUE)</formula>
    </cfRule>
    <cfRule type="expression" dxfId="872" priority="168">
      <formula>IF(RIGHT(TEXT(AK302,"0.#"),1)=".",TRUE,FALSE)</formula>
    </cfRule>
  </conditionalFormatting>
  <conditionalFormatting sqref="AU302:AX302">
    <cfRule type="expression" dxfId="871" priority="163">
      <formula>IF(AND(AU302&gt;=0, RIGHT(TEXT(AU302,"0.#"),1)&lt;&gt;"."),TRUE,FALSE)</formula>
    </cfRule>
    <cfRule type="expression" dxfId="870" priority="164">
      <formula>IF(AND(AU302&gt;=0, RIGHT(TEXT(AU302,"0.#"),1)="."),TRUE,FALSE)</formula>
    </cfRule>
    <cfRule type="expression" dxfId="869" priority="165">
      <formula>IF(AND(AU302&lt;0, RIGHT(TEXT(AU302,"0.#"),1)&lt;&gt;"."),TRUE,FALSE)</formula>
    </cfRule>
    <cfRule type="expression" dxfId="868" priority="166">
      <formula>IF(AND(AU302&lt;0, RIGHT(TEXT(AU302,"0.#"),1)="."),TRUE,FALSE)</formula>
    </cfRule>
  </conditionalFormatting>
  <conditionalFormatting sqref="AK303:AK331">
    <cfRule type="expression" dxfId="867" priority="161">
      <formula>IF(RIGHT(TEXT(AK303,"0.#"),1)=".",FALSE,TRUE)</formula>
    </cfRule>
    <cfRule type="expression" dxfId="866" priority="162">
      <formula>IF(RIGHT(TEXT(AK303,"0.#"),1)=".",TRUE,FALSE)</formula>
    </cfRule>
  </conditionalFormatting>
  <conditionalFormatting sqref="AU303:AX331">
    <cfRule type="expression" dxfId="865" priority="157">
      <formula>IF(AND(AU303&gt;=0, RIGHT(TEXT(AU303,"0.#"),1)&lt;&gt;"."),TRUE,FALSE)</formula>
    </cfRule>
    <cfRule type="expression" dxfId="864" priority="158">
      <formula>IF(AND(AU303&gt;=0, RIGHT(TEXT(AU303,"0.#"),1)="."),TRUE,FALSE)</formula>
    </cfRule>
    <cfRule type="expression" dxfId="863" priority="159">
      <formula>IF(AND(AU303&lt;0, RIGHT(TEXT(AU303,"0.#"),1)&lt;&gt;"."),TRUE,FALSE)</formula>
    </cfRule>
    <cfRule type="expression" dxfId="862" priority="160">
      <formula>IF(AND(AU303&lt;0, RIGHT(TEXT(AU303,"0.#"),1)="."),TRUE,FALSE)</formula>
    </cfRule>
  </conditionalFormatting>
  <conditionalFormatting sqref="AK335">
    <cfRule type="expression" dxfId="861" priority="155">
      <formula>IF(RIGHT(TEXT(AK335,"0.#"),1)=".",FALSE,TRUE)</formula>
    </cfRule>
    <cfRule type="expression" dxfId="860" priority="156">
      <formula>IF(RIGHT(TEXT(AK335,"0.#"),1)=".",TRUE,FALSE)</formula>
    </cfRule>
  </conditionalFormatting>
  <conditionalFormatting sqref="AU335:AX335">
    <cfRule type="expression" dxfId="859" priority="151">
      <formula>IF(AND(AU335&gt;=0, RIGHT(TEXT(AU335,"0.#"),1)&lt;&gt;"."),TRUE,FALSE)</formula>
    </cfRule>
    <cfRule type="expression" dxfId="858" priority="152">
      <formula>IF(AND(AU335&gt;=0, RIGHT(TEXT(AU335,"0.#"),1)="."),TRUE,FALSE)</formula>
    </cfRule>
    <cfRule type="expression" dxfId="857" priority="153">
      <formula>IF(AND(AU335&lt;0, RIGHT(TEXT(AU335,"0.#"),1)&lt;&gt;"."),TRUE,FALSE)</formula>
    </cfRule>
    <cfRule type="expression" dxfId="856" priority="154">
      <formula>IF(AND(AU335&lt;0, RIGHT(TEXT(AU335,"0.#"),1)="."),TRUE,FALSE)</formula>
    </cfRule>
  </conditionalFormatting>
  <conditionalFormatting sqref="AK336:AK364">
    <cfRule type="expression" dxfId="855" priority="149">
      <formula>IF(RIGHT(TEXT(AK336,"0.#"),1)=".",FALSE,TRUE)</formula>
    </cfRule>
    <cfRule type="expression" dxfId="854" priority="150">
      <formula>IF(RIGHT(TEXT(AK336,"0.#"),1)=".",TRUE,FALSE)</formula>
    </cfRule>
  </conditionalFormatting>
  <conditionalFormatting sqref="AU336:AX364">
    <cfRule type="expression" dxfId="853" priority="145">
      <formula>IF(AND(AU336&gt;=0, RIGHT(TEXT(AU336,"0.#"),1)&lt;&gt;"."),TRUE,FALSE)</formula>
    </cfRule>
    <cfRule type="expression" dxfId="852" priority="146">
      <formula>IF(AND(AU336&gt;=0, RIGHT(TEXT(AU336,"0.#"),1)="."),TRUE,FALSE)</formula>
    </cfRule>
    <cfRule type="expression" dxfId="851" priority="147">
      <formula>IF(AND(AU336&lt;0, RIGHT(TEXT(AU336,"0.#"),1)&lt;&gt;"."),TRUE,FALSE)</formula>
    </cfRule>
    <cfRule type="expression" dxfId="850" priority="148">
      <formula>IF(AND(AU336&lt;0, RIGHT(TEXT(AU336,"0.#"),1)="."),TRUE,FALSE)</formula>
    </cfRule>
  </conditionalFormatting>
  <conditionalFormatting sqref="AK368">
    <cfRule type="expression" dxfId="849" priority="143">
      <formula>IF(RIGHT(TEXT(AK368,"0.#"),1)=".",FALSE,TRUE)</formula>
    </cfRule>
    <cfRule type="expression" dxfId="848" priority="144">
      <formula>IF(RIGHT(TEXT(AK368,"0.#"),1)=".",TRUE,FALSE)</formula>
    </cfRule>
  </conditionalFormatting>
  <conditionalFormatting sqref="AU368:AX368">
    <cfRule type="expression" dxfId="847" priority="139">
      <formula>IF(AND(AU368&gt;=0, RIGHT(TEXT(AU368,"0.#"),1)&lt;&gt;"."),TRUE,FALSE)</formula>
    </cfRule>
    <cfRule type="expression" dxfId="846" priority="140">
      <formula>IF(AND(AU368&gt;=0, RIGHT(TEXT(AU368,"0.#"),1)="."),TRUE,FALSE)</formula>
    </cfRule>
    <cfRule type="expression" dxfId="845" priority="141">
      <formula>IF(AND(AU368&lt;0, RIGHT(TEXT(AU368,"0.#"),1)&lt;&gt;"."),TRUE,FALSE)</formula>
    </cfRule>
    <cfRule type="expression" dxfId="844" priority="142">
      <formula>IF(AND(AU368&lt;0, RIGHT(TEXT(AU368,"0.#"),1)="."),TRUE,FALSE)</formula>
    </cfRule>
  </conditionalFormatting>
  <conditionalFormatting sqref="AK369:AK397">
    <cfRule type="expression" dxfId="843" priority="137">
      <formula>IF(RIGHT(TEXT(AK369,"0.#"),1)=".",FALSE,TRUE)</formula>
    </cfRule>
    <cfRule type="expression" dxfId="842" priority="138">
      <formula>IF(RIGHT(TEXT(AK369,"0.#"),1)=".",TRUE,FALSE)</formula>
    </cfRule>
  </conditionalFormatting>
  <conditionalFormatting sqref="AU369:AX397">
    <cfRule type="expression" dxfId="841" priority="133">
      <formula>IF(AND(AU369&gt;=0, RIGHT(TEXT(AU369,"0.#"),1)&lt;&gt;"."),TRUE,FALSE)</formula>
    </cfRule>
    <cfRule type="expression" dxfId="840" priority="134">
      <formula>IF(AND(AU369&gt;=0, RIGHT(TEXT(AU369,"0.#"),1)="."),TRUE,FALSE)</formula>
    </cfRule>
    <cfRule type="expression" dxfId="839" priority="135">
      <formula>IF(AND(AU369&lt;0, RIGHT(TEXT(AU369,"0.#"),1)&lt;&gt;"."),TRUE,FALSE)</formula>
    </cfRule>
    <cfRule type="expression" dxfId="838" priority="136">
      <formula>IF(AND(AU369&lt;0, RIGHT(TEXT(AU369,"0.#"),1)="."),TRUE,FALSE)</formula>
    </cfRule>
  </conditionalFormatting>
  <conditionalFormatting sqref="AK401">
    <cfRule type="expression" dxfId="837" priority="131">
      <formula>IF(RIGHT(TEXT(AK401,"0.#"),1)=".",FALSE,TRUE)</formula>
    </cfRule>
    <cfRule type="expression" dxfId="836" priority="132">
      <formula>IF(RIGHT(TEXT(AK401,"0.#"),1)=".",TRUE,FALSE)</formula>
    </cfRule>
  </conditionalFormatting>
  <conditionalFormatting sqref="AU401:AX401">
    <cfRule type="expression" dxfId="835" priority="127">
      <formula>IF(AND(AU401&gt;=0, RIGHT(TEXT(AU401,"0.#"),1)&lt;&gt;"."),TRUE,FALSE)</formula>
    </cfRule>
    <cfRule type="expression" dxfId="834" priority="128">
      <formula>IF(AND(AU401&gt;=0, RIGHT(TEXT(AU401,"0.#"),1)="."),TRUE,FALSE)</formula>
    </cfRule>
    <cfRule type="expression" dxfId="833" priority="129">
      <formula>IF(AND(AU401&lt;0, RIGHT(TEXT(AU401,"0.#"),1)&lt;&gt;"."),TRUE,FALSE)</formula>
    </cfRule>
    <cfRule type="expression" dxfId="832" priority="130">
      <formula>IF(AND(AU401&lt;0, RIGHT(TEXT(AU401,"0.#"),1)="."),TRUE,FALSE)</formula>
    </cfRule>
  </conditionalFormatting>
  <conditionalFormatting sqref="AK402:AK430">
    <cfRule type="expression" dxfId="831" priority="125">
      <formula>IF(RIGHT(TEXT(AK402,"0.#"),1)=".",FALSE,TRUE)</formula>
    </cfRule>
    <cfRule type="expression" dxfId="830" priority="126">
      <formula>IF(RIGHT(TEXT(AK402,"0.#"),1)=".",TRUE,FALSE)</formula>
    </cfRule>
  </conditionalFormatting>
  <conditionalFormatting sqref="AU402:AX430">
    <cfRule type="expression" dxfId="829" priority="121">
      <formula>IF(AND(AU402&gt;=0, RIGHT(TEXT(AU402,"0.#"),1)&lt;&gt;"."),TRUE,FALSE)</formula>
    </cfRule>
    <cfRule type="expression" dxfId="828" priority="122">
      <formula>IF(AND(AU402&gt;=0, RIGHT(TEXT(AU402,"0.#"),1)="."),TRUE,FALSE)</formula>
    </cfRule>
    <cfRule type="expression" dxfId="827" priority="123">
      <formula>IF(AND(AU402&lt;0, RIGHT(TEXT(AU402,"0.#"),1)&lt;&gt;"."),TRUE,FALSE)</formula>
    </cfRule>
    <cfRule type="expression" dxfId="826" priority="124">
      <formula>IF(AND(AU402&lt;0, RIGHT(TEXT(AU402,"0.#"),1)="."),TRUE,FALSE)</formula>
    </cfRule>
  </conditionalFormatting>
  <conditionalFormatting sqref="AK434">
    <cfRule type="expression" dxfId="825" priority="119">
      <formula>IF(RIGHT(TEXT(AK434,"0.#"),1)=".",FALSE,TRUE)</formula>
    </cfRule>
    <cfRule type="expression" dxfId="824" priority="120">
      <formula>IF(RIGHT(TEXT(AK434,"0.#"),1)=".",TRUE,FALSE)</formula>
    </cfRule>
  </conditionalFormatting>
  <conditionalFormatting sqref="AU434:AX434">
    <cfRule type="expression" dxfId="823" priority="115">
      <formula>IF(AND(AU434&gt;=0, RIGHT(TEXT(AU434,"0.#"),1)&lt;&gt;"."),TRUE,FALSE)</formula>
    </cfRule>
    <cfRule type="expression" dxfId="822" priority="116">
      <formula>IF(AND(AU434&gt;=0, RIGHT(TEXT(AU434,"0.#"),1)="."),TRUE,FALSE)</formula>
    </cfRule>
    <cfRule type="expression" dxfId="821" priority="117">
      <formula>IF(AND(AU434&lt;0, RIGHT(TEXT(AU434,"0.#"),1)&lt;&gt;"."),TRUE,FALSE)</formula>
    </cfRule>
    <cfRule type="expression" dxfId="820" priority="118">
      <formula>IF(AND(AU434&lt;0, RIGHT(TEXT(AU434,"0.#"),1)="."),TRUE,FALSE)</formula>
    </cfRule>
  </conditionalFormatting>
  <conditionalFormatting sqref="AK435:AK463">
    <cfRule type="expression" dxfId="819" priority="113">
      <formula>IF(RIGHT(TEXT(AK435,"0.#"),1)=".",FALSE,TRUE)</formula>
    </cfRule>
    <cfRule type="expression" dxfId="818" priority="114">
      <formula>IF(RIGHT(TEXT(AK435,"0.#"),1)=".",TRUE,FALSE)</formula>
    </cfRule>
  </conditionalFormatting>
  <conditionalFormatting sqref="AU435:AX463">
    <cfRule type="expression" dxfId="817" priority="109">
      <formula>IF(AND(AU435&gt;=0, RIGHT(TEXT(AU435,"0.#"),1)&lt;&gt;"."),TRUE,FALSE)</formula>
    </cfRule>
    <cfRule type="expression" dxfId="816" priority="110">
      <formula>IF(AND(AU435&gt;=0, RIGHT(TEXT(AU435,"0.#"),1)="."),TRUE,FALSE)</formula>
    </cfRule>
    <cfRule type="expression" dxfId="815" priority="111">
      <formula>IF(AND(AU435&lt;0, RIGHT(TEXT(AU435,"0.#"),1)&lt;&gt;"."),TRUE,FALSE)</formula>
    </cfRule>
    <cfRule type="expression" dxfId="814" priority="112">
      <formula>IF(AND(AU435&lt;0, RIGHT(TEXT(AU435,"0.#"),1)="."),TRUE,FALSE)</formula>
    </cfRule>
  </conditionalFormatting>
  <conditionalFormatting sqref="AK467">
    <cfRule type="expression" dxfId="813" priority="107">
      <formula>IF(RIGHT(TEXT(AK467,"0.#"),1)=".",FALSE,TRUE)</formula>
    </cfRule>
    <cfRule type="expression" dxfId="812" priority="108">
      <formula>IF(RIGHT(TEXT(AK467,"0.#"),1)=".",TRUE,FALSE)</formula>
    </cfRule>
  </conditionalFormatting>
  <conditionalFormatting sqref="AU467:AX467">
    <cfRule type="expression" dxfId="811" priority="103">
      <formula>IF(AND(AU467&gt;=0, RIGHT(TEXT(AU467,"0.#"),1)&lt;&gt;"."),TRUE,FALSE)</formula>
    </cfRule>
    <cfRule type="expression" dxfId="810" priority="104">
      <formula>IF(AND(AU467&gt;=0, RIGHT(TEXT(AU467,"0.#"),1)="."),TRUE,FALSE)</formula>
    </cfRule>
    <cfRule type="expression" dxfId="809" priority="105">
      <formula>IF(AND(AU467&lt;0, RIGHT(TEXT(AU467,"0.#"),1)&lt;&gt;"."),TRUE,FALSE)</formula>
    </cfRule>
    <cfRule type="expression" dxfId="808" priority="106">
      <formula>IF(AND(AU467&lt;0, RIGHT(TEXT(AU467,"0.#"),1)="."),TRUE,FALSE)</formula>
    </cfRule>
  </conditionalFormatting>
  <conditionalFormatting sqref="AK468:AK496">
    <cfRule type="expression" dxfId="807" priority="101">
      <formula>IF(RIGHT(TEXT(AK468,"0.#"),1)=".",FALSE,TRUE)</formula>
    </cfRule>
    <cfRule type="expression" dxfId="806" priority="102">
      <formula>IF(RIGHT(TEXT(AK468,"0.#"),1)=".",TRUE,FALSE)</formula>
    </cfRule>
  </conditionalFormatting>
  <conditionalFormatting sqref="AU468:AX496">
    <cfRule type="expression" dxfId="805" priority="97">
      <formula>IF(AND(AU468&gt;=0, RIGHT(TEXT(AU468,"0.#"),1)&lt;&gt;"."),TRUE,FALSE)</formula>
    </cfRule>
    <cfRule type="expression" dxfId="804" priority="98">
      <formula>IF(AND(AU468&gt;=0, RIGHT(TEXT(AU468,"0.#"),1)="."),TRUE,FALSE)</formula>
    </cfRule>
    <cfRule type="expression" dxfId="803" priority="99">
      <formula>IF(AND(AU468&lt;0, RIGHT(TEXT(AU468,"0.#"),1)&lt;&gt;"."),TRUE,FALSE)</formula>
    </cfRule>
    <cfRule type="expression" dxfId="802" priority="100">
      <formula>IF(AND(AU468&lt;0, RIGHT(TEXT(AU468,"0.#"),1)="."),TRUE,FALSE)</formula>
    </cfRule>
  </conditionalFormatting>
  <conditionalFormatting sqref="AO24:AX24 AO23:AS23">
    <cfRule type="expression" dxfId="801" priority="95">
      <formula>IF(RIGHT(TEXT(AO23,"0.#"),1)=".",FALSE,TRUE)</formula>
    </cfRule>
    <cfRule type="expression" dxfId="800" priority="96">
      <formula>IF(RIGHT(TEXT(AO23,"0.#"),1)=".",TRUE,FALSE)</formula>
    </cfRule>
  </conditionalFormatting>
  <conditionalFormatting sqref="AO25:AS25">
    <cfRule type="expression" dxfId="799" priority="83">
      <formula>IF(AND(AO25&gt;=0, RIGHT(TEXT(AO25,"0.#"),1)&lt;&gt;"."),TRUE,FALSE)</formula>
    </cfRule>
    <cfRule type="expression" dxfId="798" priority="84">
      <formula>IF(AND(AO25&gt;=0, RIGHT(TEXT(AO25,"0.#"),1)="."),TRUE,FALSE)</formula>
    </cfRule>
    <cfRule type="expression" dxfId="797" priority="85">
      <formula>IF(AND(AO25&lt;0, RIGHT(TEXT(AO25,"0.#"),1)&lt;&gt;"."),TRUE,FALSE)</formula>
    </cfRule>
    <cfRule type="expression" dxfId="796" priority="86">
      <formula>IF(AND(AO25&lt;0, RIGHT(TEXT(AO25,"0.#"),1)="."),TRUE,FALSE)</formula>
    </cfRule>
  </conditionalFormatting>
  <conditionalFormatting sqref="AU236:AX245">
    <cfRule type="expression" dxfId="795" priority="71">
      <formula>IF(AND(AU236&gt;=0, RIGHT(TEXT(AU236,"0.#"),1)&lt;&gt;"."),TRUE,FALSE)</formula>
    </cfRule>
    <cfRule type="expression" dxfId="794" priority="72">
      <formula>IF(AND(AU236&gt;=0, RIGHT(TEXT(AU236,"0.#"),1)="."),TRUE,FALSE)</formula>
    </cfRule>
    <cfRule type="expression" dxfId="793" priority="73">
      <formula>IF(AND(AU236&lt;0, RIGHT(TEXT(AU236,"0.#"),1)&lt;&gt;"."),TRUE,FALSE)</formula>
    </cfRule>
    <cfRule type="expression" dxfId="792" priority="74">
      <formula>IF(AND(AU236&lt;0, RIGHT(TEXT(AU236,"0.#"),1)="."),TRUE,FALSE)</formula>
    </cfRule>
  </conditionalFormatting>
  <conditionalFormatting sqref="AE43:AI43 AE38:AI38 AE33:AI33 AE28:AI28">
    <cfRule type="expression" dxfId="791" priority="69">
      <formula>IF(RIGHT(TEXT(AE28,"0.#"),1)=".",FALSE,TRUE)</formula>
    </cfRule>
    <cfRule type="expression" dxfId="790" priority="70">
      <formula>IF(RIGHT(TEXT(AE28,"0.#"),1)=".",TRUE,FALSE)</formula>
    </cfRule>
  </conditionalFormatting>
  <conditionalFormatting sqref="AE44:AX44 AJ43:AS43 AE39:AX39 AJ38:AS38 AE34:AX34 AJ33:AS33 AE29:AX29 AJ28:AS28">
    <cfRule type="expression" dxfId="789" priority="67">
      <formula>IF(RIGHT(TEXT(AE28,"0.#"),1)=".",FALSE,TRUE)</formula>
    </cfRule>
    <cfRule type="expression" dxfId="788" priority="68">
      <formula>IF(RIGHT(TEXT(AE28,"0.#"),1)=".",TRUE,FALSE)</formula>
    </cfRule>
  </conditionalFormatting>
  <conditionalFormatting sqref="AE45:AI45 AE40:AI40 AE35:AI35 AE30:AI30">
    <cfRule type="expression" dxfId="787" priority="63">
      <formula>IF(AND(AE30&gt;=0, RIGHT(TEXT(AE30,"0.#"),1)&lt;&gt;"."),TRUE,FALSE)</formula>
    </cfRule>
    <cfRule type="expression" dxfId="786" priority="64">
      <formula>IF(AND(AE30&gt;=0, RIGHT(TEXT(AE30,"0.#"),1)="."),TRUE,FALSE)</formula>
    </cfRule>
    <cfRule type="expression" dxfId="785" priority="65">
      <formula>IF(AND(AE30&lt;0, RIGHT(TEXT(AE30,"0.#"),1)&lt;&gt;"."),TRUE,FALSE)</formula>
    </cfRule>
    <cfRule type="expression" dxfId="784" priority="66">
      <formula>IF(AND(AE30&lt;0, RIGHT(TEXT(AE30,"0.#"),1)="."),TRUE,FALSE)</formula>
    </cfRule>
  </conditionalFormatting>
  <conditionalFormatting sqref="AJ45:AS45 AJ40:AS40 AJ35:AS35 AJ30:AS30">
    <cfRule type="expression" dxfId="783" priority="59">
      <formula>IF(AND(AJ30&gt;=0, RIGHT(TEXT(AJ30,"0.#"),1)&lt;&gt;"."),TRUE,FALSE)</formula>
    </cfRule>
    <cfRule type="expression" dxfId="782" priority="60">
      <formula>IF(AND(AJ30&gt;=0, RIGHT(TEXT(AJ30,"0.#"),1)="."),TRUE,FALSE)</formula>
    </cfRule>
    <cfRule type="expression" dxfId="781" priority="61">
      <formula>IF(AND(AJ30&lt;0, RIGHT(TEXT(AJ30,"0.#"),1)&lt;&gt;"."),TRUE,FALSE)</formula>
    </cfRule>
    <cfRule type="expression" dxfId="780" priority="62">
      <formula>IF(AND(AJ30&lt;0, RIGHT(TEXT(AJ30,"0.#"),1)="."),TRUE,FALSE)</formula>
    </cfRule>
  </conditionalFormatting>
  <conditionalFormatting sqref="AE64:AI64 AE59:AI59">
    <cfRule type="expression" dxfId="779" priority="57">
      <formula>IF(RIGHT(TEXT(AE59,"0.#"),1)=".",FALSE,TRUE)</formula>
    </cfRule>
    <cfRule type="expression" dxfId="778" priority="58">
      <formula>IF(RIGHT(TEXT(AE59,"0.#"),1)=".",TRUE,FALSE)</formula>
    </cfRule>
  </conditionalFormatting>
  <conditionalFormatting sqref="AE65:AX65 AJ64:AS64 AE60:AX60 AJ59:AS59">
    <cfRule type="expression" dxfId="777" priority="55">
      <formula>IF(RIGHT(TEXT(AE59,"0.#"),1)=".",FALSE,TRUE)</formula>
    </cfRule>
    <cfRule type="expression" dxfId="776" priority="56">
      <formula>IF(RIGHT(TEXT(AE59,"0.#"),1)=".",TRUE,FALSE)</formula>
    </cfRule>
  </conditionalFormatting>
  <conditionalFormatting sqref="AE66:AI66 AE61:AI61">
    <cfRule type="expression" dxfId="775" priority="51">
      <formula>IF(AND(AE61&gt;=0, RIGHT(TEXT(AE61,"0.#"),1)&lt;&gt;"."),TRUE,FALSE)</formula>
    </cfRule>
    <cfRule type="expression" dxfId="774" priority="52">
      <formula>IF(AND(AE61&gt;=0, RIGHT(TEXT(AE61,"0.#"),1)="."),TRUE,FALSE)</formula>
    </cfRule>
    <cfRule type="expression" dxfId="773" priority="53">
      <formula>IF(AND(AE61&lt;0, RIGHT(TEXT(AE61,"0.#"),1)&lt;&gt;"."),TRUE,FALSE)</formula>
    </cfRule>
    <cfRule type="expression" dxfId="772" priority="54">
      <formula>IF(AND(AE61&lt;0, RIGHT(TEXT(AE61,"0.#"),1)="."),TRUE,FALSE)</formula>
    </cfRule>
  </conditionalFormatting>
  <conditionalFormatting sqref="AJ66:AS66 AJ61:AS61">
    <cfRule type="expression" dxfId="771" priority="47">
      <formula>IF(AND(AJ61&gt;=0, RIGHT(TEXT(AJ61,"0.#"),1)&lt;&gt;"."),TRUE,FALSE)</formula>
    </cfRule>
    <cfRule type="expression" dxfId="770" priority="48">
      <formula>IF(AND(AJ61&gt;=0, RIGHT(TEXT(AJ61,"0.#"),1)="."),TRUE,FALSE)</formula>
    </cfRule>
    <cfRule type="expression" dxfId="769" priority="49">
      <formula>IF(AND(AJ61&lt;0, RIGHT(TEXT(AJ61,"0.#"),1)&lt;&gt;"."),TRUE,FALSE)</formula>
    </cfRule>
    <cfRule type="expression" dxfId="768" priority="50">
      <formula>IF(AND(AJ61&lt;0, RIGHT(TEXT(AJ61,"0.#"),1)="."),TRUE,FALSE)</formula>
    </cfRule>
  </conditionalFormatting>
  <conditionalFormatting sqref="AE81:AX81 AE78:AX78 AE75:AX75 AE72:AX72">
    <cfRule type="expression" dxfId="767" priority="45">
      <formula>IF(RIGHT(TEXT(AE72,"0.#"),1)=".",FALSE,TRUE)</formula>
    </cfRule>
    <cfRule type="expression" dxfId="766" priority="46">
      <formula>IF(RIGHT(TEXT(AE72,"0.#"),1)=".",TRUE,FALSE)</formula>
    </cfRule>
  </conditionalFormatting>
  <conditionalFormatting sqref="AE80:AS80 AE77:AS77 AE74:AS74 AE71:AS71">
    <cfRule type="expression" dxfId="765" priority="43">
      <formula>IF(RIGHT(TEXT(AE71,"0.#"),1)=".",FALSE,TRUE)</formula>
    </cfRule>
    <cfRule type="expression" dxfId="764" priority="44">
      <formula>IF(RIGHT(TEXT(AE71,"0.#"),1)=".",TRUE,FALSE)</formula>
    </cfRule>
  </conditionalFormatting>
  <conditionalFormatting sqref="P14:V17">
    <cfRule type="expression" dxfId="763" priority="41">
      <formula>IF(RIGHT(TEXT(P14,"0.#"),1)=".",FALSE,TRUE)</formula>
    </cfRule>
    <cfRule type="expression" dxfId="762" priority="42">
      <formula>IF(RIGHT(TEXT(P14,"0.#"),1)=".",TRUE,FALSE)</formula>
    </cfRule>
  </conditionalFormatting>
  <conditionalFormatting sqref="W13:AC17">
    <cfRule type="expression" dxfId="761" priority="39">
      <formula>IF(RIGHT(TEXT(W13,"0.#"),1)=".",FALSE,TRUE)</formula>
    </cfRule>
    <cfRule type="expression" dxfId="760" priority="40">
      <formula>IF(RIGHT(TEXT(W13,"0.#"),1)=".",TRUE,FALSE)</formula>
    </cfRule>
  </conditionalFormatting>
  <conditionalFormatting sqref="P19:V19">
    <cfRule type="expression" dxfId="759" priority="37">
      <formula>IF(RIGHT(TEXT(P19,"0.#"),1)=".",FALSE,TRUE)</formula>
    </cfRule>
    <cfRule type="expression" dxfId="758" priority="38">
      <formula>IF(RIGHT(TEXT(P19,"0.#"),1)=".",TRUE,FALSE)</formula>
    </cfRule>
  </conditionalFormatting>
  <conditionalFormatting sqref="W19:AC19">
    <cfRule type="expression" dxfId="757" priority="35">
      <formula>IF(RIGHT(TEXT(W19,"0.#"),1)=".",FALSE,TRUE)</formula>
    </cfRule>
    <cfRule type="expression" dxfId="756" priority="36">
      <formula>IF(RIGHT(TEXT(W19,"0.#"),1)=".",TRUE,FALSE)</formula>
    </cfRule>
  </conditionalFormatting>
  <conditionalFormatting sqref="AD14:AJ17">
    <cfRule type="expression" dxfId="755" priority="33">
      <formula>IF(RIGHT(TEXT(AD14,"0.#"),1)=".",FALSE,TRUE)</formula>
    </cfRule>
    <cfRule type="expression" dxfId="754" priority="34">
      <formula>IF(RIGHT(TEXT(AD14,"0.#"),1)=".",TRUE,FALSE)</formula>
    </cfRule>
  </conditionalFormatting>
  <conditionalFormatting sqref="AK14:AQ17">
    <cfRule type="expression" dxfId="753" priority="31">
      <formula>IF(RIGHT(TEXT(AK14,"0.#"),1)=".",FALSE,TRUE)</formula>
    </cfRule>
    <cfRule type="expression" dxfId="752" priority="32">
      <formula>IF(RIGHT(TEXT(AK14,"0.#"),1)=".",TRUE,FALSE)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J23:AN25 AE24:AI25">
    <cfRule type="expression" dxfId="749" priority="5">
      <formula>IF(RIGHT(TEXT(AE23,"0.#"),1)=".",FALSE,TRUE)</formula>
    </cfRule>
    <cfRule type="expression" dxfId="748" priority="6">
      <formula>IF(RIGHT(TEXT(AE23,"0.#"),1)=".",TRUE,FALSE)</formula>
    </cfRule>
  </conditionalFormatting>
  <conditionalFormatting sqref="AJ68:AN69 AE68:AI69">
    <cfRule type="expression" dxfId="747" priority="3">
      <formula>IF(RIGHT(TEXT(AE68,"0.#"),1)=".",FALSE,TRUE)</formula>
    </cfRule>
    <cfRule type="expression" dxfId="746" priority="4">
      <formula>IF(RIGHT(TEXT(AE68,"0.#"),1)=".",TRUE,FALSE)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477</v>
      </c>
      <c r="M3" s="15" t="str">
        <f t="shared" ref="M3:M11" si="2">IF(L3="","",K3)</f>
        <v>文教及び科学振興</v>
      </c>
      <c r="N3" s="15" t="str">
        <f>IF(M3="",N2,IF(N2&lt;&gt;"",CONCATENATE(N2,"、",M3),M3))</f>
        <v>文教及び科学振興</v>
      </c>
      <c r="O3" s="15"/>
      <c r="P3" s="14" t="s">
        <v>218</v>
      </c>
      <c r="Q3" s="19" t="s">
        <v>477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11"/>
      <c r="I3" s="111"/>
      <c r="J3" s="111"/>
      <c r="K3" s="111"/>
      <c r="L3" s="111"/>
      <c r="M3" s="111"/>
      <c r="N3" s="111"/>
      <c r="O3" s="224"/>
      <c r="P3" s="241"/>
      <c r="Q3" s="111"/>
      <c r="R3" s="111"/>
      <c r="S3" s="111"/>
      <c r="T3" s="111"/>
      <c r="U3" s="111"/>
      <c r="V3" s="111"/>
      <c r="W3" s="111"/>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3"/>
      <c r="AV3" s="113"/>
      <c r="AW3" s="111" t="s">
        <v>466</v>
      </c>
      <c r="AX3" s="112"/>
    </row>
    <row r="4" spans="1:50" ht="22.5" customHeight="1" x14ac:dyDescent="0.15">
      <c r="A4" s="216"/>
      <c r="B4" s="214"/>
      <c r="C4" s="214"/>
      <c r="D4" s="214"/>
      <c r="E4" s="214"/>
      <c r="F4" s="215"/>
      <c r="G4" s="675"/>
      <c r="H4" s="288"/>
      <c r="I4" s="288"/>
      <c r="J4" s="288"/>
      <c r="K4" s="288"/>
      <c r="L4" s="288"/>
      <c r="M4" s="288"/>
      <c r="N4" s="288"/>
      <c r="O4" s="289"/>
      <c r="P4" s="254"/>
      <c r="Q4" s="195"/>
      <c r="R4" s="195"/>
      <c r="S4" s="195"/>
      <c r="T4" s="195"/>
      <c r="U4" s="195"/>
      <c r="V4" s="195"/>
      <c r="W4" s="195"/>
      <c r="X4" s="196"/>
      <c r="Y4" s="293" t="s">
        <v>14</v>
      </c>
      <c r="Z4" s="294"/>
      <c r="AA4" s="295"/>
      <c r="AB4" s="321"/>
      <c r="AC4" s="296"/>
      <c r="AD4" s="296"/>
      <c r="AE4" s="96"/>
      <c r="AF4" s="97"/>
      <c r="AG4" s="97"/>
      <c r="AH4" s="97"/>
      <c r="AI4" s="98"/>
      <c r="AJ4" s="96"/>
      <c r="AK4" s="97"/>
      <c r="AL4" s="97"/>
      <c r="AM4" s="97"/>
      <c r="AN4" s="98"/>
      <c r="AO4" s="96"/>
      <c r="AP4" s="97"/>
      <c r="AQ4" s="97"/>
      <c r="AR4" s="97"/>
      <c r="AS4" s="98"/>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4"/>
      <c r="AA5" s="171"/>
      <c r="AB5" s="322"/>
      <c r="AC5" s="286"/>
      <c r="AD5" s="286"/>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63"/>
      <c r="B6" s="664"/>
      <c r="C6" s="664"/>
      <c r="D6" s="664"/>
      <c r="E6" s="664"/>
      <c r="F6" s="665"/>
      <c r="G6" s="651"/>
      <c r="H6" s="652"/>
      <c r="I6" s="652"/>
      <c r="J6" s="652"/>
      <c r="K6" s="652"/>
      <c r="L6" s="652"/>
      <c r="M6" s="652"/>
      <c r="N6" s="652"/>
      <c r="O6" s="653"/>
      <c r="P6" s="197"/>
      <c r="Q6" s="197"/>
      <c r="R6" s="197"/>
      <c r="S6" s="197"/>
      <c r="T6" s="197"/>
      <c r="U6" s="197"/>
      <c r="V6" s="197"/>
      <c r="W6" s="197"/>
      <c r="X6" s="198"/>
      <c r="Y6" s="123" t="s">
        <v>15</v>
      </c>
      <c r="Z6" s="124"/>
      <c r="AA6" s="171"/>
      <c r="AB6" s="676" t="s">
        <v>467</v>
      </c>
      <c r="AC6" s="264"/>
      <c r="AD6" s="264"/>
      <c r="AE6" s="96"/>
      <c r="AF6" s="97"/>
      <c r="AG6" s="97"/>
      <c r="AH6" s="97"/>
      <c r="AI6" s="98"/>
      <c r="AJ6" s="96"/>
      <c r="AK6" s="97"/>
      <c r="AL6" s="97"/>
      <c r="AM6" s="97"/>
      <c r="AN6" s="98"/>
      <c r="AO6" s="96"/>
      <c r="AP6" s="97"/>
      <c r="AQ6" s="97"/>
      <c r="AR6" s="97"/>
      <c r="AS6" s="98"/>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11"/>
      <c r="I8" s="111"/>
      <c r="J8" s="111"/>
      <c r="K8" s="111"/>
      <c r="L8" s="111"/>
      <c r="M8" s="111"/>
      <c r="N8" s="111"/>
      <c r="O8" s="224"/>
      <c r="P8" s="241"/>
      <c r="Q8" s="111"/>
      <c r="R8" s="111"/>
      <c r="S8" s="111"/>
      <c r="T8" s="111"/>
      <c r="U8" s="111"/>
      <c r="V8" s="111"/>
      <c r="W8" s="111"/>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3"/>
      <c r="AV8" s="113"/>
      <c r="AW8" s="111" t="s">
        <v>360</v>
      </c>
      <c r="AX8" s="112"/>
    </row>
    <row r="9" spans="1:50" ht="22.5" customHeight="1" x14ac:dyDescent="0.15">
      <c r="A9" s="216"/>
      <c r="B9" s="214"/>
      <c r="C9" s="214"/>
      <c r="D9" s="214"/>
      <c r="E9" s="214"/>
      <c r="F9" s="215"/>
      <c r="G9" s="675"/>
      <c r="H9" s="288"/>
      <c r="I9" s="288"/>
      <c r="J9" s="288"/>
      <c r="K9" s="288"/>
      <c r="L9" s="288"/>
      <c r="M9" s="288"/>
      <c r="N9" s="288"/>
      <c r="O9" s="289"/>
      <c r="P9" s="254"/>
      <c r="Q9" s="195"/>
      <c r="R9" s="195"/>
      <c r="S9" s="195"/>
      <c r="T9" s="195"/>
      <c r="U9" s="195"/>
      <c r="V9" s="195"/>
      <c r="W9" s="195"/>
      <c r="X9" s="196"/>
      <c r="Y9" s="293" t="s">
        <v>14</v>
      </c>
      <c r="Z9" s="294"/>
      <c r="AA9" s="295"/>
      <c r="AB9" s="321"/>
      <c r="AC9" s="296"/>
      <c r="AD9" s="296"/>
      <c r="AE9" s="96"/>
      <c r="AF9" s="97"/>
      <c r="AG9" s="97"/>
      <c r="AH9" s="97"/>
      <c r="AI9" s="98"/>
      <c r="AJ9" s="96"/>
      <c r="AK9" s="97"/>
      <c r="AL9" s="97"/>
      <c r="AM9" s="97"/>
      <c r="AN9" s="98"/>
      <c r="AO9" s="96"/>
      <c r="AP9" s="97"/>
      <c r="AQ9" s="97"/>
      <c r="AR9" s="97"/>
      <c r="AS9" s="98"/>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4"/>
      <c r="AA10" s="171"/>
      <c r="AB10" s="322"/>
      <c r="AC10" s="286"/>
      <c r="AD10" s="286"/>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63"/>
      <c r="B11" s="664"/>
      <c r="C11" s="664"/>
      <c r="D11" s="664"/>
      <c r="E11" s="664"/>
      <c r="F11" s="665"/>
      <c r="G11" s="651"/>
      <c r="H11" s="652"/>
      <c r="I11" s="652"/>
      <c r="J11" s="652"/>
      <c r="K11" s="652"/>
      <c r="L11" s="652"/>
      <c r="M11" s="652"/>
      <c r="N11" s="652"/>
      <c r="O11" s="653"/>
      <c r="P11" s="197"/>
      <c r="Q11" s="197"/>
      <c r="R11" s="197"/>
      <c r="S11" s="197"/>
      <c r="T11" s="197"/>
      <c r="U11" s="197"/>
      <c r="V11" s="197"/>
      <c r="W11" s="197"/>
      <c r="X11" s="198"/>
      <c r="Y11" s="123" t="s">
        <v>15</v>
      </c>
      <c r="Z11" s="124"/>
      <c r="AA11" s="171"/>
      <c r="AB11" s="676" t="s">
        <v>16</v>
      </c>
      <c r="AC11" s="264"/>
      <c r="AD11" s="264"/>
      <c r="AE11" s="96"/>
      <c r="AF11" s="97"/>
      <c r="AG11" s="97"/>
      <c r="AH11" s="97"/>
      <c r="AI11" s="98"/>
      <c r="AJ11" s="96"/>
      <c r="AK11" s="97"/>
      <c r="AL11" s="97"/>
      <c r="AM11" s="97"/>
      <c r="AN11" s="98"/>
      <c r="AO11" s="96"/>
      <c r="AP11" s="97"/>
      <c r="AQ11" s="97"/>
      <c r="AR11" s="97"/>
      <c r="AS11" s="98"/>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11"/>
      <c r="I13" s="111"/>
      <c r="J13" s="111"/>
      <c r="K13" s="111"/>
      <c r="L13" s="111"/>
      <c r="M13" s="111"/>
      <c r="N13" s="111"/>
      <c r="O13" s="224"/>
      <c r="P13" s="241"/>
      <c r="Q13" s="111"/>
      <c r="R13" s="111"/>
      <c r="S13" s="111"/>
      <c r="T13" s="111"/>
      <c r="U13" s="111"/>
      <c r="V13" s="111"/>
      <c r="W13" s="111"/>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3"/>
      <c r="AV13" s="113"/>
      <c r="AW13" s="111" t="s">
        <v>360</v>
      </c>
      <c r="AX13" s="112"/>
    </row>
    <row r="14" spans="1:50" ht="22.5" customHeight="1" x14ac:dyDescent="0.15">
      <c r="A14" s="216"/>
      <c r="B14" s="214"/>
      <c r="C14" s="214"/>
      <c r="D14" s="214"/>
      <c r="E14" s="214"/>
      <c r="F14" s="215"/>
      <c r="G14" s="675"/>
      <c r="H14" s="288"/>
      <c r="I14" s="288"/>
      <c r="J14" s="288"/>
      <c r="K14" s="288"/>
      <c r="L14" s="288"/>
      <c r="M14" s="288"/>
      <c r="N14" s="288"/>
      <c r="O14" s="289"/>
      <c r="P14" s="254"/>
      <c r="Q14" s="195"/>
      <c r="R14" s="195"/>
      <c r="S14" s="195"/>
      <c r="T14" s="195"/>
      <c r="U14" s="195"/>
      <c r="V14" s="195"/>
      <c r="W14" s="195"/>
      <c r="X14" s="196"/>
      <c r="Y14" s="293" t="s">
        <v>14</v>
      </c>
      <c r="Z14" s="294"/>
      <c r="AA14" s="295"/>
      <c r="AB14" s="321"/>
      <c r="AC14" s="296"/>
      <c r="AD14" s="296"/>
      <c r="AE14" s="96"/>
      <c r="AF14" s="97"/>
      <c r="AG14" s="97"/>
      <c r="AH14" s="97"/>
      <c r="AI14" s="98"/>
      <c r="AJ14" s="96"/>
      <c r="AK14" s="97"/>
      <c r="AL14" s="97"/>
      <c r="AM14" s="97"/>
      <c r="AN14" s="98"/>
      <c r="AO14" s="96"/>
      <c r="AP14" s="97"/>
      <c r="AQ14" s="97"/>
      <c r="AR14" s="97"/>
      <c r="AS14" s="98"/>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4"/>
      <c r="AA15" s="171"/>
      <c r="AB15" s="322"/>
      <c r="AC15" s="286"/>
      <c r="AD15" s="286"/>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63"/>
      <c r="B16" s="664"/>
      <c r="C16" s="664"/>
      <c r="D16" s="664"/>
      <c r="E16" s="664"/>
      <c r="F16" s="665"/>
      <c r="G16" s="651"/>
      <c r="H16" s="652"/>
      <c r="I16" s="652"/>
      <c r="J16" s="652"/>
      <c r="K16" s="652"/>
      <c r="L16" s="652"/>
      <c r="M16" s="652"/>
      <c r="N16" s="652"/>
      <c r="O16" s="653"/>
      <c r="P16" s="197"/>
      <c r="Q16" s="197"/>
      <c r="R16" s="197"/>
      <c r="S16" s="197"/>
      <c r="T16" s="197"/>
      <c r="U16" s="197"/>
      <c r="V16" s="197"/>
      <c r="W16" s="197"/>
      <c r="X16" s="198"/>
      <c r="Y16" s="123" t="s">
        <v>15</v>
      </c>
      <c r="Z16" s="124"/>
      <c r="AA16" s="171"/>
      <c r="AB16" s="676" t="s">
        <v>16</v>
      </c>
      <c r="AC16" s="264"/>
      <c r="AD16" s="264"/>
      <c r="AE16" s="96"/>
      <c r="AF16" s="97"/>
      <c r="AG16" s="97"/>
      <c r="AH16" s="97"/>
      <c r="AI16" s="98"/>
      <c r="AJ16" s="96"/>
      <c r="AK16" s="97"/>
      <c r="AL16" s="97"/>
      <c r="AM16" s="97"/>
      <c r="AN16" s="98"/>
      <c r="AO16" s="96"/>
      <c r="AP16" s="97"/>
      <c r="AQ16" s="97"/>
      <c r="AR16" s="97"/>
      <c r="AS16" s="98"/>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11"/>
      <c r="I18" s="111"/>
      <c r="J18" s="111"/>
      <c r="K18" s="111"/>
      <c r="L18" s="111"/>
      <c r="M18" s="111"/>
      <c r="N18" s="111"/>
      <c r="O18" s="224"/>
      <c r="P18" s="241"/>
      <c r="Q18" s="111"/>
      <c r="R18" s="111"/>
      <c r="S18" s="111"/>
      <c r="T18" s="111"/>
      <c r="U18" s="111"/>
      <c r="V18" s="111"/>
      <c r="W18" s="111"/>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3"/>
      <c r="AV18" s="113"/>
      <c r="AW18" s="111" t="s">
        <v>360</v>
      </c>
      <c r="AX18" s="112"/>
    </row>
    <row r="19" spans="1:50" ht="22.5" customHeight="1" x14ac:dyDescent="0.15">
      <c r="A19" s="216"/>
      <c r="B19" s="214"/>
      <c r="C19" s="214"/>
      <c r="D19" s="214"/>
      <c r="E19" s="214"/>
      <c r="F19" s="215"/>
      <c r="G19" s="675"/>
      <c r="H19" s="288"/>
      <c r="I19" s="288"/>
      <c r="J19" s="288"/>
      <c r="K19" s="288"/>
      <c r="L19" s="288"/>
      <c r="M19" s="288"/>
      <c r="N19" s="288"/>
      <c r="O19" s="289"/>
      <c r="P19" s="254"/>
      <c r="Q19" s="195"/>
      <c r="R19" s="195"/>
      <c r="S19" s="195"/>
      <c r="T19" s="195"/>
      <c r="U19" s="195"/>
      <c r="V19" s="195"/>
      <c r="W19" s="195"/>
      <c r="X19" s="196"/>
      <c r="Y19" s="293" t="s">
        <v>14</v>
      </c>
      <c r="Z19" s="294"/>
      <c r="AA19" s="295"/>
      <c r="AB19" s="321"/>
      <c r="AC19" s="296"/>
      <c r="AD19" s="296"/>
      <c r="AE19" s="96"/>
      <c r="AF19" s="97"/>
      <c r="AG19" s="97"/>
      <c r="AH19" s="97"/>
      <c r="AI19" s="98"/>
      <c r="AJ19" s="96"/>
      <c r="AK19" s="97"/>
      <c r="AL19" s="97"/>
      <c r="AM19" s="97"/>
      <c r="AN19" s="98"/>
      <c r="AO19" s="96"/>
      <c r="AP19" s="97"/>
      <c r="AQ19" s="97"/>
      <c r="AR19" s="97"/>
      <c r="AS19" s="98"/>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4"/>
      <c r="AA20" s="171"/>
      <c r="AB20" s="322"/>
      <c r="AC20" s="286"/>
      <c r="AD20" s="286"/>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63"/>
      <c r="B21" s="664"/>
      <c r="C21" s="664"/>
      <c r="D21" s="664"/>
      <c r="E21" s="664"/>
      <c r="F21" s="665"/>
      <c r="G21" s="651"/>
      <c r="H21" s="652"/>
      <c r="I21" s="652"/>
      <c r="J21" s="652"/>
      <c r="K21" s="652"/>
      <c r="L21" s="652"/>
      <c r="M21" s="652"/>
      <c r="N21" s="652"/>
      <c r="O21" s="653"/>
      <c r="P21" s="197"/>
      <c r="Q21" s="197"/>
      <c r="R21" s="197"/>
      <c r="S21" s="197"/>
      <c r="T21" s="197"/>
      <c r="U21" s="197"/>
      <c r="V21" s="197"/>
      <c r="W21" s="197"/>
      <c r="X21" s="198"/>
      <c r="Y21" s="123" t="s">
        <v>15</v>
      </c>
      <c r="Z21" s="124"/>
      <c r="AA21" s="171"/>
      <c r="AB21" s="676" t="s">
        <v>468</v>
      </c>
      <c r="AC21" s="264"/>
      <c r="AD21" s="264"/>
      <c r="AE21" s="96"/>
      <c r="AF21" s="97"/>
      <c r="AG21" s="97"/>
      <c r="AH21" s="97"/>
      <c r="AI21" s="98"/>
      <c r="AJ21" s="96"/>
      <c r="AK21" s="97"/>
      <c r="AL21" s="97"/>
      <c r="AM21" s="97"/>
      <c r="AN21" s="98"/>
      <c r="AO21" s="96"/>
      <c r="AP21" s="97"/>
      <c r="AQ21" s="97"/>
      <c r="AR21" s="97"/>
      <c r="AS21" s="98"/>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11"/>
      <c r="I23" s="111"/>
      <c r="J23" s="111"/>
      <c r="K23" s="111"/>
      <c r="L23" s="111"/>
      <c r="M23" s="111"/>
      <c r="N23" s="111"/>
      <c r="O23" s="224"/>
      <c r="P23" s="241"/>
      <c r="Q23" s="111"/>
      <c r="R23" s="111"/>
      <c r="S23" s="111"/>
      <c r="T23" s="111"/>
      <c r="U23" s="111"/>
      <c r="V23" s="111"/>
      <c r="W23" s="111"/>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3"/>
      <c r="AV23" s="113"/>
      <c r="AW23" s="111" t="s">
        <v>469</v>
      </c>
      <c r="AX23" s="112"/>
    </row>
    <row r="24" spans="1:50" ht="22.5" customHeight="1" x14ac:dyDescent="0.15">
      <c r="A24" s="216"/>
      <c r="B24" s="214"/>
      <c r="C24" s="214"/>
      <c r="D24" s="214"/>
      <c r="E24" s="214"/>
      <c r="F24" s="215"/>
      <c r="G24" s="675"/>
      <c r="H24" s="288"/>
      <c r="I24" s="288"/>
      <c r="J24" s="288"/>
      <c r="K24" s="288"/>
      <c r="L24" s="288"/>
      <c r="M24" s="288"/>
      <c r="N24" s="288"/>
      <c r="O24" s="289"/>
      <c r="P24" s="254"/>
      <c r="Q24" s="195"/>
      <c r="R24" s="195"/>
      <c r="S24" s="195"/>
      <c r="T24" s="195"/>
      <c r="U24" s="195"/>
      <c r="V24" s="195"/>
      <c r="W24" s="195"/>
      <c r="X24" s="196"/>
      <c r="Y24" s="293" t="s">
        <v>14</v>
      </c>
      <c r="Z24" s="294"/>
      <c r="AA24" s="295"/>
      <c r="AB24" s="321"/>
      <c r="AC24" s="296"/>
      <c r="AD24" s="296"/>
      <c r="AE24" s="96"/>
      <c r="AF24" s="97"/>
      <c r="AG24" s="97"/>
      <c r="AH24" s="97"/>
      <c r="AI24" s="98"/>
      <c r="AJ24" s="96"/>
      <c r="AK24" s="97"/>
      <c r="AL24" s="97"/>
      <c r="AM24" s="97"/>
      <c r="AN24" s="98"/>
      <c r="AO24" s="96"/>
      <c r="AP24" s="97"/>
      <c r="AQ24" s="97"/>
      <c r="AR24" s="97"/>
      <c r="AS24" s="98"/>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4"/>
      <c r="AA25" s="171"/>
      <c r="AB25" s="322"/>
      <c r="AC25" s="286"/>
      <c r="AD25" s="286"/>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63"/>
      <c r="B26" s="664"/>
      <c r="C26" s="664"/>
      <c r="D26" s="664"/>
      <c r="E26" s="664"/>
      <c r="F26" s="665"/>
      <c r="G26" s="651"/>
      <c r="H26" s="652"/>
      <c r="I26" s="652"/>
      <c r="J26" s="652"/>
      <c r="K26" s="652"/>
      <c r="L26" s="652"/>
      <c r="M26" s="652"/>
      <c r="N26" s="652"/>
      <c r="O26" s="653"/>
      <c r="P26" s="197"/>
      <c r="Q26" s="197"/>
      <c r="R26" s="197"/>
      <c r="S26" s="197"/>
      <c r="T26" s="197"/>
      <c r="U26" s="197"/>
      <c r="V26" s="197"/>
      <c r="W26" s="197"/>
      <c r="X26" s="198"/>
      <c r="Y26" s="123" t="s">
        <v>15</v>
      </c>
      <c r="Z26" s="124"/>
      <c r="AA26" s="171"/>
      <c r="AB26" s="676" t="s">
        <v>468</v>
      </c>
      <c r="AC26" s="264"/>
      <c r="AD26" s="264"/>
      <c r="AE26" s="96"/>
      <c r="AF26" s="97"/>
      <c r="AG26" s="97"/>
      <c r="AH26" s="97"/>
      <c r="AI26" s="98"/>
      <c r="AJ26" s="96"/>
      <c r="AK26" s="97"/>
      <c r="AL26" s="97"/>
      <c r="AM26" s="97"/>
      <c r="AN26" s="98"/>
      <c r="AO26" s="96"/>
      <c r="AP26" s="97"/>
      <c r="AQ26" s="97"/>
      <c r="AR26" s="97"/>
      <c r="AS26" s="98"/>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11"/>
      <c r="I28" s="111"/>
      <c r="J28" s="111"/>
      <c r="K28" s="111"/>
      <c r="L28" s="111"/>
      <c r="M28" s="111"/>
      <c r="N28" s="111"/>
      <c r="O28" s="224"/>
      <c r="P28" s="241"/>
      <c r="Q28" s="111"/>
      <c r="R28" s="111"/>
      <c r="S28" s="111"/>
      <c r="T28" s="111"/>
      <c r="U28" s="111"/>
      <c r="V28" s="111"/>
      <c r="W28" s="111"/>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3"/>
      <c r="AV28" s="113"/>
      <c r="AW28" s="111" t="s">
        <v>466</v>
      </c>
      <c r="AX28" s="112"/>
    </row>
    <row r="29" spans="1:50" ht="22.5" customHeight="1" x14ac:dyDescent="0.15">
      <c r="A29" s="216"/>
      <c r="B29" s="214"/>
      <c r="C29" s="214"/>
      <c r="D29" s="214"/>
      <c r="E29" s="214"/>
      <c r="F29" s="215"/>
      <c r="G29" s="675"/>
      <c r="H29" s="288"/>
      <c r="I29" s="288"/>
      <c r="J29" s="288"/>
      <c r="K29" s="288"/>
      <c r="L29" s="288"/>
      <c r="M29" s="288"/>
      <c r="N29" s="288"/>
      <c r="O29" s="289"/>
      <c r="P29" s="254"/>
      <c r="Q29" s="195"/>
      <c r="R29" s="195"/>
      <c r="S29" s="195"/>
      <c r="T29" s="195"/>
      <c r="U29" s="195"/>
      <c r="V29" s="195"/>
      <c r="W29" s="195"/>
      <c r="X29" s="196"/>
      <c r="Y29" s="293" t="s">
        <v>14</v>
      </c>
      <c r="Z29" s="294"/>
      <c r="AA29" s="295"/>
      <c r="AB29" s="321"/>
      <c r="AC29" s="296"/>
      <c r="AD29" s="296"/>
      <c r="AE29" s="96"/>
      <c r="AF29" s="97"/>
      <c r="AG29" s="97"/>
      <c r="AH29" s="97"/>
      <c r="AI29" s="98"/>
      <c r="AJ29" s="96"/>
      <c r="AK29" s="97"/>
      <c r="AL29" s="97"/>
      <c r="AM29" s="97"/>
      <c r="AN29" s="98"/>
      <c r="AO29" s="96"/>
      <c r="AP29" s="97"/>
      <c r="AQ29" s="97"/>
      <c r="AR29" s="97"/>
      <c r="AS29" s="98"/>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4"/>
      <c r="AA30" s="171"/>
      <c r="AB30" s="322"/>
      <c r="AC30" s="286"/>
      <c r="AD30" s="286"/>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63"/>
      <c r="B31" s="664"/>
      <c r="C31" s="664"/>
      <c r="D31" s="664"/>
      <c r="E31" s="664"/>
      <c r="F31" s="665"/>
      <c r="G31" s="651"/>
      <c r="H31" s="652"/>
      <c r="I31" s="652"/>
      <c r="J31" s="652"/>
      <c r="K31" s="652"/>
      <c r="L31" s="652"/>
      <c r="M31" s="652"/>
      <c r="N31" s="652"/>
      <c r="O31" s="653"/>
      <c r="P31" s="197"/>
      <c r="Q31" s="197"/>
      <c r="R31" s="197"/>
      <c r="S31" s="197"/>
      <c r="T31" s="197"/>
      <c r="U31" s="197"/>
      <c r="V31" s="197"/>
      <c r="W31" s="197"/>
      <c r="X31" s="198"/>
      <c r="Y31" s="123" t="s">
        <v>15</v>
      </c>
      <c r="Z31" s="124"/>
      <c r="AA31" s="171"/>
      <c r="AB31" s="676" t="s">
        <v>467</v>
      </c>
      <c r="AC31" s="264"/>
      <c r="AD31" s="264"/>
      <c r="AE31" s="96"/>
      <c r="AF31" s="97"/>
      <c r="AG31" s="97"/>
      <c r="AH31" s="97"/>
      <c r="AI31" s="98"/>
      <c r="AJ31" s="96"/>
      <c r="AK31" s="97"/>
      <c r="AL31" s="97"/>
      <c r="AM31" s="97"/>
      <c r="AN31" s="98"/>
      <c r="AO31" s="96"/>
      <c r="AP31" s="97"/>
      <c r="AQ31" s="97"/>
      <c r="AR31" s="97"/>
      <c r="AS31" s="98"/>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11"/>
      <c r="I33" s="111"/>
      <c r="J33" s="111"/>
      <c r="K33" s="111"/>
      <c r="L33" s="111"/>
      <c r="M33" s="111"/>
      <c r="N33" s="111"/>
      <c r="O33" s="224"/>
      <c r="P33" s="241"/>
      <c r="Q33" s="111"/>
      <c r="R33" s="111"/>
      <c r="S33" s="111"/>
      <c r="T33" s="111"/>
      <c r="U33" s="111"/>
      <c r="V33" s="111"/>
      <c r="W33" s="111"/>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3"/>
      <c r="AV33" s="113"/>
      <c r="AW33" s="111" t="s">
        <v>469</v>
      </c>
      <c r="AX33" s="112"/>
    </row>
    <row r="34" spans="1:50" ht="22.5" customHeight="1" x14ac:dyDescent="0.15">
      <c r="A34" s="216"/>
      <c r="B34" s="214"/>
      <c r="C34" s="214"/>
      <c r="D34" s="214"/>
      <c r="E34" s="214"/>
      <c r="F34" s="215"/>
      <c r="G34" s="675"/>
      <c r="H34" s="288"/>
      <c r="I34" s="288"/>
      <c r="J34" s="288"/>
      <c r="K34" s="288"/>
      <c r="L34" s="288"/>
      <c r="M34" s="288"/>
      <c r="N34" s="288"/>
      <c r="O34" s="289"/>
      <c r="P34" s="254"/>
      <c r="Q34" s="195"/>
      <c r="R34" s="195"/>
      <c r="S34" s="195"/>
      <c r="T34" s="195"/>
      <c r="U34" s="195"/>
      <c r="V34" s="195"/>
      <c r="W34" s="195"/>
      <c r="X34" s="196"/>
      <c r="Y34" s="293" t="s">
        <v>14</v>
      </c>
      <c r="Z34" s="294"/>
      <c r="AA34" s="295"/>
      <c r="AB34" s="321"/>
      <c r="AC34" s="296"/>
      <c r="AD34" s="296"/>
      <c r="AE34" s="96"/>
      <c r="AF34" s="97"/>
      <c r="AG34" s="97"/>
      <c r="AH34" s="97"/>
      <c r="AI34" s="98"/>
      <c r="AJ34" s="96"/>
      <c r="AK34" s="97"/>
      <c r="AL34" s="97"/>
      <c r="AM34" s="97"/>
      <c r="AN34" s="98"/>
      <c r="AO34" s="96"/>
      <c r="AP34" s="97"/>
      <c r="AQ34" s="97"/>
      <c r="AR34" s="97"/>
      <c r="AS34" s="98"/>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4"/>
      <c r="AA35" s="171"/>
      <c r="AB35" s="322"/>
      <c r="AC35" s="286"/>
      <c r="AD35" s="286"/>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63"/>
      <c r="B36" s="664"/>
      <c r="C36" s="664"/>
      <c r="D36" s="664"/>
      <c r="E36" s="664"/>
      <c r="F36" s="665"/>
      <c r="G36" s="651"/>
      <c r="H36" s="652"/>
      <c r="I36" s="652"/>
      <c r="J36" s="652"/>
      <c r="K36" s="652"/>
      <c r="L36" s="652"/>
      <c r="M36" s="652"/>
      <c r="N36" s="652"/>
      <c r="O36" s="653"/>
      <c r="P36" s="197"/>
      <c r="Q36" s="197"/>
      <c r="R36" s="197"/>
      <c r="S36" s="197"/>
      <c r="T36" s="197"/>
      <c r="U36" s="197"/>
      <c r="V36" s="197"/>
      <c r="W36" s="197"/>
      <c r="X36" s="198"/>
      <c r="Y36" s="123" t="s">
        <v>15</v>
      </c>
      <c r="Z36" s="124"/>
      <c r="AA36" s="171"/>
      <c r="AB36" s="676" t="s">
        <v>468</v>
      </c>
      <c r="AC36" s="264"/>
      <c r="AD36" s="264"/>
      <c r="AE36" s="96"/>
      <c r="AF36" s="97"/>
      <c r="AG36" s="97"/>
      <c r="AH36" s="97"/>
      <c r="AI36" s="98"/>
      <c r="AJ36" s="96"/>
      <c r="AK36" s="97"/>
      <c r="AL36" s="97"/>
      <c r="AM36" s="97"/>
      <c r="AN36" s="98"/>
      <c r="AO36" s="96"/>
      <c r="AP36" s="97"/>
      <c r="AQ36" s="97"/>
      <c r="AR36" s="97"/>
      <c r="AS36" s="98"/>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11"/>
      <c r="I38" s="111"/>
      <c r="J38" s="111"/>
      <c r="K38" s="111"/>
      <c r="L38" s="111"/>
      <c r="M38" s="111"/>
      <c r="N38" s="111"/>
      <c r="O38" s="224"/>
      <c r="P38" s="241"/>
      <c r="Q38" s="111"/>
      <c r="R38" s="111"/>
      <c r="S38" s="111"/>
      <c r="T38" s="111"/>
      <c r="U38" s="111"/>
      <c r="V38" s="111"/>
      <c r="W38" s="111"/>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3"/>
      <c r="AV38" s="113"/>
      <c r="AW38" s="111" t="s">
        <v>469</v>
      </c>
      <c r="AX38" s="112"/>
    </row>
    <row r="39" spans="1:50" ht="22.5" customHeight="1" x14ac:dyDescent="0.15">
      <c r="A39" s="216"/>
      <c r="B39" s="214"/>
      <c r="C39" s="214"/>
      <c r="D39" s="214"/>
      <c r="E39" s="214"/>
      <c r="F39" s="215"/>
      <c r="G39" s="675"/>
      <c r="H39" s="288"/>
      <c r="I39" s="288"/>
      <c r="J39" s="288"/>
      <c r="K39" s="288"/>
      <c r="L39" s="288"/>
      <c r="M39" s="288"/>
      <c r="N39" s="288"/>
      <c r="O39" s="289"/>
      <c r="P39" s="254"/>
      <c r="Q39" s="195"/>
      <c r="R39" s="195"/>
      <c r="S39" s="195"/>
      <c r="T39" s="195"/>
      <c r="U39" s="195"/>
      <c r="V39" s="195"/>
      <c r="W39" s="195"/>
      <c r="X39" s="196"/>
      <c r="Y39" s="293" t="s">
        <v>14</v>
      </c>
      <c r="Z39" s="294"/>
      <c r="AA39" s="295"/>
      <c r="AB39" s="321"/>
      <c r="AC39" s="296"/>
      <c r="AD39" s="296"/>
      <c r="AE39" s="96"/>
      <c r="AF39" s="97"/>
      <c r="AG39" s="97"/>
      <c r="AH39" s="97"/>
      <c r="AI39" s="98"/>
      <c r="AJ39" s="96"/>
      <c r="AK39" s="97"/>
      <c r="AL39" s="97"/>
      <c r="AM39" s="97"/>
      <c r="AN39" s="98"/>
      <c r="AO39" s="96"/>
      <c r="AP39" s="97"/>
      <c r="AQ39" s="97"/>
      <c r="AR39" s="97"/>
      <c r="AS39" s="98"/>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4"/>
      <c r="AA40" s="171"/>
      <c r="AB40" s="322"/>
      <c r="AC40" s="286"/>
      <c r="AD40" s="286"/>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63"/>
      <c r="B41" s="664"/>
      <c r="C41" s="664"/>
      <c r="D41" s="664"/>
      <c r="E41" s="664"/>
      <c r="F41" s="665"/>
      <c r="G41" s="651"/>
      <c r="H41" s="652"/>
      <c r="I41" s="652"/>
      <c r="J41" s="652"/>
      <c r="K41" s="652"/>
      <c r="L41" s="652"/>
      <c r="M41" s="652"/>
      <c r="N41" s="652"/>
      <c r="O41" s="653"/>
      <c r="P41" s="197"/>
      <c r="Q41" s="197"/>
      <c r="R41" s="197"/>
      <c r="S41" s="197"/>
      <c r="T41" s="197"/>
      <c r="U41" s="197"/>
      <c r="V41" s="197"/>
      <c r="W41" s="197"/>
      <c r="X41" s="198"/>
      <c r="Y41" s="123" t="s">
        <v>15</v>
      </c>
      <c r="Z41" s="124"/>
      <c r="AA41" s="171"/>
      <c r="AB41" s="676" t="s">
        <v>468</v>
      </c>
      <c r="AC41" s="264"/>
      <c r="AD41" s="264"/>
      <c r="AE41" s="96"/>
      <c r="AF41" s="97"/>
      <c r="AG41" s="97"/>
      <c r="AH41" s="97"/>
      <c r="AI41" s="98"/>
      <c r="AJ41" s="96"/>
      <c r="AK41" s="97"/>
      <c r="AL41" s="97"/>
      <c r="AM41" s="97"/>
      <c r="AN41" s="98"/>
      <c r="AO41" s="96"/>
      <c r="AP41" s="97"/>
      <c r="AQ41" s="97"/>
      <c r="AR41" s="97"/>
      <c r="AS41" s="98"/>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11"/>
      <c r="I43" s="111"/>
      <c r="J43" s="111"/>
      <c r="K43" s="111"/>
      <c r="L43" s="111"/>
      <c r="M43" s="111"/>
      <c r="N43" s="111"/>
      <c r="O43" s="224"/>
      <c r="P43" s="241"/>
      <c r="Q43" s="111"/>
      <c r="R43" s="111"/>
      <c r="S43" s="111"/>
      <c r="T43" s="111"/>
      <c r="U43" s="111"/>
      <c r="V43" s="111"/>
      <c r="W43" s="111"/>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3"/>
      <c r="AV43" s="113"/>
      <c r="AW43" s="111" t="s">
        <v>469</v>
      </c>
      <c r="AX43" s="112"/>
    </row>
    <row r="44" spans="1:50" ht="22.5" customHeight="1" x14ac:dyDescent="0.15">
      <c r="A44" s="216"/>
      <c r="B44" s="214"/>
      <c r="C44" s="214"/>
      <c r="D44" s="214"/>
      <c r="E44" s="214"/>
      <c r="F44" s="215"/>
      <c r="G44" s="675"/>
      <c r="H44" s="288"/>
      <c r="I44" s="288"/>
      <c r="J44" s="288"/>
      <c r="K44" s="288"/>
      <c r="L44" s="288"/>
      <c r="M44" s="288"/>
      <c r="N44" s="288"/>
      <c r="O44" s="289"/>
      <c r="P44" s="254"/>
      <c r="Q44" s="195"/>
      <c r="R44" s="195"/>
      <c r="S44" s="195"/>
      <c r="T44" s="195"/>
      <c r="U44" s="195"/>
      <c r="V44" s="195"/>
      <c r="W44" s="195"/>
      <c r="X44" s="196"/>
      <c r="Y44" s="293" t="s">
        <v>14</v>
      </c>
      <c r="Z44" s="294"/>
      <c r="AA44" s="295"/>
      <c r="AB44" s="321"/>
      <c r="AC44" s="296"/>
      <c r="AD44" s="296"/>
      <c r="AE44" s="96"/>
      <c r="AF44" s="97"/>
      <c r="AG44" s="97"/>
      <c r="AH44" s="97"/>
      <c r="AI44" s="98"/>
      <c r="AJ44" s="96"/>
      <c r="AK44" s="97"/>
      <c r="AL44" s="97"/>
      <c r="AM44" s="97"/>
      <c r="AN44" s="98"/>
      <c r="AO44" s="96"/>
      <c r="AP44" s="97"/>
      <c r="AQ44" s="97"/>
      <c r="AR44" s="97"/>
      <c r="AS44" s="98"/>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4"/>
      <c r="AA45" s="171"/>
      <c r="AB45" s="322"/>
      <c r="AC45" s="286"/>
      <c r="AD45" s="286"/>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63"/>
      <c r="B46" s="664"/>
      <c r="C46" s="664"/>
      <c r="D46" s="664"/>
      <c r="E46" s="664"/>
      <c r="F46" s="665"/>
      <c r="G46" s="651"/>
      <c r="H46" s="652"/>
      <c r="I46" s="652"/>
      <c r="J46" s="652"/>
      <c r="K46" s="652"/>
      <c r="L46" s="652"/>
      <c r="M46" s="652"/>
      <c r="N46" s="652"/>
      <c r="O46" s="653"/>
      <c r="P46" s="197"/>
      <c r="Q46" s="197"/>
      <c r="R46" s="197"/>
      <c r="S46" s="197"/>
      <c r="T46" s="197"/>
      <c r="U46" s="197"/>
      <c r="V46" s="197"/>
      <c r="W46" s="197"/>
      <c r="X46" s="198"/>
      <c r="Y46" s="123" t="s">
        <v>15</v>
      </c>
      <c r="Z46" s="124"/>
      <c r="AA46" s="171"/>
      <c r="AB46" s="676" t="s">
        <v>468</v>
      </c>
      <c r="AC46" s="264"/>
      <c r="AD46" s="264"/>
      <c r="AE46" s="96"/>
      <c r="AF46" s="97"/>
      <c r="AG46" s="97"/>
      <c r="AH46" s="97"/>
      <c r="AI46" s="98"/>
      <c r="AJ46" s="96"/>
      <c r="AK46" s="97"/>
      <c r="AL46" s="97"/>
      <c r="AM46" s="97"/>
      <c r="AN46" s="98"/>
      <c r="AO46" s="96"/>
      <c r="AP46" s="97"/>
      <c r="AQ46" s="97"/>
      <c r="AR46" s="97"/>
      <c r="AS46" s="98"/>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11"/>
      <c r="I48" s="111"/>
      <c r="J48" s="111"/>
      <c r="K48" s="111"/>
      <c r="L48" s="111"/>
      <c r="M48" s="111"/>
      <c r="N48" s="111"/>
      <c r="O48" s="224"/>
      <c r="P48" s="241"/>
      <c r="Q48" s="111"/>
      <c r="R48" s="111"/>
      <c r="S48" s="111"/>
      <c r="T48" s="111"/>
      <c r="U48" s="111"/>
      <c r="V48" s="111"/>
      <c r="W48" s="111"/>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3"/>
      <c r="AV48" s="113"/>
      <c r="AW48" s="111" t="s">
        <v>466</v>
      </c>
      <c r="AX48" s="112"/>
    </row>
    <row r="49" spans="1:50" ht="22.5" customHeight="1" x14ac:dyDescent="0.15">
      <c r="A49" s="216"/>
      <c r="B49" s="214"/>
      <c r="C49" s="214"/>
      <c r="D49" s="214"/>
      <c r="E49" s="214"/>
      <c r="F49" s="215"/>
      <c r="G49" s="675"/>
      <c r="H49" s="288"/>
      <c r="I49" s="288"/>
      <c r="J49" s="288"/>
      <c r="K49" s="288"/>
      <c r="L49" s="288"/>
      <c r="M49" s="288"/>
      <c r="N49" s="288"/>
      <c r="O49" s="289"/>
      <c r="P49" s="254"/>
      <c r="Q49" s="195"/>
      <c r="R49" s="195"/>
      <c r="S49" s="195"/>
      <c r="T49" s="195"/>
      <c r="U49" s="195"/>
      <c r="V49" s="195"/>
      <c r="W49" s="195"/>
      <c r="X49" s="196"/>
      <c r="Y49" s="293" t="s">
        <v>14</v>
      </c>
      <c r="Z49" s="294"/>
      <c r="AA49" s="295"/>
      <c r="AB49" s="321"/>
      <c r="AC49" s="296"/>
      <c r="AD49" s="296"/>
      <c r="AE49" s="96"/>
      <c r="AF49" s="97"/>
      <c r="AG49" s="97"/>
      <c r="AH49" s="97"/>
      <c r="AI49" s="98"/>
      <c r="AJ49" s="96"/>
      <c r="AK49" s="97"/>
      <c r="AL49" s="97"/>
      <c r="AM49" s="97"/>
      <c r="AN49" s="98"/>
      <c r="AO49" s="96"/>
      <c r="AP49" s="97"/>
      <c r="AQ49" s="97"/>
      <c r="AR49" s="97"/>
      <c r="AS49" s="98"/>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4"/>
      <c r="AA50" s="171"/>
      <c r="AB50" s="322"/>
      <c r="AC50" s="286"/>
      <c r="AD50" s="286"/>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63"/>
      <c r="B51" s="664"/>
      <c r="C51" s="664"/>
      <c r="D51" s="664"/>
      <c r="E51" s="664"/>
      <c r="F51" s="665"/>
      <c r="G51" s="651"/>
      <c r="H51" s="652"/>
      <c r="I51" s="652"/>
      <c r="J51" s="652"/>
      <c r="K51" s="652"/>
      <c r="L51" s="652"/>
      <c r="M51" s="652"/>
      <c r="N51" s="652"/>
      <c r="O51" s="653"/>
      <c r="P51" s="197"/>
      <c r="Q51" s="197"/>
      <c r="R51" s="197"/>
      <c r="S51" s="197"/>
      <c r="T51" s="197"/>
      <c r="U51" s="197"/>
      <c r="V51" s="197"/>
      <c r="W51" s="197"/>
      <c r="X51" s="198"/>
      <c r="Y51" s="123" t="s">
        <v>15</v>
      </c>
      <c r="Z51" s="124"/>
      <c r="AA51" s="171"/>
      <c r="AB51" s="685" t="s">
        <v>467</v>
      </c>
      <c r="AC51" s="686"/>
      <c r="AD51" s="686"/>
      <c r="AE51" s="96"/>
      <c r="AF51" s="97"/>
      <c r="AG51" s="97"/>
      <c r="AH51" s="97"/>
      <c r="AI51" s="98"/>
      <c r="AJ51" s="96"/>
      <c r="AK51" s="97"/>
      <c r="AL51" s="97"/>
      <c r="AM51" s="97"/>
      <c r="AN51" s="98"/>
      <c r="AO51" s="96"/>
      <c r="AP51" s="97"/>
      <c r="AQ51" s="97"/>
      <c r="AR51" s="97"/>
      <c r="AS51" s="98"/>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7" t="s">
        <v>34</v>
      </c>
      <c r="B2" s="688"/>
      <c r="C2" s="688"/>
      <c r="D2" s="688"/>
      <c r="E2" s="688"/>
      <c r="F2" s="689"/>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0"/>
      <c r="B3" s="691"/>
      <c r="C3" s="691"/>
      <c r="D3" s="691"/>
      <c r="E3" s="691"/>
      <c r="F3" s="692"/>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0"/>
      <c r="B4" s="691"/>
      <c r="C4" s="691"/>
      <c r="D4" s="691"/>
      <c r="E4" s="691"/>
      <c r="F4" s="692"/>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396"/>
    </row>
    <row r="5" spans="1:50" ht="24.75" customHeight="1" x14ac:dyDescent="0.15">
      <c r="A5" s="690"/>
      <c r="B5" s="691"/>
      <c r="C5" s="691"/>
      <c r="D5" s="691"/>
      <c r="E5" s="691"/>
      <c r="F5" s="69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0"/>
      <c r="B6" s="691"/>
      <c r="C6" s="691"/>
      <c r="D6" s="691"/>
      <c r="E6" s="691"/>
      <c r="F6" s="69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0"/>
      <c r="B7" s="691"/>
      <c r="C7" s="691"/>
      <c r="D7" s="691"/>
      <c r="E7" s="691"/>
      <c r="F7" s="69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0"/>
      <c r="B8" s="691"/>
      <c r="C8" s="691"/>
      <c r="D8" s="691"/>
      <c r="E8" s="691"/>
      <c r="F8" s="69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0"/>
      <c r="B9" s="691"/>
      <c r="C9" s="691"/>
      <c r="D9" s="691"/>
      <c r="E9" s="691"/>
      <c r="F9" s="69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0"/>
      <c r="B10" s="691"/>
      <c r="C10" s="691"/>
      <c r="D10" s="691"/>
      <c r="E10" s="691"/>
      <c r="F10" s="69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0"/>
      <c r="B11" s="691"/>
      <c r="C11" s="691"/>
      <c r="D11" s="691"/>
      <c r="E11" s="691"/>
      <c r="F11" s="69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0"/>
      <c r="B12" s="691"/>
      <c r="C12" s="691"/>
      <c r="D12" s="691"/>
      <c r="E12" s="691"/>
      <c r="F12" s="69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0"/>
      <c r="B13" s="691"/>
      <c r="C13" s="691"/>
      <c r="D13" s="691"/>
      <c r="E13" s="691"/>
      <c r="F13" s="69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0"/>
      <c r="B14" s="691"/>
      <c r="C14" s="691"/>
      <c r="D14" s="691"/>
      <c r="E14" s="691"/>
      <c r="F14" s="69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0"/>
      <c r="B15" s="691"/>
      <c r="C15" s="691"/>
      <c r="D15" s="691"/>
      <c r="E15" s="691"/>
      <c r="F15" s="692"/>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0"/>
      <c r="B16" s="691"/>
      <c r="C16" s="691"/>
      <c r="D16" s="691"/>
      <c r="E16" s="691"/>
      <c r="F16" s="692"/>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0"/>
      <c r="B17" s="691"/>
      <c r="C17" s="691"/>
      <c r="D17" s="691"/>
      <c r="E17" s="691"/>
      <c r="F17" s="692"/>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396"/>
    </row>
    <row r="18" spans="1:50" ht="24.75" customHeight="1" x14ac:dyDescent="0.15">
      <c r="A18" s="690"/>
      <c r="B18" s="691"/>
      <c r="C18" s="691"/>
      <c r="D18" s="691"/>
      <c r="E18" s="691"/>
      <c r="F18" s="69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0"/>
      <c r="B19" s="691"/>
      <c r="C19" s="691"/>
      <c r="D19" s="691"/>
      <c r="E19" s="691"/>
      <c r="F19" s="69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0"/>
      <c r="B20" s="691"/>
      <c r="C20" s="691"/>
      <c r="D20" s="691"/>
      <c r="E20" s="691"/>
      <c r="F20" s="69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0"/>
      <c r="B21" s="691"/>
      <c r="C21" s="691"/>
      <c r="D21" s="691"/>
      <c r="E21" s="691"/>
      <c r="F21" s="69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0"/>
      <c r="B22" s="691"/>
      <c r="C22" s="691"/>
      <c r="D22" s="691"/>
      <c r="E22" s="691"/>
      <c r="F22" s="69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0"/>
      <c r="B23" s="691"/>
      <c r="C23" s="691"/>
      <c r="D23" s="691"/>
      <c r="E23" s="691"/>
      <c r="F23" s="69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0"/>
      <c r="B24" s="691"/>
      <c r="C24" s="691"/>
      <c r="D24" s="691"/>
      <c r="E24" s="691"/>
      <c r="F24" s="69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0"/>
      <c r="B25" s="691"/>
      <c r="C25" s="691"/>
      <c r="D25" s="691"/>
      <c r="E25" s="691"/>
      <c r="F25" s="69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0"/>
      <c r="B26" s="691"/>
      <c r="C26" s="691"/>
      <c r="D26" s="691"/>
      <c r="E26" s="691"/>
      <c r="F26" s="69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0"/>
      <c r="B27" s="691"/>
      <c r="C27" s="691"/>
      <c r="D27" s="691"/>
      <c r="E27" s="691"/>
      <c r="F27" s="69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0"/>
      <c r="B28" s="691"/>
      <c r="C28" s="691"/>
      <c r="D28" s="691"/>
      <c r="E28" s="691"/>
      <c r="F28" s="692"/>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0"/>
      <c r="B29" s="691"/>
      <c r="C29" s="691"/>
      <c r="D29" s="691"/>
      <c r="E29" s="691"/>
      <c r="F29" s="692"/>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0"/>
      <c r="B30" s="691"/>
      <c r="C30" s="691"/>
      <c r="D30" s="691"/>
      <c r="E30" s="691"/>
      <c r="F30" s="692"/>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396"/>
    </row>
    <row r="31" spans="1:50" ht="24.75" customHeight="1" x14ac:dyDescent="0.15">
      <c r="A31" s="690"/>
      <c r="B31" s="691"/>
      <c r="C31" s="691"/>
      <c r="D31" s="691"/>
      <c r="E31" s="691"/>
      <c r="F31" s="69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0"/>
      <c r="B32" s="691"/>
      <c r="C32" s="691"/>
      <c r="D32" s="691"/>
      <c r="E32" s="691"/>
      <c r="F32" s="69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0"/>
      <c r="B33" s="691"/>
      <c r="C33" s="691"/>
      <c r="D33" s="691"/>
      <c r="E33" s="691"/>
      <c r="F33" s="69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0"/>
      <c r="B34" s="691"/>
      <c r="C34" s="691"/>
      <c r="D34" s="691"/>
      <c r="E34" s="691"/>
      <c r="F34" s="69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0"/>
      <c r="B35" s="691"/>
      <c r="C35" s="691"/>
      <c r="D35" s="691"/>
      <c r="E35" s="691"/>
      <c r="F35" s="69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0"/>
      <c r="B36" s="691"/>
      <c r="C36" s="691"/>
      <c r="D36" s="691"/>
      <c r="E36" s="691"/>
      <c r="F36" s="69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0"/>
      <c r="B37" s="691"/>
      <c r="C37" s="691"/>
      <c r="D37" s="691"/>
      <c r="E37" s="691"/>
      <c r="F37" s="69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0"/>
      <c r="B38" s="691"/>
      <c r="C38" s="691"/>
      <c r="D38" s="691"/>
      <c r="E38" s="691"/>
      <c r="F38" s="69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0"/>
      <c r="B39" s="691"/>
      <c r="C39" s="691"/>
      <c r="D39" s="691"/>
      <c r="E39" s="691"/>
      <c r="F39" s="69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0"/>
      <c r="B40" s="691"/>
      <c r="C40" s="691"/>
      <c r="D40" s="691"/>
      <c r="E40" s="691"/>
      <c r="F40" s="69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0"/>
      <c r="B41" s="691"/>
      <c r="C41" s="691"/>
      <c r="D41" s="691"/>
      <c r="E41" s="691"/>
      <c r="F41" s="692"/>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0"/>
      <c r="B42" s="691"/>
      <c r="C42" s="691"/>
      <c r="D42" s="691"/>
      <c r="E42" s="691"/>
      <c r="F42" s="692"/>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0"/>
      <c r="B43" s="691"/>
      <c r="C43" s="691"/>
      <c r="D43" s="691"/>
      <c r="E43" s="691"/>
      <c r="F43" s="692"/>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396"/>
    </row>
    <row r="44" spans="1:50" ht="24.75" customHeight="1" x14ac:dyDescent="0.15">
      <c r="A44" s="690"/>
      <c r="B44" s="691"/>
      <c r="C44" s="691"/>
      <c r="D44" s="691"/>
      <c r="E44" s="691"/>
      <c r="F44" s="69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0"/>
      <c r="B45" s="691"/>
      <c r="C45" s="691"/>
      <c r="D45" s="691"/>
      <c r="E45" s="691"/>
      <c r="F45" s="69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0"/>
      <c r="B46" s="691"/>
      <c r="C46" s="691"/>
      <c r="D46" s="691"/>
      <c r="E46" s="691"/>
      <c r="F46" s="69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0"/>
      <c r="B47" s="691"/>
      <c r="C47" s="691"/>
      <c r="D47" s="691"/>
      <c r="E47" s="691"/>
      <c r="F47" s="69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0"/>
      <c r="B48" s="691"/>
      <c r="C48" s="691"/>
      <c r="D48" s="691"/>
      <c r="E48" s="691"/>
      <c r="F48" s="69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0"/>
      <c r="B49" s="691"/>
      <c r="C49" s="691"/>
      <c r="D49" s="691"/>
      <c r="E49" s="691"/>
      <c r="F49" s="69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0"/>
      <c r="B50" s="691"/>
      <c r="C50" s="691"/>
      <c r="D50" s="691"/>
      <c r="E50" s="691"/>
      <c r="F50" s="69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0"/>
      <c r="B51" s="691"/>
      <c r="C51" s="691"/>
      <c r="D51" s="691"/>
      <c r="E51" s="691"/>
      <c r="F51" s="69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0"/>
      <c r="B52" s="691"/>
      <c r="C52" s="691"/>
      <c r="D52" s="691"/>
      <c r="E52" s="691"/>
      <c r="F52" s="69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3"/>
      <c r="B53" s="694"/>
      <c r="C53" s="694"/>
      <c r="D53" s="694"/>
      <c r="E53" s="694"/>
      <c r="F53" s="695"/>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687" t="s">
        <v>34</v>
      </c>
      <c r="B55" s="688"/>
      <c r="C55" s="688"/>
      <c r="D55" s="688"/>
      <c r="E55" s="688"/>
      <c r="F55" s="689"/>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0"/>
      <c r="B56" s="691"/>
      <c r="C56" s="691"/>
      <c r="D56" s="691"/>
      <c r="E56" s="691"/>
      <c r="F56" s="692"/>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0"/>
      <c r="B57" s="691"/>
      <c r="C57" s="691"/>
      <c r="D57" s="691"/>
      <c r="E57" s="691"/>
      <c r="F57" s="692"/>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396"/>
    </row>
    <row r="58" spans="1:50" ht="24.75" customHeight="1" x14ac:dyDescent="0.15">
      <c r="A58" s="690"/>
      <c r="B58" s="691"/>
      <c r="C58" s="691"/>
      <c r="D58" s="691"/>
      <c r="E58" s="691"/>
      <c r="F58" s="69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0"/>
      <c r="B59" s="691"/>
      <c r="C59" s="691"/>
      <c r="D59" s="691"/>
      <c r="E59" s="691"/>
      <c r="F59" s="69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0"/>
      <c r="B60" s="691"/>
      <c r="C60" s="691"/>
      <c r="D60" s="691"/>
      <c r="E60" s="691"/>
      <c r="F60" s="69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0"/>
      <c r="B61" s="691"/>
      <c r="C61" s="691"/>
      <c r="D61" s="691"/>
      <c r="E61" s="691"/>
      <c r="F61" s="69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0"/>
      <c r="B62" s="691"/>
      <c r="C62" s="691"/>
      <c r="D62" s="691"/>
      <c r="E62" s="691"/>
      <c r="F62" s="69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0"/>
      <c r="B63" s="691"/>
      <c r="C63" s="691"/>
      <c r="D63" s="691"/>
      <c r="E63" s="691"/>
      <c r="F63" s="69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0"/>
      <c r="B64" s="691"/>
      <c r="C64" s="691"/>
      <c r="D64" s="691"/>
      <c r="E64" s="691"/>
      <c r="F64" s="69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0"/>
      <c r="B65" s="691"/>
      <c r="C65" s="691"/>
      <c r="D65" s="691"/>
      <c r="E65" s="691"/>
      <c r="F65" s="69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0"/>
      <c r="B66" s="691"/>
      <c r="C66" s="691"/>
      <c r="D66" s="691"/>
      <c r="E66" s="691"/>
      <c r="F66" s="69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0"/>
      <c r="B67" s="691"/>
      <c r="C67" s="691"/>
      <c r="D67" s="691"/>
      <c r="E67" s="691"/>
      <c r="F67" s="69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0"/>
      <c r="B68" s="691"/>
      <c r="C68" s="691"/>
      <c r="D68" s="691"/>
      <c r="E68" s="691"/>
      <c r="F68" s="692"/>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0"/>
      <c r="B69" s="691"/>
      <c r="C69" s="691"/>
      <c r="D69" s="691"/>
      <c r="E69" s="691"/>
      <c r="F69" s="692"/>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0"/>
      <c r="B70" s="691"/>
      <c r="C70" s="691"/>
      <c r="D70" s="691"/>
      <c r="E70" s="691"/>
      <c r="F70" s="692"/>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396"/>
    </row>
    <row r="71" spans="1:50" ht="24.75" customHeight="1" x14ac:dyDescent="0.15">
      <c r="A71" s="690"/>
      <c r="B71" s="691"/>
      <c r="C71" s="691"/>
      <c r="D71" s="691"/>
      <c r="E71" s="691"/>
      <c r="F71" s="69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0"/>
      <c r="B72" s="691"/>
      <c r="C72" s="691"/>
      <c r="D72" s="691"/>
      <c r="E72" s="691"/>
      <c r="F72" s="69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0"/>
      <c r="B73" s="691"/>
      <c r="C73" s="691"/>
      <c r="D73" s="691"/>
      <c r="E73" s="691"/>
      <c r="F73" s="69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0"/>
      <c r="B74" s="691"/>
      <c r="C74" s="691"/>
      <c r="D74" s="691"/>
      <c r="E74" s="691"/>
      <c r="F74" s="69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0"/>
      <c r="B75" s="691"/>
      <c r="C75" s="691"/>
      <c r="D75" s="691"/>
      <c r="E75" s="691"/>
      <c r="F75" s="69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0"/>
      <c r="B76" s="691"/>
      <c r="C76" s="691"/>
      <c r="D76" s="691"/>
      <c r="E76" s="691"/>
      <c r="F76" s="69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0"/>
      <c r="B77" s="691"/>
      <c r="C77" s="691"/>
      <c r="D77" s="691"/>
      <c r="E77" s="691"/>
      <c r="F77" s="69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0"/>
      <c r="B78" s="691"/>
      <c r="C78" s="691"/>
      <c r="D78" s="691"/>
      <c r="E78" s="691"/>
      <c r="F78" s="69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0"/>
      <c r="B79" s="691"/>
      <c r="C79" s="691"/>
      <c r="D79" s="691"/>
      <c r="E79" s="691"/>
      <c r="F79" s="69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0"/>
      <c r="B80" s="691"/>
      <c r="C80" s="691"/>
      <c r="D80" s="691"/>
      <c r="E80" s="691"/>
      <c r="F80" s="69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0"/>
      <c r="B81" s="691"/>
      <c r="C81" s="691"/>
      <c r="D81" s="691"/>
      <c r="E81" s="691"/>
      <c r="F81" s="692"/>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0"/>
      <c r="B82" s="691"/>
      <c r="C82" s="691"/>
      <c r="D82" s="691"/>
      <c r="E82" s="691"/>
      <c r="F82" s="692"/>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0"/>
      <c r="B83" s="691"/>
      <c r="C83" s="691"/>
      <c r="D83" s="691"/>
      <c r="E83" s="691"/>
      <c r="F83" s="692"/>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396"/>
    </row>
    <row r="84" spans="1:50" ht="24.75" customHeight="1" x14ac:dyDescent="0.15">
      <c r="A84" s="690"/>
      <c r="B84" s="691"/>
      <c r="C84" s="691"/>
      <c r="D84" s="691"/>
      <c r="E84" s="691"/>
      <c r="F84" s="69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0"/>
      <c r="B85" s="691"/>
      <c r="C85" s="691"/>
      <c r="D85" s="691"/>
      <c r="E85" s="691"/>
      <c r="F85" s="69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0"/>
      <c r="B86" s="691"/>
      <c r="C86" s="691"/>
      <c r="D86" s="691"/>
      <c r="E86" s="691"/>
      <c r="F86" s="69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0"/>
      <c r="B87" s="691"/>
      <c r="C87" s="691"/>
      <c r="D87" s="691"/>
      <c r="E87" s="691"/>
      <c r="F87" s="69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0"/>
      <c r="B88" s="691"/>
      <c r="C88" s="691"/>
      <c r="D88" s="691"/>
      <c r="E88" s="691"/>
      <c r="F88" s="69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0"/>
      <c r="B89" s="691"/>
      <c r="C89" s="691"/>
      <c r="D89" s="691"/>
      <c r="E89" s="691"/>
      <c r="F89" s="69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0"/>
      <c r="B90" s="691"/>
      <c r="C90" s="691"/>
      <c r="D90" s="691"/>
      <c r="E90" s="691"/>
      <c r="F90" s="69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0"/>
      <c r="B91" s="691"/>
      <c r="C91" s="691"/>
      <c r="D91" s="691"/>
      <c r="E91" s="691"/>
      <c r="F91" s="69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0"/>
      <c r="B92" s="691"/>
      <c r="C92" s="691"/>
      <c r="D92" s="691"/>
      <c r="E92" s="691"/>
      <c r="F92" s="69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0"/>
      <c r="B93" s="691"/>
      <c r="C93" s="691"/>
      <c r="D93" s="691"/>
      <c r="E93" s="691"/>
      <c r="F93" s="69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0"/>
      <c r="B94" s="691"/>
      <c r="C94" s="691"/>
      <c r="D94" s="691"/>
      <c r="E94" s="691"/>
      <c r="F94" s="692"/>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0"/>
      <c r="B95" s="691"/>
      <c r="C95" s="691"/>
      <c r="D95" s="691"/>
      <c r="E95" s="691"/>
      <c r="F95" s="692"/>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0"/>
      <c r="B96" s="691"/>
      <c r="C96" s="691"/>
      <c r="D96" s="691"/>
      <c r="E96" s="691"/>
      <c r="F96" s="692"/>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396"/>
    </row>
    <row r="97" spans="1:50" ht="24.75" customHeight="1" x14ac:dyDescent="0.15">
      <c r="A97" s="690"/>
      <c r="B97" s="691"/>
      <c r="C97" s="691"/>
      <c r="D97" s="691"/>
      <c r="E97" s="691"/>
      <c r="F97" s="69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0"/>
      <c r="B98" s="691"/>
      <c r="C98" s="691"/>
      <c r="D98" s="691"/>
      <c r="E98" s="691"/>
      <c r="F98" s="69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0"/>
      <c r="B99" s="691"/>
      <c r="C99" s="691"/>
      <c r="D99" s="691"/>
      <c r="E99" s="691"/>
      <c r="F99" s="69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0"/>
      <c r="B100" s="691"/>
      <c r="C100" s="691"/>
      <c r="D100" s="691"/>
      <c r="E100" s="691"/>
      <c r="F100" s="69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0"/>
      <c r="B101" s="691"/>
      <c r="C101" s="691"/>
      <c r="D101" s="691"/>
      <c r="E101" s="691"/>
      <c r="F101" s="69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0"/>
      <c r="B102" s="691"/>
      <c r="C102" s="691"/>
      <c r="D102" s="691"/>
      <c r="E102" s="691"/>
      <c r="F102" s="69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0"/>
      <c r="B103" s="691"/>
      <c r="C103" s="691"/>
      <c r="D103" s="691"/>
      <c r="E103" s="691"/>
      <c r="F103" s="69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0"/>
      <c r="B104" s="691"/>
      <c r="C104" s="691"/>
      <c r="D104" s="691"/>
      <c r="E104" s="691"/>
      <c r="F104" s="69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0"/>
      <c r="B105" s="691"/>
      <c r="C105" s="691"/>
      <c r="D105" s="691"/>
      <c r="E105" s="691"/>
      <c r="F105" s="69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3"/>
      <c r="B106" s="694"/>
      <c r="C106" s="694"/>
      <c r="D106" s="694"/>
      <c r="E106" s="694"/>
      <c r="F106" s="695"/>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687" t="s">
        <v>34</v>
      </c>
      <c r="B108" s="688"/>
      <c r="C108" s="688"/>
      <c r="D108" s="688"/>
      <c r="E108" s="688"/>
      <c r="F108" s="689"/>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0"/>
      <c r="B109" s="691"/>
      <c r="C109" s="691"/>
      <c r="D109" s="691"/>
      <c r="E109" s="691"/>
      <c r="F109" s="692"/>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0"/>
      <c r="B110" s="691"/>
      <c r="C110" s="691"/>
      <c r="D110" s="691"/>
      <c r="E110" s="691"/>
      <c r="F110" s="692"/>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396"/>
    </row>
    <row r="111" spans="1:50" ht="24.75" customHeight="1" x14ac:dyDescent="0.15">
      <c r="A111" s="690"/>
      <c r="B111" s="691"/>
      <c r="C111" s="691"/>
      <c r="D111" s="691"/>
      <c r="E111" s="691"/>
      <c r="F111" s="69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0"/>
      <c r="B112" s="691"/>
      <c r="C112" s="691"/>
      <c r="D112" s="691"/>
      <c r="E112" s="691"/>
      <c r="F112" s="69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0"/>
      <c r="B113" s="691"/>
      <c r="C113" s="691"/>
      <c r="D113" s="691"/>
      <c r="E113" s="691"/>
      <c r="F113" s="69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0"/>
      <c r="B114" s="691"/>
      <c r="C114" s="691"/>
      <c r="D114" s="691"/>
      <c r="E114" s="691"/>
      <c r="F114" s="69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0"/>
      <c r="B115" s="691"/>
      <c r="C115" s="691"/>
      <c r="D115" s="691"/>
      <c r="E115" s="691"/>
      <c r="F115" s="69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0"/>
      <c r="B116" s="691"/>
      <c r="C116" s="691"/>
      <c r="D116" s="691"/>
      <c r="E116" s="691"/>
      <c r="F116" s="69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0"/>
      <c r="B117" s="691"/>
      <c r="C117" s="691"/>
      <c r="D117" s="691"/>
      <c r="E117" s="691"/>
      <c r="F117" s="69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0"/>
      <c r="B118" s="691"/>
      <c r="C118" s="691"/>
      <c r="D118" s="691"/>
      <c r="E118" s="691"/>
      <c r="F118" s="69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0"/>
      <c r="B119" s="691"/>
      <c r="C119" s="691"/>
      <c r="D119" s="691"/>
      <c r="E119" s="691"/>
      <c r="F119" s="69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0"/>
      <c r="B120" s="691"/>
      <c r="C120" s="691"/>
      <c r="D120" s="691"/>
      <c r="E120" s="691"/>
      <c r="F120" s="69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0"/>
      <c r="B121" s="691"/>
      <c r="C121" s="691"/>
      <c r="D121" s="691"/>
      <c r="E121" s="691"/>
      <c r="F121" s="692"/>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0"/>
      <c r="B122" s="691"/>
      <c r="C122" s="691"/>
      <c r="D122" s="691"/>
      <c r="E122" s="691"/>
      <c r="F122" s="692"/>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0"/>
      <c r="B123" s="691"/>
      <c r="C123" s="691"/>
      <c r="D123" s="691"/>
      <c r="E123" s="691"/>
      <c r="F123" s="692"/>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396"/>
    </row>
    <row r="124" spans="1:50" ht="24.75" customHeight="1" x14ac:dyDescent="0.15">
      <c r="A124" s="690"/>
      <c r="B124" s="691"/>
      <c r="C124" s="691"/>
      <c r="D124" s="691"/>
      <c r="E124" s="691"/>
      <c r="F124" s="69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0"/>
      <c r="B125" s="691"/>
      <c r="C125" s="691"/>
      <c r="D125" s="691"/>
      <c r="E125" s="691"/>
      <c r="F125" s="69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0"/>
      <c r="B126" s="691"/>
      <c r="C126" s="691"/>
      <c r="D126" s="691"/>
      <c r="E126" s="691"/>
      <c r="F126" s="69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0"/>
      <c r="B127" s="691"/>
      <c r="C127" s="691"/>
      <c r="D127" s="691"/>
      <c r="E127" s="691"/>
      <c r="F127" s="69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0"/>
      <c r="B128" s="691"/>
      <c r="C128" s="691"/>
      <c r="D128" s="691"/>
      <c r="E128" s="691"/>
      <c r="F128" s="69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0"/>
      <c r="B129" s="691"/>
      <c r="C129" s="691"/>
      <c r="D129" s="691"/>
      <c r="E129" s="691"/>
      <c r="F129" s="69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0"/>
      <c r="B130" s="691"/>
      <c r="C130" s="691"/>
      <c r="D130" s="691"/>
      <c r="E130" s="691"/>
      <c r="F130" s="69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0"/>
      <c r="B131" s="691"/>
      <c r="C131" s="691"/>
      <c r="D131" s="691"/>
      <c r="E131" s="691"/>
      <c r="F131" s="69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0"/>
      <c r="B132" s="691"/>
      <c r="C132" s="691"/>
      <c r="D132" s="691"/>
      <c r="E132" s="691"/>
      <c r="F132" s="69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0"/>
      <c r="B133" s="691"/>
      <c r="C133" s="691"/>
      <c r="D133" s="691"/>
      <c r="E133" s="691"/>
      <c r="F133" s="69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0"/>
      <c r="B134" s="691"/>
      <c r="C134" s="691"/>
      <c r="D134" s="691"/>
      <c r="E134" s="691"/>
      <c r="F134" s="692"/>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0"/>
      <c r="B135" s="691"/>
      <c r="C135" s="691"/>
      <c r="D135" s="691"/>
      <c r="E135" s="691"/>
      <c r="F135" s="692"/>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0"/>
      <c r="B136" s="691"/>
      <c r="C136" s="691"/>
      <c r="D136" s="691"/>
      <c r="E136" s="691"/>
      <c r="F136" s="692"/>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396"/>
    </row>
    <row r="137" spans="1:50" ht="24.75" customHeight="1" x14ac:dyDescent="0.15">
      <c r="A137" s="690"/>
      <c r="B137" s="691"/>
      <c r="C137" s="691"/>
      <c r="D137" s="691"/>
      <c r="E137" s="691"/>
      <c r="F137" s="69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0"/>
      <c r="B138" s="691"/>
      <c r="C138" s="691"/>
      <c r="D138" s="691"/>
      <c r="E138" s="691"/>
      <c r="F138" s="69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0"/>
      <c r="B139" s="691"/>
      <c r="C139" s="691"/>
      <c r="D139" s="691"/>
      <c r="E139" s="691"/>
      <c r="F139" s="69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0"/>
      <c r="B140" s="691"/>
      <c r="C140" s="691"/>
      <c r="D140" s="691"/>
      <c r="E140" s="691"/>
      <c r="F140" s="69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0"/>
      <c r="B141" s="691"/>
      <c r="C141" s="691"/>
      <c r="D141" s="691"/>
      <c r="E141" s="691"/>
      <c r="F141" s="69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0"/>
      <c r="B142" s="691"/>
      <c r="C142" s="691"/>
      <c r="D142" s="691"/>
      <c r="E142" s="691"/>
      <c r="F142" s="69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0"/>
      <c r="B143" s="691"/>
      <c r="C143" s="691"/>
      <c r="D143" s="691"/>
      <c r="E143" s="691"/>
      <c r="F143" s="69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0"/>
      <c r="B144" s="691"/>
      <c r="C144" s="691"/>
      <c r="D144" s="691"/>
      <c r="E144" s="691"/>
      <c r="F144" s="69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0"/>
      <c r="B145" s="691"/>
      <c r="C145" s="691"/>
      <c r="D145" s="691"/>
      <c r="E145" s="691"/>
      <c r="F145" s="69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0"/>
      <c r="B146" s="691"/>
      <c r="C146" s="691"/>
      <c r="D146" s="691"/>
      <c r="E146" s="691"/>
      <c r="F146" s="69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0"/>
      <c r="B147" s="691"/>
      <c r="C147" s="691"/>
      <c r="D147" s="691"/>
      <c r="E147" s="691"/>
      <c r="F147" s="692"/>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0"/>
      <c r="B148" s="691"/>
      <c r="C148" s="691"/>
      <c r="D148" s="691"/>
      <c r="E148" s="691"/>
      <c r="F148" s="692"/>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0"/>
      <c r="B149" s="691"/>
      <c r="C149" s="691"/>
      <c r="D149" s="691"/>
      <c r="E149" s="691"/>
      <c r="F149" s="692"/>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396"/>
    </row>
    <row r="150" spans="1:50" ht="24.75" customHeight="1" x14ac:dyDescent="0.15">
      <c r="A150" s="690"/>
      <c r="B150" s="691"/>
      <c r="C150" s="691"/>
      <c r="D150" s="691"/>
      <c r="E150" s="691"/>
      <c r="F150" s="69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0"/>
      <c r="B151" s="691"/>
      <c r="C151" s="691"/>
      <c r="D151" s="691"/>
      <c r="E151" s="691"/>
      <c r="F151" s="69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0"/>
      <c r="B152" s="691"/>
      <c r="C152" s="691"/>
      <c r="D152" s="691"/>
      <c r="E152" s="691"/>
      <c r="F152" s="69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0"/>
      <c r="B153" s="691"/>
      <c r="C153" s="691"/>
      <c r="D153" s="691"/>
      <c r="E153" s="691"/>
      <c r="F153" s="69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0"/>
      <c r="B154" s="691"/>
      <c r="C154" s="691"/>
      <c r="D154" s="691"/>
      <c r="E154" s="691"/>
      <c r="F154" s="69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0"/>
      <c r="B155" s="691"/>
      <c r="C155" s="691"/>
      <c r="D155" s="691"/>
      <c r="E155" s="691"/>
      <c r="F155" s="69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0"/>
      <c r="B156" s="691"/>
      <c r="C156" s="691"/>
      <c r="D156" s="691"/>
      <c r="E156" s="691"/>
      <c r="F156" s="69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0"/>
      <c r="B157" s="691"/>
      <c r="C157" s="691"/>
      <c r="D157" s="691"/>
      <c r="E157" s="691"/>
      <c r="F157" s="69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0"/>
      <c r="B158" s="691"/>
      <c r="C158" s="691"/>
      <c r="D158" s="691"/>
      <c r="E158" s="691"/>
      <c r="F158" s="69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3"/>
      <c r="B159" s="694"/>
      <c r="C159" s="694"/>
      <c r="D159" s="694"/>
      <c r="E159" s="694"/>
      <c r="F159" s="695"/>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687" t="s">
        <v>34</v>
      </c>
      <c r="B161" s="688"/>
      <c r="C161" s="688"/>
      <c r="D161" s="688"/>
      <c r="E161" s="688"/>
      <c r="F161" s="689"/>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0"/>
      <c r="B162" s="691"/>
      <c r="C162" s="691"/>
      <c r="D162" s="691"/>
      <c r="E162" s="691"/>
      <c r="F162" s="692"/>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0"/>
      <c r="B163" s="691"/>
      <c r="C163" s="691"/>
      <c r="D163" s="691"/>
      <c r="E163" s="691"/>
      <c r="F163" s="692"/>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396"/>
    </row>
    <row r="164" spans="1:50" ht="24.75" customHeight="1" x14ac:dyDescent="0.15">
      <c r="A164" s="690"/>
      <c r="B164" s="691"/>
      <c r="C164" s="691"/>
      <c r="D164" s="691"/>
      <c r="E164" s="691"/>
      <c r="F164" s="69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0"/>
      <c r="B165" s="691"/>
      <c r="C165" s="691"/>
      <c r="D165" s="691"/>
      <c r="E165" s="691"/>
      <c r="F165" s="69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0"/>
      <c r="B166" s="691"/>
      <c r="C166" s="691"/>
      <c r="D166" s="691"/>
      <c r="E166" s="691"/>
      <c r="F166" s="69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0"/>
      <c r="B167" s="691"/>
      <c r="C167" s="691"/>
      <c r="D167" s="691"/>
      <c r="E167" s="691"/>
      <c r="F167" s="69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0"/>
      <c r="B168" s="691"/>
      <c r="C168" s="691"/>
      <c r="D168" s="691"/>
      <c r="E168" s="691"/>
      <c r="F168" s="69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0"/>
      <c r="B169" s="691"/>
      <c r="C169" s="691"/>
      <c r="D169" s="691"/>
      <c r="E169" s="691"/>
      <c r="F169" s="69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0"/>
      <c r="B170" s="691"/>
      <c r="C170" s="691"/>
      <c r="D170" s="691"/>
      <c r="E170" s="691"/>
      <c r="F170" s="69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0"/>
      <c r="B171" s="691"/>
      <c r="C171" s="691"/>
      <c r="D171" s="691"/>
      <c r="E171" s="691"/>
      <c r="F171" s="69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0"/>
      <c r="B172" s="691"/>
      <c r="C172" s="691"/>
      <c r="D172" s="691"/>
      <c r="E172" s="691"/>
      <c r="F172" s="69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0"/>
      <c r="B173" s="691"/>
      <c r="C173" s="691"/>
      <c r="D173" s="691"/>
      <c r="E173" s="691"/>
      <c r="F173" s="69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0"/>
      <c r="B174" s="691"/>
      <c r="C174" s="691"/>
      <c r="D174" s="691"/>
      <c r="E174" s="691"/>
      <c r="F174" s="692"/>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0"/>
      <c r="B175" s="691"/>
      <c r="C175" s="691"/>
      <c r="D175" s="691"/>
      <c r="E175" s="691"/>
      <c r="F175" s="692"/>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0"/>
      <c r="B176" s="691"/>
      <c r="C176" s="691"/>
      <c r="D176" s="691"/>
      <c r="E176" s="691"/>
      <c r="F176" s="692"/>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396"/>
    </row>
    <row r="177" spans="1:50" ht="24.75" customHeight="1" x14ac:dyDescent="0.15">
      <c r="A177" s="690"/>
      <c r="B177" s="691"/>
      <c r="C177" s="691"/>
      <c r="D177" s="691"/>
      <c r="E177" s="691"/>
      <c r="F177" s="69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0"/>
      <c r="B178" s="691"/>
      <c r="C178" s="691"/>
      <c r="D178" s="691"/>
      <c r="E178" s="691"/>
      <c r="F178" s="69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0"/>
      <c r="B179" s="691"/>
      <c r="C179" s="691"/>
      <c r="D179" s="691"/>
      <c r="E179" s="691"/>
      <c r="F179" s="69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0"/>
      <c r="B180" s="691"/>
      <c r="C180" s="691"/>
      <c r="D180" s="691"/>
      <c r="E180" s="691"/>
      <c r="F180" s="69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0"/>
      <c r="B181" s="691"/>
      <c r="C181" s="691"/>
      <c r="D181" s="691"/>
      <c r="E181" s="691"/>
      <c r="F181" s="69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0"/>
      <c r="B182" s="691"/>
      <c r="C182" s="691"/>
      <c r="D182" s="691"/>
      <c r="E182" s="691"/>
      <c r="F182" s="69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0"/>
      <c r="B183" s="691"/>
      <c r="C183" s="691"/>
      <c r="D183" s="691"/>
      <c r="E183" s="691"/>
      <c r="F183" s="69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0"/>
      <c r="B184" s="691"/>
      <c r="C184" s="691"/>
      <c r="D184" s="691"/>
      <c r="E184" s="691"/>
      <c r="F184" s="69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0"/>
      <c r="B185" s="691"/>
      <c r="C185" s="691"/>
      <c r="D185" s="691"/>
      <c r="E185" s="691"/>
      <c r="F185" s="69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0"/>
      <c r="B186" s="691"/>
      <c r="C186" s="691"/>
      <c r="D186" s="691"/>
      <c r="E186" s="691"/>
      <c r="F186" s="69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0"/>
      <c r="B187" s="691"/>
      <c r="C187" s="691"/>
      <c r="D187" s="691"/>
      <c r="E187" s="691"/>
      <c r="F187" s="692"/>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0"/>
      <c r="B188" s="691"/>
      <c r="C188" s="691"/>
      <c r="D188" s="691"/>
      <c r="E188" s="691"/>
      <c r="F188" s="692"/>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0"/>
      <c r="B189" s="691"/>
      <c r="C189" s="691"/>
      <c r="D189" s="691"/>
      <c r="E189" s="691"/>
      <c r="F189" s="692"/>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396"/>
    </row>
    <row r="190" spans="1:50" ht="24.75" customHeight="1" x14ac:dyDescent="0.15">
      <c r="A190" s="690"/>
      <c r="B190" s="691"/>
      <c r="C190" s="691"/>
      <c r="D190" s="691"/>
      <c r="E190" s="691"/>
      <c r="F190" s="69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0"/>
      <c r="B191" s="691"/>
      <c r="C191" s="691"/>
      <c r="D191" s="691"/>
      <c r="E191" s="691"/>
      <c r="F191" s="69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0"/>
      <c r="B192" s="691"/>
      <c r="C192" s="691"/>
      <c r="D192" s="691"/>
      <c r="E192" s="691"/>
      <c r="F192" s="69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0"/>
      <c r="B193" s="691"/>
      <c r="C193" s="691"/>
      <c r="D193" s="691"/>
      <c r="E193" s="691"/>
      <c r="F193" s="69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0"/>
      <c r="B194" s="691"/>
      <c r="C194" s="691"/>
      <c r="D194" s="691"/>
      <c r="E194" s="691"/>
      <c r="F194" s="69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0"/>
      <c r="B195" s="691"/>
      <c r="C195" s="691"/>
      <c r="D195" s="691"/>
      <c r="E195" s="691"/>
      <c r="F195" s="69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0"/>
      <c r="B196" s="691"/>
      <c r="C196" s="691"/>
      <c r="D196" s="691"/>
      <c r="E196" s="691"/>
      <c r="F196" s="69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0"/>
      <c r="B197" s="691"/>
      <c r="C197" s="691"/>
      <c r="D197" s="691"/>
      <c r="E197" s="691"/>
      <c r="F197" s="69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0"/>
      <c r="B198" s="691"/>
      <c r="C198" s="691"/>
      <c r="D198" s="691"/>
      <c r="E198" s="691"/>
      <c r="F198" s="69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0"/>
      <c r="B199" s="691"/>
      <c r="C199" s="691"/>
      <c r="D199" s="691"/>
      <c r="E199" s="691"/>
      <c r="F199" s="69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0"/>
      <c r="B200" s="691"/>
      <c r="C200" s="691"/>
      <c r="D200" s="691"/>
      <c r="E200" s="691"/>
      <c r="F200" s="692"/>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0"/>
      <c r="B201" s="691"/>
      <c r="C201" s="691"/>
      <c r="D201" s="691"/>
      <c r="E201" s="691"/>
      <c r="F201" s="692"/>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0"/>
      <c r="B202" s="691"/>
      <c r="C202" s="691"/>
      <c r="D202" s="691"/>
      <c r="E202" s="691"/>
      <c r="F202" s="692"/>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396"/>
    </row>
    <row r="203" spans="1:50" ht="24.75" customHeight="1" x14ac:dyDescent="0.15">
      <c r="A203" s="690"/>
      <c r="B203" s="691"/>
      <c r="C203" s="691"/>
      <c r="D203" s="691"/>
      <c r="E203" s="691"/>
      <c r="F203" s="69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0"/>
      <c r="B204" s="691"/>
      <c r="C204" s="691"/>
      <c r="D204" s="691"/>
      <c r="E204" s="691"/>
      <c r="F204" s="69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0"/>
      <c r="B205" s="691"/>
      <c r="C205" s="691"/>
      <c r="D205" s="691"/>
      <c r="E205" s="691"/>
      <c r="F205" s="69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0"/>
      <c r="B206" s="691"/>
      <c r="C206" s="691"/>
      <c r="D206" s="691"/>
      <c r="E206" s="691"/>
      <c r="F206" s="69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0"/>
      <c r="B207" s="691"/>
      <c r="C207" s="691"/>
      <c r="D207" s="691"/>
      <c r="E207" s="691"/>
      <c r="F207" s="69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0"/>
      <c r="B208" s="691"/>
      <c r="C208" s="691"/>
      <c r="D208" s="691"/>
      <c r="E208" s="691"/>
      <c r="F208" s="69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0"/>
      <c r="B209" s="691"/>
      <c r="C209" s="691"/>
      <c r="D209" s="691"/>
      <c r="E209" s="691"/>
      <c r="F209" s="69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0"/>
      <c r="B210" s="691"/>
      <c r="C210" s="691"/>
      <c r="D210" s="691"/>
      <c r="E210" s="691"/>
      <c r="F210" s="69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0"/>
      <c r="B211" s="691"/>
      <c r="C211" s="691"/>
      <c r="D211" s="691"/>
      <c r="E211" s="691"/>
      <c r="F211" s="69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3"/>
      <c r="B212" s="694"/>
      <c r="C212" s="694"/>
      <c r="D212" s="694"/>
      <c r="E212" s="694"/>
      <c r="F212" s="695"/>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0"/>
      <c r="B215" s="691"/>
      <c r="C215" s="691"/>
      <c r="D215" s="691"/>
      <c r="E215" s="691"/>
      <c r="F215" s="692"/>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0"/>
      <c r="B216" s="691"/>
      <c r="C216" s="691"/>
      <c r="D216" s="691"/>
      <c r="E216" s="691"/>
      <c r="F216" s="692"/>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396"/>
    </row>
    <row r="217" spans="1:50" ht="24.75" customHeight="1" x14ac:dyDescent="0.15">
      <c r="A217" s="690"/>
      <c r="B217" s="691"/>
      <c r="C217" s="691"/>
      <c r="D217" s="691"/>
      <c r="E217" s="691"/>
      <c r="F217" s="69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0"/>
      <c r="B218" s="691"/>
      <c r="C218" s="691"/>
      <c r="D218" s="691"/>
      <c r="E218" s="691"/>
      <c r="F218" s="69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0"/>
      <c r="B219" s="691"/>
      <c r="C219" s="691"/>
      <c r="D219" s="691"/>
      <c r="E219" s="691"/>
      <c r="F219" s="69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0"/>
      <c r="B220" s="691"/>
      <c r="C220" s="691"/>
      <c r="D220" s="691"/>
      <c r="E220" s="691"/>
      <c r="F220" s="69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0"/>
      <c r="B221" s="691"/>
      <c r="C221" s="691"/>
      <c r="D221" s="691"/>
      <c r="E221" s="691"/>
      <c r="F221" s="69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0"/>
      <c r="B222" s="691"/>
      <c r="C222" s="691"/>
      <c r="D222" s="691"/>
      <c r="E222" s="691"/>
      <c r="F222" s="69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0"/>
      <c r="B223" s="691"/>
      <c r="C223" s="691"/>
      <c r="D223" s="691"/>
      <c r="E223" s="691"/>
      <c r="F223" s="69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0"/>
      <c r="B224" s="691"/>
      <c r="C224" s="691"/>
      <c r="D224" s="691"/>
      <c r="E224" s="691"/>
      <c r="F224" s="69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0"/>
      <c r="B225" s="691"/>
      <c r="C225" s="691"/>
      <c r="D225" s="691"/>
      <c r="E225" s="691"/>
      <c r="F225" s="69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0"/>
      <c r="B226" s="691"/>
      <c r="C226" s="691"/>
      <c r="D226" s="691"/>
      <c r="E226" s="691"/>
      <c r="F226" s="69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0"/>
      <c r="B227" s="691"/>
      <c r="C227" s="691"/>
      <c r="D227" s="691"/>
      <c r="E227" s="691"/>
      <c r="F227" s="692"/>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0"/>
      <c r="B228" s="691"/>
      <c r="C228" s="691"/>
      <c r="D228" s="691"/>
      <c r="E228" s="691"/>
      <c r="F228" s="692"/>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0"/>
      <c r="B229" s="691"/>
      <c r="C229" s="691"/>
      <c r="D229" s="691"/>
      <c r="E229" s="691"/>
      <c r="F229" s="692"/>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396"/>
    </row>
    <row r="230" spans="1:50" ht="24.75" customHeight="1" x14ac:dyDescent="0.15">
      <c r="A230" s="690"/>
      <c r="B230" s="691"/>
      <c r="C230" s="691"/>
      <c r="D230" s="691"/>
      <c r="E230" s="691"/>
      <c r="F230" s="69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0"/>
      <c r="B231" s="691"/>
      <c r="C231" s="691"/>
      <c r="D231" s="691"/>
      <c r="E231" s="691"/>
      <c r="F231" s="69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0"/>
      <c r="B232" s="691"/>
      <c r="C232" s="691"/>
      <c r="D232" s="691"/>
      <c r="E232" s="691"/>
      <c r="F232" s="69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0"/>
      <c r="B233" s="691"/>
      <c r="C233" s="691"/>
      <c r="D233" s="691"/>
      <c r="E233" s="691"/>
      <c r="F233" s="69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0"/>
      <c r="B234" s="691"/>
      <c r="C234" s="691"/>
      <c r="D234" s="691"/>
      <c r="E234" s="691"/>
      <c r="F234" s="69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0"/>
      <c r="B235" s="691"/>
      <c r="C235" s="691"/>
      <c r="D235" s="691"/>
      <c r="E235" s="691"/>
      <c r="F235" s="69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0"/>
      <c r="B236" s="691"/>
      <c r="C236" s="691"/>
      <c r="D236" s="691"/>
      <c r="E236" s="691"/>
      <c r="F236" s="69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0"/>
      <c r="B237" s="691"/>
      <c r="C237" s="691"/>
      <c r="D237" s="691"/>
      <c r="E237" s="691"/>
      <c r="F237" s="69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0"/>
      <c r="B238" s="691"/>
      <c r="C238" s="691"/>
      <c r="D238" s="691"/>
      <c r="E238" s="691"/>
      <c r="F238" s="69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0"/>
      <c r="B239" s="691"/>
      <c r="C239" s="691"/>
      <c r="D239" s="691"/>
      <c r="E239" s="691"/>
      <c r="F239" s="69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0"/>
      <c r="B240" s="691"/>
      <c r="C240" s="691"/>
      <c r="D240" s="691"/>
      <c r="E240" s="691"/>
      <c r="F240" s="692"/>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0"/>
      <c r="B241" s="691"/>
      <c r="C241" s="691"/>
      <c r="D241" s="691"/>
      <c r="E241" s="691"/>
      <c r="F241" s="692"/>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0"/>
      <c r="B242" s="691"/>
      <c r="C242" s="691"/>
      <c r="D242" s="691"/>
      <c r="E242" s="691"/>
      <c r="F242" s="692"/>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396"/>
    </row>
    <row r="243" spans="1:50" ht="24.75" customHeight="1" x14ac:dyDescent="0.15">
      <c r="A243" s="690"/>
      <c r="B243" s="691"/>
      <c r="C243" s="691"/>
      <c r="D243" s="691"/>
      <c r="E243" s="691"/>
      <c r="F243" s="69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0"/>
      <c r="B244" s="691"/>
      <c r="C244" s="691"/>
      <c r="D244" s="691"/>
      <c r="E244" s="691"/>
      <c r="F244" s="69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0"/>
      <c r="B245" s="691"/>
      <c r="C245" s="691"/>
      <c r="D245" s="691"/>
      <c r="E245" s="691"/>
      <c r="F245" s="69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0"/>
      <c r="B246" s="691"/>
      <c r="C246" s="691"/>
      <c r="D246" s="691"/>
      <c r="E246" s="691"/>
      <c r="F246" s="69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0"/>
      <c r="B247" s="691"/>
      <c r="C247" s="691"/>
      <c r="D247" s="691"/>
      <c r="E247" s="691"/>
      <c r="F247" s="69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0"/>
      <c r="B248" s="691"/>
      <c r="C248" s="691"/>
      <c r="D248" s="691"/>
      <c r="E248" s="691"/>
      <c r="F248" s="69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0"/>
      <c r="B249" s="691"/>
      <c r="C249" s="691"/>
      <c r="D249" s="691"/>
      <c r="E249" s="691"/>
      <c r="F249" s="69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0"/>
      <c r="B250" s="691"/>
      <c r="C250" s="691"/>
      <c r="D250" s="691"/>
      <c r="E250" s="691"/>
      <c r="F250" s="69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0"/>
      <c r="B251" s="691"/>
      <c r="C251" s="691"/>
      <c r="D251" s="691"/>
      <c r="E251" s="691"/>
      <c r="F251" s="69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0"/>
      <c r="B252" s="691"/>
      <c r="C252" s="691"/>
      <c r="D252" s="691"/>
      <c r="E252" s="691"/>
      <c r="F252" s="69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0"/>
      <c r="B253" s="691"/>
      <c r="C253" s="691"/>
      <c r="D253" s="691"/>
      <c r="E253" s="691"/>
      <c r="F253" s="692"/>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0"/>
      <c r="B254" s="691"/>
      <c r="C254" s="691"/>
      <c r="D254" s="691"/>
      <c r="E254" s="691"/>
      <c r="F254" s="692"/>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0"/>
      <c r="B255" s="691"/>
      <c r="C255" s="691"/>
      <c r="D255" s="691"/>
      <c r="E255" s="691"/>
      <c r="F255" s="692"/>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396"/>
    </row>
    <row r="256" spans="1:50" ht="24.75" customHeight="1" x14ac:dyDescent="0.15">
      <c r="A256" s="690"/>
      <c r="B256" s="691"/>
      <c r="C256" s="691"/>
      <c r="D256" s="691"/>
      <c r="E256" s="691"/>
      <c r="F256" s="69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0"/>
      <c r="B257" s="691"/>
      <c r="C257" s="691"/>
      <c r="D257" s="691"/>
      <c r="E257" s="691"/>
      <c r="F257" s="69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0"/>
      <c r="B258" s="691"/>
      <c r="C258" s="691"/>
      <c r="D258" s="691"/>
      <c r="E258" s="691"/>
      <c r="F258" s="69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0"/>
      <c r="B259" s="691"/>
      <c r="C259" s="691"/>
      <c r="D259" s="691"/>
      <c r="E259" s="691"/>
      <c r="F259" s="69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0"/>
      <c r="B260" s="691"/>
      <c r="C260" s="691"/>
      <c r="D260" s="691"/>
      <c r="E260" s="691"/>
      <c r="F260" s="69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0"/>
      <c r="B261" s="691"/>
      <c r="C261" s="691"/>
      <c r="D261" s="691"/>
      <c r="E261" s="691"/>
      <c r="F261" s="69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0"/>
      <c r="B262" s="691"/>
      <c r="C262" s="691"/>
      <c r="D262" s="691"/>
      <c r="E262" s="691"/>
      <c r="F262" s="69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0"/>
      <c r="B263" s="691"/>
      <c r="C263" s="691"/>
      <c r="D263" s="691"/>
      <c r="E263" s="691"/>
      <c r="F263" s="69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0"/>
      <c r="B264" s="691"/>
      <c r="C264" s="691"/>
      <c r="D264" s="691"/>
      <c r="E264" s="691"/>
      <c r="F264" s="69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3"/>
      <c r="B265" s="694"/>
      <c r="C265" s="694"/>
      <c r="D265" s="694"/>
      <c r="E265" s="694"/>
      <c r="F265" s="695"/>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平成27年度行政事業レビュー_土曜授業推進事業</dc:title>
  <dc:creator>文部科学省</dc:creator>
  <cp:lastModifiedBy>文部科学省</cp:lastModifiedBy>
  <cp:lastPrinted>2015-08-18T10:53:54Z</cp:lastPrinted>
  <dcterms:created xsi:type="dcterms:W3CDTF">2012-03-13T00:50:25Z</dcterms:created>
  <dcterms:modified xsi:type="dcterms:W3CDTF">2015-09-02T05:04:12Z</dcterms:modified>
</cp:coreProperties>
</file>