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48" sheetId="1" r:id="rId1"/>
  </sheets>
  <definedNames>
    <definedName name="_xlnm.Print_Area" localSheetId="0">'0348'!$A$1:$AX$577</definedName>
  </definedNames>
  <calcPr fullCalcOnLoad="1"/>
</workbook>
</file>

<file path=xl/sharedStrings.xml><?xml version="1.0" encoding="utf-8"?>
<sst xmlns="http://schemas.openxmlformats.org/spreadsheetml/2006/main" count="867" uniqueCount="410">
  <si>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</si>
  <si>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</si>
  <si>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</si>
  <si>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</si>
  <si>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</si>
  <si>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</si>
  <si>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</si>
  <si>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</si>
  <si>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</si>
  <si>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</si>
  <si>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</si>
  <si>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</si>
  <si>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</si>
  <si>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</si>
  <si>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</si>
  <si>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</si>
  <si>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</si>
  <si>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</si>
  <si>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</si>
  <si>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</si>
  <si>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</si>
  <si>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</si>
  <si>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</si>
  <si>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</si>
  <si>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</si>
  <si>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</si>
  <si>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</si>
  <si>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</si>
  <si>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</si>
  <si>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</si>
  <si>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</si>
  <si>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</si>
  <si>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</si>
  <si>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</si>
  <si>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</si>
  <si>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</si>
  <si>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</si>
  <si>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</si>
  <si>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</si>
  <si>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</si>
  <si>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</si>
  <si>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</si>
  <si>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</si>
  <si>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</si>
  <si>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</si>
  <si>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</si>
  <si>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</si>
  <si>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</si>
  <si>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</si>
  <si>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</si>
  <si>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</si>
  <si>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</si>
  <si>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</si>
  <si>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</si>
  <si>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</si>
  <si>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</si>
  <si>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</si>
  <si>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</si>
  <si>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</si>
  <si>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</si>
  <si>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</si>
  <si>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</si>
  <si>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</si>
  <si>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</si>
  <si>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</si>
  <si>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</si>
  <si>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</si>
  <si>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</si>
  <si>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</si>
  <si>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</si>
  <si>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</si>
  <si>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</si>
  <si>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</si>
  <si>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</si>
  <si>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（文部科学省）</t>
  </si>
  <si>
    <t>目標値
（26年度）</t>
  </si>
  <si>
    <t>平成15年度・終了（予定）なし</t>
  </si>
  <si>
    <t>0355</t>
  </si>
  <si>
    <t>0365</t>
  </si>
  <si>
    <t>0392</t>
  </si>
  <si>
    <t>独立行政法人日本スポーツ振興センター一般勘定運営費交付金</t>
  </si>
  <si>
    <t>○スポーツ施設運営業務（霞ヶ丘陸上競技場　稼働日数）
【成果目標】
各施設について、国際的・全国的なスポーツ大会の開催等の利用に供することにより、法人の中期目標期間（25～29）の平均で、各目標値に記載の稼働日数を確保する。</t>
  </si>
  <si>
    <t>日</t>
  </si>
  <si>
    <t>○スポーツ施設運営業務（秩父宮ラグビー場　稼働日数）
【成果目標】
同上</t>
  </si>
  <si>
    <t>○スポーツ施設運営業務（代々木第一体育館　稼働日数）
【成果目標】
同上</t>
  </si>
  <si>
    <t>○スポーツ施設運営業務（代々木第二体育館　稼働日数）
【成果目標】
同上</t>
  </si>
  <si>
    <t>百万円</t>
  </si>
  <si>
    <t>○スポーツ振興基金事業
【成果目標】
スポーツ振興基金の運用基準等に基づき安全かつ安定的な運用を行うとともに、寄付金などにより基金の増額に努め、助成財源を確保する。なお、助成金額の目標値として、年度計画の予算額を設定。</t>
  </si>
  <si>
    <t>年度計画の予算額</t>
  </si>
  <si>
    <t>件</t>
  </si>
  <si>
    <t>○スポーツ及び学校安全等に関する調査研究及び情報提供業務
【成果目標】
登山指導者養成研修会を開催し、150人以上を養成する。</t>
  </si>
  <si>
    <t>人</t>
  </si>
  <si>
    <t>-</t>
  </si>
  <si>
    <t>【成果目標】
学校関係者等に対して、情報提供に関するアンケート調査を行い、80％以上から「有意義であった」などプラスの評価を得る。</t>
  </si>
  <si>
    <t>○スポーツ振興基金事業　　基金運用益及び寄付金収入</t>
  </si>
  <si>
    <t>国費投入の
必要性</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</si>
  <si>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</si>
  <si>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</si>
  <si>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</si>
  <si>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</si>
  <si>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</si>
  <si>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</si>
  <si>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</si>
  <si>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</si>
  <si>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</si>
  <si>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</si>
  <si>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活動実績は見込みに見合ったものであるか。</t>
  </si>
  <si>
    <t>整備された施設や成果物は十分に活用されているか。</t>
  </si>
  <si>
    <t>所管府省・部局名</t>
  </si>
  <si>
    <t>災害共済給付及び免責特約事業費</t>
  </si>
  <si>
    <t>スポーツ施設運営事業費</t>
  </si>
  <si>
    <t>人件費</t>
  </si>
  <si>
    <t>スポーツ振興基金事業費</t>
  </si>
  <si>
    <t>スポーツ健康保持・増進事業費</t>
  </si>
  <si>
    <t>国立競技場改築事業費</t>
  </si>
  <si>
    <t>その他</t>
  </si>
  <si>
    <t>役職員給与、退職手当等</t>
  </si>
  <si>
    <t>一般管理費、財務費用等</t>
  </si>
  <si>
    <t>災害共済給付事業及び免責特約事業に係る費用</t>
  </si>
  <si>
    <t>スポーツ施設運営事業に係る費用</t>
  </si>
  <si>
    <t>スポーツ振興基金事業に係る費用</t>
  </si>
  <si>
    <t>スポーツ健康保持・増進事業に係る費用</t>
  </si>
  <si>
    <t>国立競技場改築事業に係る費用</t>
  </si>
  <si>
    <t>B.スポーツ施設運営事業</t>
  </si>
  <si>
    <t>A.日本スポーツ振興センター</t>
  </si>
  <si>
    <t>職員給与、退職手当等</t>
  </si>
  <si>
    <t>旅費交通費、備品消耗品費、支払リース料等</t>
  </si>
  <si>
    <t>業務用固定資産の減価償却費</t>
  </si>
  <si>
    <t>水道光熱費</t>
  </si>
  <si>
    <t>業務用動産及び不動産の修理に要する経費</t>
  </si>
  <si>
    <t>リース資産の支払利息、雑損</t>
  </si>
  <si>
    <t>業務経費</t>
  </si>
  <si>
    <t>減価償却費</t>
  </si>
  <si>
    <t>修繕費</t>
  </si>
  <si>
    <t>助成事業費</t>
  </si>
  <si>
    <t>スポーツ団体、選手・指導者の活動に対する助成。スポーツ団体における重点的に選手強化を図るための活動に対する助成。</t>
  </si>
  <si>
    <t>諸謝金、旅費交通費、借料及び損料、印刷製本費、通信運搬費、保守料等</t>
  </si>
  <si>
    <t>雑損</t>
  </si>
  <si>
    <t>業務経費</t>
  </si>
  <si>
    <t>医療費、障害見舞金、死亡見舞金</t>
  </si>
  <si>
    <t>賃借料、支払手数料、通信運搬費、旅費交通費等</t>
  </si>
  <si>
    <t>災害共済給付勘定における一般勘定への必要額の繰入</t>
  </si>
  <si>
    <t>給付金</t>
  </si>
  <si>
    <t>一般勘定繰入金</t>
  </si>
  <si>
    <t>業務用に使用する機器の保守料</t>
  </si>
  <si>
    <t>消耗品費、通信運搬費、水道光熱費等</t>
  </si>
  <si>
    <t>旅費交通費</t>
  </si>
  <si>
    <t>印刷製本費</t>
  </si>
  <si>
    <t>財務費用、雑損</t>
  </si>
  <si>
    <t>旅費交通費、修繕費等</t>
  </si>
  <si>
    <t>業務委託費</t>
  </si>
  <si>
    <t>業務用に使用する機器の保守料等</t>
  </si>
  <si>
    <t>保守等業務委託費</t>
  </si>
  <si>
    <t>管理諸経費、事業間調整（相殺）等</t>
  </si>
  <si>
    <t>渡航費</t>
  </si>
  <si>
    <t>選手団渡航費</t>
  </si>
  <si>
    <t>滞在費</t>
  </si>
  <si>
    <t>選手団滞在費</t>
  </si>
  <si>
    <t>旅費</t>
  </si>
  <si>
    <t>参加者、役員、審判員国内交通費等</t>
  </si>
  <si>
    <t>諸謝金</t>
  </si>
  <si>
    <t>指導者、役員謝金等</t>
  </si>
  <si>
    <t>借料及び損料</t>
  </si>
  <si>
    <t>会場・備品・移動用車両借料</t>
  </si>
  <si>
    <t>雑役務費</t>
  </si>
  <si>
    <t>メダル・カップ作成費、振込手数料等</t>
  </si>
  <si>
    <t>プログラム作成代、競技用品運搬費等</t>
  </si>
  <si>
    <t>会場使用料、移動用車両借料等</t>
  </si>
  <si>
    <t>指導者謝金、選手団国内旅費等</t>
  </si>
  <si>
    <t>スポーツ振興基金助成</t>
  </si>
  <si>
    <t>支　出　先</t>
  </si>
  <si>
    <t>業　務　概　要</t>
  </si>
  <si>
    <t>支　出　額
（百万円）</t>
  </si>
  <si>
    <t>公益財団法人日本障がい者スポーツ協会</t>
  </si>
  <si>
    <t>平成２５年度選手強化活動　外１０件</t>
  </si>
  <si>
    <t>－</t>
  </si>
  <si>
    <t>公益財団法人日本体育協会</t>
  </si>
  <si>
    <t>第11回全国スポーツ少年団バレーボール交流大会　外３件</t>
  </si>
  <si>
    <t>公益財団法人日本サッカー協会</t>
  </si>
  <si>
    <t>ナショナルトレセンU-14　外３件</t>
  </si>
  <si>
    <t>公益財団法人日本体操協会</t>
  </si>
  <si>
    <t>平成25年度ジュニア選手強化活動　外２件</t>
  </si>
  <si>
    <t>公益財団法人日本スケート連盟</t>
  </si>
  <si>
    <t>平成25年度選手強化活動</t>
  </si>
  <si>
    <t>公益社団法人日本フェンシング協会</t>
  </si>
  <si>
    <t>２０１３　世界ジュニア・カデ選手権　外２件</t>
  </si>
  <si>
    <t>公益財団法人日本水泳連盟</t>
  </si>
  <si>
    <t>平成25年度ジュニア選手強化活動　外３件</t>
  </si>
  <si>
    <t>公益社団法人日本カヌー連盟</t>
  </si>
  <si>
    <t>平成25年ジュニア選手強化　外２件</t>
  </si>
  <si>
    <t>公益財団法人日本セーリング連盟</t>
  </si>
  <si>
    <t>平成２５度ジュニア・ユース強化活動　外１件</t>
  </si>
  <si>
    <t>公益社団法人日本スポーツチャンバラ協会</t>
  </si>
  <si>
    <t>平成25年度中学・高校・大学選手強化活動　外３件</t>
  </si>
  <si>
    <t>競技強化支援事業助成</t>
  </si>
  <si>
    <t>公益財団法人全日本スキー連盟</t>
  </si>
  <si>
    <t>平成25年度アルペン種目選手強化活動　外７件</t>
  </si>
  <si>
    <t>公益財団法人日本スケート連盟</t>
  </si>
  <si>
    <t>世界ショートトラック選手権大会　外４件</t>
  </si>
  <si>
    <t>公益財団法人日本水泳連盟</t>
  </si>
  <si>
    <t>平成25年度シンクロナイズドスイミング選手強化活動　外２件</t>
  </si>
  <si>
    <t>一般社団法人日本トップリーグ連携機構</t>
  </si>
  <si>
    <t>トップリーグ支援</t>
  </si>
  <si>
    <t>公益財団法人全日本柔道連盟</t>
  </si>
  <si>
    <t>平成25年度選手強化活動　外１件</t>
  </si>
  <si>
    <t>平成25年度ｻｯｶｰ選手強化活動　外１件</t>
  </si>
  <si>
    <t>公益財団法人日本陸上競技連盟</t>
  </si>
  <si>
    <t>平成25年度4×100mリレー（男子）選手強化活動　外４件</t>
  </si>
  <si>
    <t>公益社団法人全日本アーチェリー連盟</t>
  </si>
  <si>
    <t>平成25年度アーチェリー選手強化活動　外１件</t>
  </si>
  <si>
    <t>公益財団法人日本バドミントン協会</t>
  </si>
  <si>
    <t>公益財団法人日本卓球協会</t>
  </si>
  <si>
    <t>平成25年度選手強化活動　外１件</t>
  </si>
  <si>
    <t>I.</t>
  </si>
  <si>
    <t>B.</t>
  </si>
  <si>
    <t>スポーツ施設運営事業</t>
  </si>
  <si>
    <t>スポーツ健康保持・増進事業</t>
  </si>
  <si>
    <t>国立競技場改築事業</t>
  </si>
  <si>
    <t>清水建設㈱</t>
  </si>
  <si>
    <t>協栄グループ（代表者㈱協栄）</t>
  </si>
  <si>
    <t>財務省関東財務局</t>
  </si>
  <si>
    <t>シーメンス・ジャパン㈱</t>
  </si>
  <si>
    <t>東京電力㈱</t>
  </si>
  <si>
    <t>㈱安藤・間</t>
  </si>
  <si>
    <t>三機工業㈱</t>
  </si>
  <si>
    <t>㈱協栄</t>
  </si>
  <si>
    <t>国立競技場施設整備工事（国立代々木競技場内部改修及び環境整備その他工事）</t>
  </si>
  <si>
    <t>随意契約</t>
  </si>
  <si>
    <t>－</t>
  </si>
  <si>
    <t>JISS及びNTC管理・運営業務一式（平成25年度分）</t>
  </si>
  <si>
    <t>平成25年度国有財産の売買契約（ﾅｼｮﾅﾙﾄﾚｰﾆﾝｸﾞｾﾝﾀｰ屋内ﾄﾚｰﾆﾝｸﾞｾﾝﾀｰ用地）</t>
  </si>
  <si>
    <t>全身用磁気共鳴断層撮影（MRI）ｼｽﾃﾑの購入</t>
  </si>
  <si>
    <t>JISS･NTC電気料（平成25年度分）</t>
  </si>
  <si>
    <t>国立競技場施設整備工事（ﾗｸﾞﾋﾞｰ場北ｽﾀﾝﾄﾞ改修及びその他工事）</t>
  </si>
  <si>
    <t>平成25年度国有財産の売買契約(JISS屋外ﾃﾆｽｺｰﾄ用地)</t>
  </si>
  <si>
    <t>国立霞ヶ丘競技場管理・運営業務一式(平成25年度国立競技場分)</t>
  </si>
  <si>
    <t>国立競技場施設整備工事(国立代々木競技場室内水泳場濾過設備等改修その他工事）</t>
  </si>
  <si>
    <t>国立代々木競技場管理・運営業務一式（平成25年度分）</t>
  </si>
  <si>
    <t>ＮＥＣネクサソリューションズ㈱</t>
  </si>
  <si>
    <t>㈱ＰＵＣ</t>
  </si>
  <si>
    <t>㈱シスク</t>
  </si>
  <si>
    <t>事業協同組合EPC-JAPAN</t>
  </si>
  <si>
    <t>㈱共同通信デジタル</t>
  </si>
  <si>
    <t>㈱CSKサービスウェア</t>
  </si>
  <si>
    <t>㈱エヌユーエス</t>
  </si>
  <si>
    <t>災害共済給付ｵﾝﾗｲﾝ請求ｼｽﾃﾑ業務ｱﾌﾟﾘｹｰｼｮﾝ運用保守及びﾃﾞｰﾀｾﾝﾀ運用並びに各種ﾈｯﾄﾜｰｸ回線提供業務の委託</t>
  </si>
  <si>
    <t>災害共済給付ｵﾝﾗｲﾝ請求ｼｽﾃﾑの業務ｱﾌﾟﾘｹｰｼｮﾝの改修及び機器等の調達に係るﾌﾟﾛｼﾞｪｸﾄ支援業務</t>
  </si>
  <si>
    <t>ﾘｵﾃﾞｼﾞｬﾈｲﾛ･ｵﾘﾝﾋﾟｯｸ･ﾊﾟﾗﾘﾝﾋﾟｯｸに向けたJSC国際活動支援業務委託</t>
  </si>
  <si>
    <t>梱包配送、運搬及び保管業務</t>
  </si>
  <si>
    <t>国際ｽﾎﾟｰﾂ大会等の結果ﾃﾞｰﾀﾍﾞｰｽの利用</t>
  </si>
  <si>
    <t>「災害共済給付請求事務ｶﾞｲﾄﾞﾌﾞｯｸ平成26年度版」の作成</t>
  </si>
  <si>
    <t>共同通信ﾆｭｰｽ記事検索ｻｰﾋﾞｽ｢Clue｣の利用</t>
  </si>
  <si>
    <t>新聞･雑誌記事検索ｻｰﾋﾞｽの利用</t>
  </si>
  <si>
    <t>独立行政法人日本ｽﾎﾟｰﾂ振興ｾﾝﾀｰ政策情報研究拠点に係る賃貸借契約（Loughborough University）</t>
  </si>
  <si>
    <t>情報誌｢学校安全ﾅﾋﾞ｣及びﾎｰﾑﾍﾟｰｼﾞ用ﾃﾞｰﾀﾌｧｲﾙの作成</t>
  </si>
  <si>
    <t>シミズオクトグループ（代表者㈱シミズオクト）</t>
  </si>
  <si>
    <t>（公財）東京都スポーツ文化事業団</t>
  </si>
  <si>
    <t>㈱電通
㈱丹青社</t>
  </si>
  <si>
    <t>Zaha Hadid Limited（英国）</t>
  </si>
  <si>
    <t>㈱電通</t>
  </si>
  <si>
    <t>山下設計/山下ピー･エム･コンサルタンツ/建設技術研究所共同体</t>
  </si>
  <si>
    <t>㈱都市計画設計研究所</t>
  </si>
  <si>
    <t>（一財）日本不動産研究所</t>
  </si>
  <si>
    <t>㈱アサノ大成基礎エンジニアリング</t>
  </si>
  <si>
    <t>新国立競技場ﾌﾚｰﾑﾜｰｸ設計業務</t>
  </si>
  <si>
    <t>平成25年度新国立競技場整備事業に伴う埋蔵文化財発掘調査委託</t>
  </si>
  <si>
    <t>新国立競技場ﾌﾚｰﾑﾜｰｸ設計に関するﾃﾞｻﾞｲﾝ監修業務</t>
  </si>
  <si>
    <t>国立霞ヶ丘競技場陸上競技場の整備に伴う事業計画策定・実施に係るｺﾝｻﾙﾃｨﾝｸﾞ業務の委託</t>
  </si>
  <si>
    <t>新国立競技場基本設計に関するﾃﾞｻﾞｲﾝ監修業務</t>
  </si>
  <si>
    <t>日本ｽﾎﾟｰﾂ振興ｾﾝﾀｰ広報戦略策定及び広報・PR活動ｻﾎﾟｰﾄ業務の委託</t>
  </si>
  <si>
    <t>新国立競技場等整備に係る発注者支援業務(平成25年度)</t>
  </si>
  <si>
    <t>国立霞ヶ丘競技場改築整備に係る開発手法検討等業務委託</t>
  </si>
  <si>
    <t>日本青年館の土地の取得等に伴い通常生ずる損失補償額の調査・算定及び土地価格の評価業務委託</t>
  </si>
  <si>
    <t>国立競技場敷地等に係る地盤調査業務</t>
  </si>
  <si>
    <t>土地購入費</t>
  </si>
  <si>
    <t>役務費</t>
  </si>
  <si>
    <t>JISS・NTC管理・運営業務</t>
  </si>
  <si>
    <t>工事費</t>
  </si>
  <si>
    <t>国立霞ヶ丘競技場管理・運営業務</t>
  </si>
  <si>
    <t>書籍等の梱包・発送・保管業務</t>
  </si>
  <si>
    <t>国立代々木競技場管理・運営業務</t>
  </si>
  <si>
    <t>印刷費</t>
  </si>
  <si>
    <t>光熱費</t>
  </si>
  <si>
    <t>B-3　財務省関東財務局</t>
  </si>
  <si>
    <t>国立競技場施設整備工事（国立代々木競技場内部改修及び環境整備その他工事）</t>
  </si>
  <si>
    <t>NTC屋内トレーニングセンターの用地購入</t>
  </si>
  <si>
    <t>物品購入費</t>
  </si>
  <si>
    <t>全身用磁気共鳴断層撮影（MRI)システムの購入</t>
  </si>
  <si>
    <t>B-5　東京電力 ㈱</t>
  </si>
  <si>
    <t>B-4　シーメンス・ジャパン ㈱</t>
  </si>
  <si>
    <t>B-2　協栄グループ（代表者 ㈱ 協栄）</t>
  </si>
  <si>
    <t>B-1　清水建設 ㈱</t>
  </si>
  <si>
    <t>JISS・NTC電気料</t>
  </si>
  <si>
    <t>B-6　㈱ 安藤・間</t>
  </si>
  <si>
    <t>国立競技場施設整備費工事（ラグビー場北スタンド改修及びその他工事）</t>
  </si>
  <si>
    <t>B-7　財務省関東財務局</t>
  </si>
  <si>
    <t>JISS屋外テニスコートの用地購入</t>
  </si>
  <si>
    <t>B-9　三機工業 ㈱</t>
  </si>
  <si>
    <t>B-8　シミズオクトグループ（代表者 ㈱ シミズオクト）</t>
  </si>
  <si>
    <t>国立競技場施設整備工事（国立代々木競技場水泳場濾過設備等改修その他工事）</t>
  </si>
  <si>
    <t>B-10　㈱ 協栄</t>
  </si>
  <si>
    <t>災害共済給付オンライン請求システム業務アプリケーション改修及び機器等の調達に係るプロジェクト支援業務</t>
  </si>
  <si>
    <t>Global Sports Partners, LLC</t>
  </si>
  <si>
    <t>JSC国際活動支援業務委託</t>
  </si>
  <si>
    <t>Infostrada B. V.</t>
  </si>
  <si>
    <t>国際スポーツ大会等の結果データベースの利用</t>
  </si>
  <si>
    <t>共同通信ニュース記事検索サービスの利用</t>
  </si>
  <si>
    <t>賃借料</t>
  </si>
  <si>
    <t>情報誌及びHP用データファイルの作成</t>
  </si>
  <si>
    <t>新国立競技場フレームワーク設計</t>
  </si>
  <si>
    <t>埋蔵文化財発掘調査</t>
  </si>
  <si>
    <t>Zaha Hadid Limited (Zaha Hadid Architects)</t>
  </si>
  <si>
    <t>新国立競技場フレームワーク設計に関するデザイン監修業務</t>
  </si>
  <si>
    <t>事業計画策定・実施に係るコンサルティング業務の委託</t>
  </si>
  <si>
    <t>新国立競技場基本設計に関するデザイン監修業務</t>
  </si>
  <si>
    <t>発注者支援業務の委託</t>
  </si>
  <si>
    <t>開発手法検討等業務の委託</t>
  </si>
  <si>
    <t>損失補填額の調査・算定及び土地価格の評価業務</t>
  </si>
  <si>
    <t>地盤調査業務</t>
  </si>
  <si>
    <t>広報戦略策定及び広報・PR活動サポート業務の委託</t>
  </si>
  <si>
    <t>政策情報拠点に係る事務所賃借</t>
  </si>
  <si>
    <t>災害共済給付オンライン請求システム業務アプリケーション運用保守及びデータセンター運用並びに各種ネットワーク回線提供業務の委託</t>
  </si>
  <si>
    <t>「災害共済給付請求事務ガイドブック平成26年度版」の印刷</t>
  </si>
  <si>
    <t>新聞・雑誌記事検索サービスの利用</t>
  </si>
  <si>
    <t>独立行政法人日本スポーツ振興センター運営費交付金に必要な経費</t>
  </si>
  <si>
    <t>担当部局庁</t>
  </si>
  <si>
    <t>スポーツ・青少年局</t>
  </si>
  <si>
    <t>スポーツ・青少年企画課スポーツ政策企画室</t>
  </si>
  <si>
    <t>一般会計</t>
  </si>
  <si>
    <t>独立行政法人通則法46条
独立行政法人日本スポーツ振興センター法15条</t>
  </si>
  <si>
    <t>関係する計画、通知等</t>
  </si>
  <si>
    <t>スポーツ立国戦略（平成２２年８月２６日策定）
スポーツ基本計画（平成２４年３月３０日策定）
学校安全の推進に関する計画（平成２４年４月２７日閣議決定）</t>
  </si>
  <si>
    <t>独立行政法人日本スポーツ振興センターが行う業務（スポーツの振興及び児童生徒等の健康の保持増進等）にかかる経費の一部に充てることにより、法人の業務の円滑な実施及び推進に寄与し、もって国民の心身の健全な発達に寄与する。</t>
  </si>
  <si>
    <t>％</t>
  </si>
  <si>
    <t>％</t>
  </si>
  <si>
    <t>-</t>
  </si>
  <si>
    <t>％</t>
  </si>
  <si>
    <t>-</t>
  </si>
  <si>
    <t>―</t>
  </si>
  <si>
    <t>当初見込み</t>
  </si>
  <si>
    <t>C.スポーツ振興基金事業</t>
  </si>
  <si>
    <t>D.災害共済給付及び免責特約事業</t>
  </si>
  <si>
    <t>E.スポーツ健康保持・増進事業</t>
  </si>
  <si>
    <t>F.国立競技場改築事業</t>
  </si>
  <si>
    <t>G.法人共通</t>
  </si>
  <si>
    <t>H.公益財団法人日本障がい者スポーツ協会</t>
  </si>
  <si>
    <t>I.公益財団法人全日本スキー連盟</t>
  </si>
  <si>
    <t>E-1　NECネクサソリューションズ㈱</t>
  </si>
  <si>
    <t>E-3　Global Sports Partners, LLC</t>
  </si>
  <si>
    <t>E-2　㈱ PUC</t>
  </si>
  <si>
    <t>E-4　㈱ シスク</t>
  </si>
  <si>
    <t>E-5　Infostrada B. V.</t>
  </si>
  <si>
    <t>E-6　事業協同組合EPC-JAPAN</t>
  </si>
  <si>
    <t>E-7　㈱ 共同通信デジタル</t>
  </si>
  <si>
    <t>E-8　㈱ CSKサービスウェア</t>
  </si>
  <si>
    <t>E-9　Loughborough University</t>
  </si>
  <si>
    <t>E-10　㈱ エヌユーエス</t>
  </si>
  <si>
    <t>F-2　（公財）東京都スポーツ文化事業団</t>
  </si>
  <si>
    <t>F-3　Zaha Hadid Limited (Zaha Hadid Architects)</t>
  </si>
  <si>
    <t>F-4　㈱ 電通　㈱ 丹青社</t>
  </si>
  <si>
    <t>F-5　Zaha Hadid Limited（英国）</t>
  </si>
  <si>
    <t>F-6　㈱ 電通</t>
  </si>
  <si>
    <t>F-7　山下設計/山下ピー･エム･コンサルタンツ/建設技術研究所共同体</t>
  </si>
  <si>
    <t>F-8　㈱都市計画設計研究所</t>
  </si>
  <si>
    <t>F-9　（一財）日本不動産研究所</t>
  </si>
  <si>
    <t>F-10　㈱ アサノ大成基礎エンジニアリング</t>
  </si>
  <si>
    <t>E.</t>
  </si>
  <si>
    <t>F.</t>
  </si>
  <si>
    <t>H.</t>
  </si>
  <si>
    <t>○災害共済給付・免責特約事業
【成果目標】
学校における災害に関する給付を行う公的制度として、災害共済給付を公正かつ適切に行う。</t>
  </si>
  <si>
    <t>F-1　日建設計・梓設計・日本設計・アラップ設計共同体</t>
  </si>
  <si>
    <t>Loughborough University</t>
  </si>
  <si>
    <t>日建設計・梓設計・日本設計・アラップ設計共同体</t>
  </si>
  <si>
    <t>○</t>
  </si>
  <si>
    <t>―</t>
  </si>
  <si>
    <t>独立行政法人日本スポーツ振興センターの事務・事業は、独立行政法人日本スポーツ振興センター法の趣旨やスポーツ基本法の理念の実現を図るために不可欠なものであり、公共性を有している。</t>
  </si>
  <si>
    <t>支出先の選定にあたって、公告等は、法人のホームページを活用するとともに、文部科学省調達情報ホームページをリンクさせるなど、広範囲に情報提供の場が確保されている。
また、公告等の期間も20日以上確保されているなど競争性が確保されている。なお、外部有識者と監事で構成する「契約監視委員会」を法人に設置し、契約内容について定期的な点検も実施されているところ。</t>
  </si>
  <si>
    <t>中期目標に沿って、事業運営の効率化、業務の室の向上及び財務内容の改善に努めた。</t>
  </si>
  <si>
    <t>独立行政法人日本スポーツ振興センターの運営費交付金による事務・事業は、独立行政法人評価委員会による評価を行い、その結果を次年度以降の事務・事業に反映させている。また、平成22年12月7日に閣議決定された「独立行政法人に事務・事業の見直しの基本方針」、平成24年1月20日に閣議決定された「独立行政法人の制度及び組織の見直しの基本方針」及び平成25年12月24日に閣議決定された「独立行政法人改革等に関する基本的な方針」で示された当法人に関する課題も着実に対応を進めているところである。</t>
  </si>
  <si>
    <t>上記実績は、運営費交付金等の国費と法人の自己収入を財源に活動した実績であり、本シートで対象となっている運営費交付金に対応する活動実績を切り分けることは極めて困難であるため、単位当たりコストの算出は困難である。</t>
  </si>
  <si>
    <t>23年度</t>
  </si>
  <si>
    <t>24年度</t>
  </si>
  <si>
    <t>25年度</t>
  </si>
  <si>
    <r>
      <t>2</t>
    </r>
    <r>
      <rPr>
        <sz val="11"/>
        <rFont val="ＭＳ Ｐゴシック"/>
        <family val="3"/>
      </rPr>
      <t>3年度</t>
    </r>
  </si>
  <si>
    <r>
      <t>2</t>
    </r>
    <r>
      <rPr>
        <sz val="11"/>
        <rFont val="ＭＳ Ｐゴシック"/>
        <family val="3"/>
      </rPr>
      <t>4年度</t>
    </r>
  </si>
  <si>
    <r>
      <t>2</t>
    </r>
    <r>
      <rPr>
        <sz val="11"/>
        <rFont val="ＭＳ Ｐゴシック"/>
        <family val="3"/>
      </rPr>
      <t>5年度</t>
    </r>
  </si>
  <si>
    <t>÷　　　　　　</t>
  </si>
  <si>
    <r>
      <t>2</t>
    </r>
    <r>
      <rPr>
        <sz val="11"/>
        <rFont val="ＭＳ Ｐゴシック"/>
        <family val="3"/>
      </rPr>
      <t>7年度要求</t>
    </r>
  </si>
  <si>
    <t>■独立行政法人の事務・事業の見直し基本方針（平成22年12月7日閣議決定）：
http://www.cao.go.jp/sasshin/101207_khoshin.pdf
■独立行政法人の制度及び組織の見直しの基本方針（平成24年1月20日閣議決定）：
http://www.cao.go.jp/gyouseisasshin/contents/03/pdf/120120_khoshin.pdf
■独立行政法人改革等に関する基本的な方針（平成25年12月24日閣議決定）：
http://www.kantei.go.jp/jp/singi/gskaigi/pdf/sankou-k3.pdf
■スポーツ立国戦略について：
http://www.mext.go.jp/a_menu/sports/rikkoku/1297182.htm
■スポーツ基本計画について：
http://www.mext.go.jp/a_menu/sports/plan/index.htm
■学校安全の推進に関する計画について：
http://www.mext.go.jp/a_menu/kenko/anzen/__icsFiles/afieldfile/2012/05/01/1320286_2.pdf</t>
  </si>
  <si>
    <r>
      <t>平成2</t>
    </r>
    <r>
      <rPr>
        <sz val="11"/>
        <rFont val="ＭＳ Ｐゴシック"/>
        <family val="3"/>
      </rPr>
      <t>4年</t>
    </r>
  </si>
  <si>
    <r>
      <t>平成2</t>
    </r>
    <r>
      <rPr>
        <sz val="11"/>
        <rFont val="ＭＳ Ｐゴシック"/>
        <family val="3"/>
      </rPr>
      <t>5年</t>
    </r>
  </si>
  <si>
    <t>0348</t>
  </si>
  <si>
    <t>□直接実施　　　　　□委託・請負　　　　　□補助　　　　　□負担　　　　　□交付　　　　　□貸付　　　　　■その他</t>
  </si>
  <si>
    <t>引き続き、事業を実施する際には、一般競争入札を実施する等、競争性を確保し、コストの縮減を図るなど、適切な執行に努める必要がある。</t>
  </si>
  <si>
    <t>法人の下記用務に係る経費（事業費、人件費、一般管理費等）の一部に相当する額を運営費交付金として交付。
①スポーツ施設及び附属施設を運営し、又は利用してスポーツの振興のための必要な業務を行うスポーツ施設運営事業
②スポーツ振興基金の運用益を財源に、スポーツ団体が行う競技水準の向上等のための事業に助成するスポーツ振興基金業務
③学校の管理下における児童生徒等の災害に関する災害共済給付事業及び免責特約事業
④スポーツ及び児童生徒等の健康の保持増進に関する調査研究並びに資料の収集及び提供に関する業務
⑤国立霞ヶ丘競技場の整備等に必要な業務
なお、スポーツ振興投票事業については国費が投入されていない。</t>
  </si>
  <si>
    <t>-</t>
  </si>
  <si>
    <t>-</t>
  </si>
  <si>
    <t>公募</t>
  </si>
  <si>
    <t xml:space="preserve">スポーツ政策企画室長
八田　和嗣 </t>
  </si>
  <si>
    <t>「新しい日本のための優先課題推進枠」14,270</t>
  </si>
  <si>
    <t>１．事業評価の観点：本事業は、独立行政法人日本スポーツ振興センターが行う業務（スポーツの振興及び児童生徒等の健康の保持増進等）にかかる経費の一部に充てることにより、業務の円滑な実施及び推進に寄与し、もって国民の心身の健全な発達に寄与することを目的としており、事業評価に当たっては契約・執行手続きの観点等から検証を行った。
２．所見：独立行政法人日本スポーツ振興センターが実施するスポーツの振興及び児童生徒等の健康の保持増進等に係る経費の一部を運営費交付金として措置するものであり，引き続き「独立行政法人改革等に関する基本的な方針」（平成25年12月24日閣議決定）等に基づき改革を推進すべきである。また，一部の契約において１者応札となっている案件が見受けられることから、競争参加条件等のより一層の見直しを図るなど、契約の競争性、公平性、透明性を確保すべきである。</t>
  </si>
  <si>
    <t>事業内容の一部改善</t>
  </si>
  <si>
    <t>縮減</t>
  </si>
  <si>
    <t>平成２７年度概算要求において、事業の精選、重点化や施設の維持管理の効率化によるコスト削減、利用促進などによる自己収入の拡大を図ることとし、▲102百万円反映した。引き続き、仕様書の見直し、十分な公告期間の確保及び情報提供等に努め、また、外部有識者と監事で構成する「契約監視委員会」において契約状況を定期的に点検し、契約の競争性、公平性、透明性を確保する。</t>
  </si>
  <si>
    <t>※外部有識者による点検対象外</t>
  </si>
  <si>
    <t>A.</t>
  </si>
  <si>
    <t>支　出　先</t>
  </si>
  <si>
    <t>業　務　概　要</t>
  </si>
  <si>
    <t>支　出　額
（百万円）</t>
  </si>
  <si>
    <t>政策目標11:スポーツの振興
施策目標11-3:我が国の国際競技力の向上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</si>
</sst>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_);[Red]\(0\)"/>
    <numFmt numFmtId="184" formatCode="0.0000"/>
    <numFmt numFmtId="185" formatCode="0.000"/>
    <numFmt numFmtId="186" formatCode="0.0"/>
    <numFmt numFmtId="187" formatCode="#,##0.0;[Red]\-#,##0.0"/>
    <numFmt numFmtId="188" formatCode="#,##0.0_);[Red]\(#,##0.0\)"/>
  </numFmts>
  <fonts count="7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0.5"/>
      <color indexed="8"/>
      <name val="ＭＳ Ｐゴシック"/>
      <family val="3"/>
    </font>
    <font>
      <sz val="10.5"/>
      <color indexed="8"/>
      <name val="Calibri"/>
      <family val="2"/>
    </font>
    <font>
      <sz val="8"/>
      <color indexed="8"/>
      <name val="ＭＳ Ｐゴシック"/>
      <family val="3"/>
    </font>
    <font>
      <sz val="8"/>
      <color indexed="8"/>
      <name val="Calibri"/>
      <family val="2"/>
    </font>
    <font>
      <sz val="7"/>
      <color indexed="8"/>
      <name val="ＭＳ Ｐゴシック"/>
      <family val="3"/>
    </font>
    <font>
      <sz val="7"/>
      <color indexed="8"/>
      <name val="Calibri"/>
      <family val="2"/>
    </font>
    <font>
      <sz val="6"/>
      <color indexed="8"/>
      <name val="ＭＳ Ｐゴシック"/>
      <family val="3"/>
    </font>
    <font>
      <sz val="4"/>
      <color indexed="8"/>
      <name val="Calibri"/>
      <family val="2"/>
    </font>
    <font>
      <sz val="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
      <sz val="14"/>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style="double"/>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style="double"/>
      <top style="thin"/>
      <bottom style="hair"/>
    </border>
    <border>
      <left>
        <color indexed="63"/>
      </left>
      <right style="medium"/>
      <top style="thin"/>
      <bottom style="hair"/>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style="medium"/>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left>
        <color indexed="63"/>
      </left>
      <right style="thin"/>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color indexed="63"/>
      </top>
      <bottom style="thin"/>
    </border>
    <border>
      <left style="double"/>
      <right>
        <color indexed="63"/>
      </right>
      <top style="hair"/>
      <bottom style="hair"/>
    </border>
    <border>
      <left>
        <color indexed="63"/>
      </left>
      <right style="thin"/>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thin"/>
      <bottom style="hair"/>
    </border>
    <border>
      <left style="thin"/>
      <right style="medium"/>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double"/>
      <right style="thin"/>
      <top style="thin"/>
      <bottom style="thin"/>
    </border>
    <border diagonalUp="1">
      <left style="thin"/>
      <right style="medium"/>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Up="1">
      <left style="thin"/>
      <right style="thin"/>
      <top style="thin"/>
      <bottom style="double"/>
      <diagonal style="thin"/>
    </border>
    <border diagonalUp="1">
      <left style="thin"/>
      <right style="medium"/>
      <top style="thin"/>
      <bottom style="double"/>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Up="1">
      <left style="thin"/>
      <right style="thin"/>
      <top>
        <color indexed="63"/>
      </top>
      <bottom>
        <color indexed="63"/>
      </bottom>
      <diagonal style="thin"/>
    </border>
    <border diagonalUp="1">
      <left style="thin"/>
      <right style="medium"/>
      <top>
        <color indexed="63"/>
      </top>
      <bottom>
        <color indexed="63"/>
      </bottom>
      <diagonal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right style="dashed"/>
      <top style="medium"/>
      <bottom style="medium"/>
    </border>
    <border>
      <left style="dashed"/>
      <right/>
      <top style="medium"/>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ashed"/>
      <top style="thin"/>
      <bottom style="medium"/>
    </border>
    <border>
      <left style="dashed"/>
      <right>
        <color indexed="63"/>
      </right>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8" fillId="32" borderId="0" applyNumberFormat="0" applyBorder="0" applyAlignment="0" applyProtection="0"/>
  </cellStyleXfs>
  <cellXfs count="813">
    <xf numFmtId="0" fontId="0" fillId="0" borderId="0" xfId="0" applyAlignment="1">
      <alignment vertical="center"/>
    </xf>
    <xf numFmtId="0" fontId="16" fillId="0" borderId="0" xfId="0" applyFont="1" applyAlignment="1">
      <alignment vertical="center"/>
    </xf>
    <xf numFmtId="0" fontId="17" fillId="0" borderId="0" xfId="0" applyFont="1" applyAlignment="1">
      <alignment vertical="center"/>
    </xf>
    <xf numFmtId="0" fontId="12" fillId="33" borderId="10" xfId="0" applyFont="1" applyFill="1" applyBorder="1" applyAlignment="1">
      <alignment horizontal="center" vertical="center" textRotation="255" wrapText="1"/>
    </xf>
    <xf numFmtId="0" fontId="12" fillId="33" borderId="11" xfId="0" applyFont="1" applyFill="1" applyBorder="1" applyAlignment="1">
      <alignment horizontal="center" vertical="center" textRotation="255" wrapText="1"/>
    </xf>
    <xf numFmtId="0" fontId="0" fillId="0" borderId="0" xfId="0" applyFont="1" applyAlignment="1">
      <alignment vertical="center"/>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0" fillId="0" borderId="15"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6" xfId="62" applyFont="1" applyFill="1" applyBorder="1" applyAlignment="1" applyProtection="1">
      <alignment vertical="top"/>
      <protection/>
    </xf>
    <xf numFmtId="0" fontId="12" fillId="33" borderId="0" xfId="0" applyFont="1" applyFill="1" applyBorder="1" applyAlignment="1">
      <alignment horizontal="center" vertical="center" wrapText="1"/>
    </xf>
    <xf numFmtId="0" fontId="69" fillId="0" borderId="0" xfId="0" applyFont="1" applyAlignment="1">
      <alignment vertical="center"/>
    </xf>
    <xf numFmtId="0" fontId="0" fillId="0" borderId="0" xfId="0" applyFont="1" applyAlignment="1">
      <alignment vertical="center"/>
    </xf>
    <xf numFmtId="0" fontId="12" fillId="33" borderId="1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20" fillId="0" borderId="0" xfId="0" applyFont="1" applyAlignment="1">
      <alignment vertical="center"/>
    </xf>
    <xf numFmtId="0" fontId="10" fillId="0" borderId="21" xfId="62" applyFont="1" applyFill="1" applyBorder="1" applyAlignment="1" applyProtection="1">
      <alignment vertical="top"/>
      <protection/>
    </xf>
    <xf numFmtId="0" fontId="10" fillId="0" borderId="19" xfId="62" applyFont="1" applyFill="1" applyBorder="1" applyAlignment="1" applyProtection="1">
      <alignment vertical="top"/>
      <protection/>
    </xf>
    <xf numFmtId="0" fontId="10" fillId="0" borderId="22" xfId="62" applyFont="1" applyFill="1" applyBorder="1" applyAlignment="1" applyProtection="1">
      <alignment vertical="top"/>
      <protection/>
    </xf>
    <xf numFmtId="0" fontId="10" fillId="0" borderId="23" xfId="62" applyFont="1" applyFill="1" applyBorder="1" applyAlignment="1" applyProtection="1">
      <alignment vertical="top"/>
      <protection/>
    </xf>
    <xf numFmtId="0" fontId="10" fillId="0" borderId="24" xfId="62" applyFont="1" applyFill="1" applyBorder="1" applyAlignment="1" applyProtection="1">
      <alignment vertical="top"/>
      <protection/>
    </xf>
    <xf numFmtId="0" fontId="10" fillId="0" borderId="25" xfId="62" applyFont="1" applyFill="1" applyBorder="1" applyAlignment="1" applyProtection="1">
      <alignment vertical="top"/>
      <protection/>
    </xf>
    <xf numFmtId="0" fontId="23" fillId="0" borderId="0" xfId="0" applyFont="1" applyAlignment="1">
      <alignment vertical="center"/>
    </xf>
    <xf numFmtId="0" fontId="0" fillId="33" borderId="26" xfId="0" applyFont="1" applyFill="1" applyBorder="1" applyAlignment="1">
      <alignment vertical="center"/>
    </xf>
    <xf numFmtId="0" fontId="15" fillId="0" borderId="26" xfId="0" applyFont="1" applyFill="1" applyBorder="1" applyAlignment="1">
      <alignment vertical="center"/>
    </xf>
    <xf numFmtId="0" fontId="0" fillId="0" borderId="26" xfId="0" applyFont="1" applyFill="1" applyBorder="1" applyAlignment="1">
      <alignment vertical="center" wrapText="1"/>
    </xf>
    <xf numFmtId="0" fontId="0" fillId="0" borderId="26" xfId="0" applyFont="1" applyFill="1" applyBorder="1" applyAlignment="1">
      <alignment vertical="center"/>
    </xf>
    <xf numFmtId="10" fontId="0" fillId="0" borderId="27" xfId="0" applyNumberFormat="1" applyFont="1" applyFill="1" applyBorder="1" applyAlignment="1">
      <alignment vertical="center"/>
    </xf>
    <xf numFmtId="10" fontId="0" fillId="0" borderId="28" xfId="0" applyNumberFormat="1" applyFont="1" applyFill="1" applyBorder="1" applyAlignment="1">
      <alignment vertical="center"/>
    </xf>
    <xf numFmtId="10" fontId="0" fillId="0" borderId="29" xfId="0" applyNumberFormat="1" applyFont="1" applyFill="1" applyBorder="1" applyAlignment="1">
      <alignment vertical="center"/>
    </xf>
    <xf numFmtId="10" fontId="0" fillId="0" borderId="27" xfId="0" applyNumberFormat="1" applyFont="1" applyFill="1" applyBorder="1" applyAlignment="1">
      <alignment horizontal="right" vertical="center"/>
    </xf>
    <xf numFmtId="10" fontId="0" fillId="0" borderId="28" xfId="0" applyNumberFormat="1" applyFont="1" applyFill="1" applyBorder="1" applyAlignment="1">
      <alignment horizontal="right" vertical="center"/>
    </xf>
    <xf numFmtId="10" fontId="0" fillId="0" borderId="29" xfId="0" applyNumberFormat="1" applyFont="1" applyFill="1" applyBorder="1" applyAlignment="1">
      <alignment horizontal="right" vertical="center"/>
    </xf>
    <xf numFmtId="0" fontId="15" fillId="0" borderId="27" xfId="0" applyFont="1" applyFill="1" applyBorder="1" applyAlignment="1">
      <alignment vertical="center" wrapText="1"/>
    </xf>
    <xf numFmtId="0" fontId="15" fillId="0" borderId="28" xfId="0" applyFont="1" applyFill="1" applyBorder="1" applyAlignment="1">
      <alignment vertical="center" wrapText="1"/>
    </xf>
    <xf numFmtId="0" fontId="15" fillId="0" borderId="29" xfId="0" applyFont="1" applyFill="1" applyBorder="1" applyAlignment="1">
      <alignment vertical="center" wrapText="1"/>
    </xf>
    <xf numFmtId="0" fontId="15" fillId="0" borderId="27" xfId="0" applyFont="1" applyFill="1" applyBorder="1" applyAlignment="1">
      <alignment horizontal="right" vertical="center"/>
    </xf>
    <xf numFmtId="0" fontId="15" fillId="0" borderId="28" xfId="0" applyFont="1" applyFill="1" applyBorder="1" applyAlignment="1">
      <alignment horizontal="right" vertical="center"/>
    </xf>
    <xf numFmtId="0" fontId="15" fillId="0" borderId="29" xfId="0" applyFont="1" applyFill="1" applyBorder="1" applyAlignment="1">
      <alignment horizontal="right" vertical="center"/>
    </xf>
    <xf numFmtId="0" fontId="0" fillId="33" borderId="27" xfId="0" applyFont="1" applyFill="1" applyBorder="1" applyAlignment="1">
      <alignment vertical="center"/>
    </xf>
    <xf numFmtId="0" fontId="0" fillId="33" borderId="29" xfId="0" applyFont="1" applyFill="1" applyBorder="1" applyAlignment="1">
      <alignment vertical="center"/>
    </xf>
    <xf numFmtId="0" fontId="15" fillId="0" borderId="27"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0" fillId="0" borderId="27"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0" fillId="34" borderId="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188" fontId="0" fillId="0" borderId="36" xfId="0" applyNumberFormat="1" applyFont="1" applyFill="1" applyBorder="1" applyAlignment="1">
      <alignment horizontal="right" vertical="center" wrapText="1"/>
    </xf>
    <xf numFmtId="188" fontId="0" fillId="0" borderId="34" xfId="0" applyNumberFormat="1" applyFont="1" applyFill="1" applyBorder="1" applyAlignment="1">
      <alignment horizontal="right" vertical="center" wrapText="1"/>
    </xf>
    <xf numFmtId="188" fontId="0" fillId="0" borderId="35" xfId="0" applyNumberFormat="1" applyFont="1" applyFill="1" applyBorder="1" applyAlignment="1">
      <alignment horizontal="right" vertical="center" wrapText="1"/>
    </xf>
    <xf numFmtId="188" fontId="0" fillId="0" borderId="36"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35" xfId="0" applyNumberFormat="1" applyFont="1" applyFill="1" applyBorder="1" applyAlignment="1">
      <alignment horizontal="right" vertical="center"/>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0" fontId="0" fillId="0" borderId="32"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8" xfId="0" applyFont="1" applyFill="1" applyBorder="1" applyAlignment="1">
      <alignment horizontal="left"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12" fillId="33" borderId="43" xfId="0" applyFont="1" applyFill="1" applyBorder="1" applyAlignment="1">
      <alignment horizontal="center" vertical="center" wrapText="1"/>
    </xf>
    <xf numFmtId="0" fontId="12" fillId="33" borderId="31" xfId="0" applyFont="1" applyFill="1" applyBorder="1" applyAlignment="1">
      <alignment horizontal="center" vertical="center"/>
    </xf>
    <xf numFmtId="0" fontId="12" fillId="33" borderId="44"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45" xfId="0" applyFont="1" applyFill="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center" vertical="center"/>
    </xf>
    <xf numFmtId="0" fontId="0" fillId="33" borderId="4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12" fillId="33" borderId="31"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49" xfId="0" applyFont="1" applyFill="1" applyBorder="1" applyAlignment="1">
      <alignment horizontal="center" vertical="center"/>
    </xf>
    <xf numFmtId="0" fontId="12" fillId="33" borderId="51" xfId="0" applyFont="1" applyFill="1" applyBorder="1" applyAlignment="1">
      <alignment horizontal="center" vertical="center"/>
    </xf>
    <xf numFmtId="0" fontId="12" fillId="33" borderId="52" xfId="0" applyFont="1" applyFill="1" applyBorder="1" applyAlignment="1">
      <alignment horizontal="center" vertical="center"/>
    </xf>
    <xf numFmtId="0" fontId="12" fillId="33" borderId="53" xfId="0" applyFont="1" applyFill="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wrapTex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176" fontId="15" fillId="0" borderId="59" xfId="0" applyNumberFormat="1" applyFont="1" applyBorder="1" applyAlignment="1">
      <alignment horizontal="right" vertical="center"/>
    </xf>
    <xf numFmtId="176" fontId="15" fillId="0" borderId="55" xfId="0" applyNumberFormat="1" applyFont="1" applyBorder="1" applyAlignment="1">
      <alignment horizontal="right" vertical="center"/>
    </xf>
    <xf numFmtId="176" fontId="15" fillId="0" borderId="60" xfId="0" applyNumberFormat="1" applyFont="1" applyBorder="1" applyAlignment="1">
      <alignment horizontal="right" vertical="center"/>
    </xf>
    <xf numFmtId="176" fontId="15" fillId="0" borderId="61" xfId="0" applyNumberFormat="1" applyFont="1" applyBorder="1" applyAlignment="1">
      <alignment horizontal="righ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left" vertical="center" wrapText="1"/>
    </xf>
    <xf numFmtId="0" fontId="15" fillId="0" borderId="63" xfId="0" applyFont="1" applyBorder="1" applyAlignment="1">
      <alignment horizontal="left" vertical="center"/>
    </xf>
    <xf numFmtId="0" fontId="15" fillId="0" borderId="64" xfId="0" applyFont="1" applyBorder="1" applyAlignment="1">
      <alignment horizontal="left" vertical="center"/>
    </xf>
    <xf numFmtId="176" fontId="15" fillId="0" borderId="65" xfId="0" applyNumberFormat="1" applyFont="1" applyBorder="1" applyAlignment="1">
      <alignment horizontal="right" vertical="center"/>
    </xf>
    <xf numFmtId="176" fontId="15" fillId="0" borderId="63" xfId="0" applyNumberFormat="1" applyFont="1" applyBorder="1" applyAlignment="1">
      <alignment horizontal="right" vertical="center"/>
    </xf>
    <xf numFmtId="176" fontId="15" fillId="0" borderId="66" xfId="0" applyNumberFormat="1" applyFont="1" applyBorder="1" applyAlignment="1">
      <alignment horizontal="right" vertical="center"/>
    </xf>
    <xf numFmtId="0" fontId="15" fillId="0" borderId="67"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left" vertical="center" wrapText="1"/>
    </xf>
    <xf numFmtId="0" fontId="15" fillId="0" borderId="34" xfId="0" applyFont="1" applyBorder="1" applyAlignment="1">
      <alignment horizontal="left" vertical="center" wrapText="1"/>
    </xf>
    <xf numFmtId="0" fontId="15" fillId="0" borderId="35" xfId="0" applyFont="1" applyBorder="1" applyAlignment="1">
      <alignment horizontal="left" vertical="center" wrapText="1"/>
    </xf>
    <xf numFmtId="176" fontId="15" fillId="0" borderId="36" xfId="0" applyNumberFormat="1" applyFont="1" applyBorder="1" applyAlignment="1">
      <alignment horizontal="right" vertical="center"/>
    </xf>
    <xf numFmtId="176" fontId="15" fillId="0" borderId="34" xfId="0" applyNumberFormat="1" applyFont="1" applyBorder="1" applyAlignment="1">
      <alignment horizontal="right" vertical="center"/>
    </xf>
    <xf numFmtId="176" fontId="15" fillId="0" borderId="68" xfId="0" applyNumberFormat="1" applyFont="1" applyBorder="1" applyAlignment="1">
      <alignment horizontal="right" vertical="center"/>
    </xf>
    <xf numFmtId="176" fontId="15" fillId="0" borderId="69" xfId="0" applyNumberFormat="1" applyFont="1" applyBorder="1" applyAlignment="1">
      <alignment horizontal="right" vertical="center"/>
    </xf>
    <xf numFmtId="0" fontId="2" fillId="0" borderId="48"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70" xfId="0" applyFont="1" applyBorder="1" applyAlignment="1">
      <alignment horizontal="center" vertical="center"/>
    </xf>
    <xf numFmtId="0" fontId="15" fillId="0" borderId="37" xfId="0" applyFont="1" applyFill="1" applyBorder="1" applyAlignment="1">
      <alignment horizontal="center" vertical="center"/>
    </xf>
    <xf numFmtId="0" fontId="15" fillId="0" borderId="31" xfId="0" applyFont="1" applyBorder="1" applyAlignment="1">
      <alignment horizontal="center" vertical="center"/>
    </xf>
    <xf numFmtId="0" fontId="15" fillId="0" borderId="27" xfId="0" applyFont="1" applyFill="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27" xfId="0" applyFont="1" applyBorder="1" applyAlignment="1">
      <alignment horizontal="center" vertical="center" wrapText="1"/>
    </xf>
    <xf numFmtId="0" fontId="15" fillId="0" borderId="70" xfId="0" applyFont="1" applyBorder="1" applyAlignment="1">
      <alignment horizontal="center" vertical="center"/>
    </xf>
    <xf numFmtId="0" fontId="2" fillId="0" borderId="71" xfId="0" applyFont="1" applyFill="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69" fillId="33" borderId="26" xfId="0" applyFont="1" applyFill="1" applyBorder="1" applyAlignment="1">
      <alignment vertical="center"/>
    </xf>
    <xf numFmtId="0" fontId="70" fillId="0" borderId="27" xfId="0" applyFont="1" applyFill="1" applyBorder="1" applyAlignment="1">
      <alignment vertical="center" wrapText="1" shrinkToFit="1"/>
    </xf>
    <xf numFmtId="0" fontId="70" fillId="0" borderId="28" xfId="0" applyFont="1" applyFill="1" applyBorder="1" applyAlignment="1">
      <alignment vertical="center" wrapText="1" shrinkToFit="1"/>
    </xf>
    <xf numFmtId="0" fontId="70" fillId="0" borderId="29" xfId="0" applyFont="1" applyFill="1" applyBorder="1" applyAlignment="1">
      <alignment vertical="center" wrapText="1" shrinkToFit="1"/>
    </xf>
    <xf numFmtId="0" fontId="70" fillId="0" borderId="26" xfId="0" applyFont="1" applyFill="1" applyBorder="1" applyAlignment="1">
      <alignment vertical="center"/>
    </xf>
    <xf numFmtId="0" fontId="69" fillId="0" borderId="26" xfId="0" applyFont="1" applyFill="1" applyBorder="1" applyAlignment="1">
      <alignment vertical="center" wrapText="1"/>
    </xf>
    <xf numFmtId="0" fontId="69" fillId="0" borderId="26" xfId="0" applyFont="1" applyFill="1" applyBorder="1" applyAlignment="1">
      <alignment vertical="center"/>
    </xf>
    <xf numFmtId="0" fontId="0" fillId="0" borderId="26" xfId="0" applyFont="1" applyFill="1" applyBorder="1" applyAlignment="1">
      <alignment horizontal="right" vertical="center"/>
    </xf>
    <xf numFmtId="0" fontId="69" fillId="0" borderId="27" xfId="0" applyFont="1" applyFill="1" applyBorder="1" applyAlignment="1">
      <alignment horizontal="right" vertical="center"/>
    </xf>
    <xf numFmtId="0" fontId="69" fillId="0" borderId="28" xfId="0" applyFont="1" applyFill="1" applyBorder="1" applyAlignment="1">
      <alignment horizontal="right" vertical="center"/>
    </xf>
    <xf numFmtId="0" fontId="69" fillId="0" borderId="29" xfId="0" applyFont="1" applyFill="1" applyBorder="1" applyAlignment="1">
      <alignment horizontal="right" vertical="center"/>
    </xf>
    <xf numFmtId="0" fontId="70" fillId="0" borderId="26" xfId="0" applyFont="1" applyFill="1" applyBorder="1" applyAlignment="1">
      <alignment vertical="center" wrapText="1" shrinkToFit="1"/>
    </xf>
    <xf numFmtId="0" fontId="69" fillId="33" borderId="26" xfId="0" applyFont="1" applyFill="1" applyBorder="1" applyAlignment="1">
      <alignment horizontal="center" vertical="center"/>
    </xf>
    <xf numFmtId="0" fontId="69" fillId="33" borderId="26" xfId="0" applyFont="1" applyFill="1" applyBorder="1" applyAlignment="1">
      <alignment horizontal="center" vertical="center" wrapText="1"/>
    </xf>
    <xf numFmtId="0" fontId="69" fillId="33" borderId="27" xfId="0" applyFont="1" applyFill="1" applyBorder="1" applyAlignment="1">
      <alignment horizontal="center" vertical="center"/>
    </xf>
    <xf numFmtId="0" fontId="69" fillId="33" borderId="28" xfId="0" applyFont="1" applyFill="1" applyBorder="1" applyAlignment="1">
      <alignment horizontal="center" vertical="center"/>
    </xf>
    <xf numFmtId="0" fontId="69" fillId="0" borderId="29" xfId="0" applyFont="1" applyBorder="1" applyAlignment="1">
      <alignment vertical="center"/>
    </xf>
    <xf numFmtId="0" fontId="0" fillId="0" borderId="59" xfId="0" applyFont="1" applyBorder="1" applyAlignment="1" quotePrefix="1">
      <alignment horizontal="center" vertical="center"/>
    </xf>
    <xf numFmtId="0" fontId="0" fillId="0" borderId="55" xfId="0" applyFont="1" applyBorder="1" applyAlignment="1">
      <alignment horizontal="center" vertical="center"/>
    </xf>
    <xf numFmtId="0" fontId="0" fillId="0" borderId="61" xfId="0" applyFont="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9" xfId="0" applyFont="1" applyBorder="1" applyAlignment="1">
      <alignment vertical="center"/>
    </xf>
    <xf numFmtId="0" fontId="70" fillId="0" borderId="26" xfId="0" applyFont="1" applyFill="1" applyBorder="1" applyAlignment="1">
      <alignment vertical="center" shrinkToFit="1"/>
    </xf>
    <xf numFmtId="0" fontId="0" fillId="33" borderId="26" xfId="0" applyFont="1" applyFill="1" applyBorder="1" applyAlignment="1">
      <alignment horizontal="center" vertical="center" wrapText="1"/>
    </xf>
    <xf numFmtId="0" fontId="0" fillId="34" borderId="59"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60" xfId="0" applyFont="1" applyFill="1" applyBorder="1" applyAlignment="1">
      <alignment horizontal="center" vertical="center"/>
    </xf>
    <xf numFmtId="0" fontId="0" fillId="0" borderId="60" xfId="0" applyFont="1" applyBorder="1" applyAlignment="1">
      <alignment horizontal="center" vertical="center"/>
    </xf>
    <xf numFmtId="0" fontId="0" fillId="0" borderId="37" xfId="0" applyFont="1" applyFill="1" applyBorder="1" applyAlignment="1">
      <alignment horizontal="center" vertical="center"/>
    </xf>
    <xf numFmtId="0" fontId="0" fillId="0" borderId="31" xfId="0" applyFont="1" applyFill="1" applyBorder="1" applyAlignment="1">
      <alignment horizontal="center" vertical="center"/>
    </xf>
    <xf numFmtId="0" fontId="16" fillId="35" borderId="74" xfId="0" applyFont="1" applyFill="1" applyBorder="1" applyAlignment="1">
      <alignment horizontal="center" vertical="center"/>
    </xf>
    <xf numFmtId="0" fontId="2" fillId="35" borderId="72" xfId="0" applyFont="1" applyFill="1" applyBorder="1" applyAlignment="1">
      <alignment horizontal="center" vertical="center"/>
    </xf>
    <xf numFmtId="0" fontId="2" fillId="35" borderId="75" xfId="0" applyFont="1" applyFill="1" applyBorder="1" applyAlignment="1">
      <alignment horizontal="center" vertical="center"/>
    </xf>
    <xf numFmtId="0" fontId="0" fillId="0" borderId="59" xfId="0" applyFont="1" applyFill="1" applyBorder="1" applyAlignment="1" quotePrefix="1">
      <alignment horizontal="center" vertical="center"/>
    </xf>
    <xf numFmtId="0" fontId="0" fillId="0" borderId="55"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5" xfId="0" applyFont="1" applyBorder="1" applyAlignment="1">
      <alignment horizontal="center" vertical="center"/>
    </xf>
    <xf numFmtId="0" fontId="0" fillId="0" borderId="60" xfId="0" applyFont="1" applyBorder="1" applyAlignment="1">
      <alignment horizontal="center" vertic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7" xfId="0" applyFont="1" applyFill="1" applyBorder="1" applyAlignment="1">
      <alignment horizontal="center" vertical="center"/>
    </xf>
    <xf numFmtId="0" fontId="18" fillId="0" borderId="75" xfId="0" applyFont="1" applyFill="1" applyBorder="1" applyAlignment="1">
      <alignment horizontal="center" vertical="center"/>
    </xf>
    <xf numFmtId="176" fontId="69" fillId="0" borderId="78" xfId="0" applyNumberFormat="1" applyFont="1" applyFill="1" applyBorder="1" applyAlignment="1">
      <alignment horizontal="right" vertical="center"/>
    </xf>
    <xf numFmtId="176" fontId="69" fillId="0" borderId="79" xfId="0" applyNumberFormat="1" applyFont="1" applyFill="1" applyBorder="1" applyAlignment="1">
      <alignment horizontal="right" vertical="center"/>
    </xf>
    <xf numFmtId="176" fontId="69" fillId="0" borderId="80" xfId="0" applyNumberFormat="1" applyFont="1" applyFill="1" applyBorder="1" applyAlignment="1">
      <alignment horizontal="right" vertical="center"/>
    </xf>
    <xf numFmtId="0" fontId="18" fillId="0" borderId="40" xfId="0" applyFont="1" applyFill="1" applyBorder="1" applyAlignment="1">
      <alignment horizontal="center" vertical="center"/>
    </xf>
    <xf numFmtId="0" fontId="18" fillId="0" borderId="41" xfId="0" applyFont="1" applyFill="1" applyBorder="1" applyAlignment="1">
      <alignment horizontal="center" vertical="center"/>
    </xf>
    <xf numFmtId="0" fontId="18" fillId="0" borderId="81" xfId="0" applyFont="1" applyFill="1" applyBorder="1" applyAlignment="1">
      <alignment horizontal="center" vertical="center"/>
    </xf>
    <xf numFmtId="0" fontId="71" fillId="0" borderId="48" xfId="0" applyFont="1" applyFill="1" applyBorder="1" applyAlignment="1">
      <alignment horizontal="center" vertical="center"/>
    </xf>
    <xf numFmtId="0" fontId="71" fillId="0" borderId="28" xfId="0" applyFont="1" applyFill="1" applyBorder="1" applyAlignment="1">
      <alignment horizontal="center" vertical="center"/>
    </xf>
    <xf numFmtId="0" fontId="71" fillId="0" borderId="70" xfId="0" applyFont="1" applyFill="1" applyBorder="1" applyAlignment="1">
      <alignment horizontal="center" vertical="center"/>
    </xf>
    <xf numFmtId="0" fontId="21" fillId="0" borderId="82" xfId="0" applyFont="1" applyBorder="1" applyAlignment="1">
      <alignment horizontal="center" vertical="center" wrapText="1"/>
    </xf>
    <xf numFmtId="0" fontId="21" fillId="0" borderId="79" xfId="0" applyFont="1" applyBorder="1" applyAlignment="1">
      <alignment horizontal="center" vertical="center" wrapText="1"/>
    </xf>
    <xf numFmtId="0" fontId="21" fillId="0" borderId="83" xfId="0" applyFont="1" applyBorder="1" applyAlignment="1">
      <alignment horizontal="center" vertical="center" wrapText="1"/>
    </xf>
    <xf numFmtId="0" fontId="72" fillId="0" borderId="78" xfId="0" applyFont="1" applyFill="1" applyBorder="1" applyAlignment="1">
      <alignment horizontal="left" vertical="center" wrapText="1"/>
    </xf>
    <xf numFmtId="0" fontId="69" fillId="0" borderId="79" xfId="0" applyFont="1" applyFill="1" applyBorder="1" applyAlignment="1">
      <alignment horizontal="left" vertical="center"/>
    </xf>
    <xf numFmtId="0" fontId="69" fillId="0" borderId="83" xfId="0" applyFont="1" applyFill="1" applyBorder="1" applyAlignment="1">
      <alignment horizontal="left" vertical="center"/>
    </xf>
    <xf numFmtId="0" fontId="12" fillId="33" borderId="84"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21" fillId="0" borderId="78" xfId="0" applyFont="1" applyBorder="1" applyAlignment="1">
      <alignment horizontal="left" vertical="center" wrapText="1"/>
    </xf>
    <xf numFmtId="0" fontId="21" fillId="0" borderId="79" xfId="0" applyFont="1" applyBorder="1" applyAlignment="1">
      <alignment horizontal="left" vertical="center" wrapText="1"/>
    </xf>
    <xf numFmtId="0" fontId="21" fillId="0" borderId="83" xfId="0" applyFont="1" applyBorder="1" applyAlignment="1">
      <alignment horizontal="left" vertical="center" wrapText="1"/>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69" fillId="0" borderId="82" xfId="0" applyFont="1" applyFill="1" applyBorder="1" applyAlignment="1">
      <alignment horizontal="center" vertical="center"/>
    </xf>
    <xf numFmtId="0" fontId="69" fillId="0" borderId="79" xfId="0" applyFont="1" applyFill="1" applyBorder="1" applyAlignment="1">
      <alignment horizontal="center" vertical="center"/>
    </xf>
    <xf numFmtId="0" fontId="69" fillId="0" borderId="8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8" xfId="0" applyFont="1" applyFill="1" applyBorder="1" applyAlignment="1">
      <alignment horizontal="center" vertical="center"/>
    </xf>
    <xf numFmtId="0" fontId="21" fillId="0" borderId="6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69" fillId="0" borderId="67" xfId="0" applyFont="1" applyFill="1" applyBorder="1" applyAlignment="1">
      <alignment horizontal="center" vertical="center"/>
    </xf>
    <xf numFmtId="0" fontId="69" fillId="0" borderId="34" xfId="0" applyFont="1" applyFill="1" applyBorder="1" applyAlignment="1">
      <alignment horizontal="center" vertical="center"/>
    </xf>
    <xf numFmtId="0" fontId="69" fillId="0" borderId="35" xfId="0" applyFont="1" applyFill="1" applyBorder="1" applyAlignment="1">
      <alignment horizontal="center" vertical="center"/>
    </xf>
    <xf numFmtId="0" fontId="72" fillId="0" borderId="36" xfId="0" applyFont="1" applyFill="1" applyBorder="1" applyAlignment="1">
      <alignment horizontal="left" vertical="center" wrapText="1"/>
    </xf>
    <xf numFmtId="0" fontId="69" fillId="0" borderId="34" xfId="0" applyFont="1" applyFill="1" applyBorder="1" applyAlignment="1">
      <alignment horizontal="left" vertical="center"/>
    </xf>
    <xf numFmtId="0" fontId="69" fillId="0" borderId="35" xfId="0" applyFont="1" applyFill="1" applyBorder="1" applyAlignment="1">
      <alignment horizontal="left" vertical="center"/>
    </xf>
    <xf numFmtId="176" fontId="69" fillId="0" borderId="36" xfId="0" applyNumberFormat="1" applyFont="1" applyFill="1" applyBorder="1" applyAlignment="1">
      <alignment horizontal="right" vertical="center"/>
    </xf>
    <xf numFmtId="176" fontId="69" fillId="0" borderId="34" xfId="0" applyNumberFormat="1" applyFont="1" applyFill="1" applyBorder="1" applyAlignment="1">
      <alignment horizontal="right" vertical="center"/>
    </xf>
    <xf numFmtId="176" fontId="69" fillId="0" borderId="69" xfId="0" applyNumberFormat="1" applyFont="1" applyFill="1" applyBorder="1" applyAlignment="1">
      <alignment horizontal="right" vertical="center"/>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3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70" xfId="0" applyFont="1" applyFill="1" applyBorder="1" applyAlignment="1">
      <alignment horizontal="center" vertical="center"/>
    </xf>
    <xf numFmtId="176" fontId="0" fillId="0" borderId="36"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8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3" xfId="0" applyFont="1" applyFill="1" applyBorder="1" applyAlignment="1">
      <alignment horizontal="center" vertical="center"/>
    </xf>
    <xf numFmtId="0" fontId="10" fillId="0" borderId="78"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3" xfId="0" applyFont="1" applyFill="1" applyBorder="1" applyAlignment="1">
      <alignment horizontal="left" vertical="center"/>
    </xf>
    <xf numFmtId="0" fontId="21" fillId="0" borderId="87" xfId="0" applyFont="1" applyBorder="1" applyAlignment="1">
      <alignment horizontal="center" vertical="center" wrapText="1"/>
    </xf>
    <xf numFmtId="0" fontId="21" fillId="0" borderId="88"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90" xfId="0" applyFont="1" applyBorder="1" applyAlignment="1">
      <alignment horizontal="left" vertical="center" wrapText="1"/>
    </xf>
    <xf numFmtId="0" fontId="21" fillId="0" borderId="88" xfId="0" applyFont="1" applyBorder="1" applyAlignment="1">
      <alignment horizontal="left" vertical="center" wrapText="1"/>
    </xf>
    <xf numFmtId="0" fontId="21" fillId="0" borderId="89" xfId="0" applyFont="1" applyBorder="1" applyAlignment="1">
      <alignment horizontal="left" vertical="center" wrapText="1"/>
    </xf>
    <xf numFmtId="0" fontId="0" fillId="0" borderId="48" xfId="0" applyFont="1" applyFill="1" applyBorder="1" applyAlignment="1">
      <alignment horizontal="center" vertical="center"/>
    </xf>
    <xf numFmtId="0" fontId="10" fillId="0" borderId="91" xfId="0" applyFont="1" applyFill="1" applyBorder="1" applyAlignment="1">
      <alignment horizontal="center" vertical="center" wrapText="1"/>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0" fontId="18" fillId="0" borderId="48"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70"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9" xfId="0" applyFont="1" applyFill="1" applyBorder="1" applyAlignment="1">
      <alignment horizontal="center" vertical="center"/>
    </xf>
    <xf numFmtId="176" fontId="0" fillId="0" borderId="35" xfId="0" applyNumberFormat="1" applyFont="1" applyFill="1" applyBorder="1" applyAlignment="1">
      <alignment horizontal="right" vertical="center"/>
    </xf>
    <xf numFmtId="0" fontId="21" fillId="0" borderId="67"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left" vertical="center" wrapText="1"/>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176" fontId="0" fillId="0" borderId="83" xfId="0" applyNumberFormat="1" applyFont="1" applyFill="1" applyBorder="1" applyAlignment="1">
      <alignment horizontal="right" vertical="center"/>
    </xf>
    <xf numFmtId="0" fontId="21" fillId="0" borderId="82" xfId="0" applyFont="1" applyFill="1" applyBorder="1" applyAlignment="1">
      <alignment horizontal="center" vertical="center"/>
    </xf>
    <xf numFmtId="0" fontId="21" fillId="0" borderId="79" xfId="0" applyFont="1" applyFill="1" applyBorder="1" applyAlignment="1">
      <alignment horizontal="center" vertical="center"/>
    </xf>
    <xf numFmtId="0" fontId="21" fillId="0" borderId="83" xfId="0" applyFont="1" applyFill="1" applyBorder="1" applyAlignment="1">
      <alignment horizontal="center" vertical="center"/>
    </xf>
    <xf numFmtId="0" fontId="21" fillId="0" borderId="78" xfId="0" applyFont="1" applyFill="1" applyBorder="1" applyAlignment="1">
      <alignment horizontal="left" vertical="center" wrapText="1"/>
    </xf>
    <xf numFmtId="0" fontId="21" fillId="0" borderId="79" xfId="0" applyFont="1" applyFill="1" applyBorder="1" applyAlignment="1">
      <alignment horizontal="left" vertical="center"/>
    </xf>
    <xf numFmtId="0" fontId="21" fillId="0" borderId="83" xfId="0" applyFont="1" applyFill="1" applyBorder="1" applyAlignment="1">
      <alignment horizontal="left" vertical="center"/>
    </xf>
    <xf numFmtId="176" fontId="0" fillId="0" borderId="29" xfId="0" applyNumberFormat="1" applyFont="1" applyFill="1" applyBorder="1" applyAlignment="1">
      <alignment horizontal="right" vertical="center"/>
    </xf>
    <xf numFmtId="0" fontId="69" fillId="0" borderId="48" xfId="0" applyFont="1" applyFill="1" applyBorder="1" applyAlignment="1">
      <alignment horizontal="center" vertical="center"/>
    </xf>
    <xf numFmtId="0" fontId="69" fillId="0" borderId="28" xfId="0" applyFont="1" applyFill="1" applyBorder="1" applyAlignment="1">
      <alignment horizontal="center" vertical="center"/>
    </xf>
    <xf numFmtId="0" fontId="69" fillId="0" borderId="29" xfId="0" applyFont="1" applyFill="1" applyBorder="1" applyAlignment="1">
      <alignment horizontal="center" vertical="center"/>
    </xf>
    <xf numFmtId="0" fontId="69" fillId="0" borderId="27" xfId="0" applyFont="1" applyFill="1" applyBorder="1" applyAlignment="1">
      <alignment horizontal="center" vertical="center"/>
    </xf>
    <xf numFmtId="0" fontId="72" fillId="0" borderId="27" xfId="0" applyFont="1" applyFill="1" applyBorder="1" applyAlignment="1">
      <alignment horizontal="center" vertical="center" wrapText="1"/>
    </xf>
    <xf numFmtId="0" fontId="72" fillId="0" borderId="28" xfId="0" applyFont="1" applyFill="1" applyBorder="1" applyAlignment="1">
      <alignment horizontal="center" vertical="center" wrapText="1"/>
    </xf>
    <xf numFmtId="0" fontId="72" fillId="0" borderId="70" xfId="0" applyFont="1" applyFill="1" applyBorder="1" applyAlignment="1">
      <alignment horizontal="center" vertical="center" wrapText="1"/>
    </xf>
    <xf numFmtId="0" fontId="4" fillId="0" borderId="3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72" fillId="0" borderId="34" xfId="0" applyFont="1" applyFill="1" applyBorder="1" applyAlignment="1">
      <alignment horizontal="left" vertical="center" wrapText="1"/>
    </xf>
    <xf numFmtId="0" fontId="72" fillId="0" borderId="35" xfId="0" applyFont="1" applyFill="1" applyBorder="1" applyAlignment="1">
      <alignment horizontal="left" vertical="center" wrapText="1"/>
    </xf>
    <xf numFmtId="0" fontId="72" fillId="0" borderId="79" xfId="0" applyFont="1" applyFill="1" applyBorder="1" applyAlignment="1">
      <alignment horizontal="left" vertical="center" wrapText="1"/>
    </xf>
    <xf numFmtId="0" fontId="72" fillId="0" borderId="83" xfId="0" applyFont="1" applyFill="1" applyBorder="1" applyAlignment="1">
      <alignment horizontal="left" vertical="center" wrapText="1"/>
    </xf>
    <xf numFmtId="176" fontId="0" fillId="0" borderId="94" xfId="0" applyNumberFormat="1" applyFont="1" applyFill="1" applyBorder="1" applyAlignment="1">
      <alignment horizontal="right" vertical="center"/>
    </xf>
    <xf numFmtId="0" fontId="72" fillId="0" borderId="91" xfId="0" applyFont="1" applyFill="1" applyBorder="1" applyAlignment="1">
      <alignment horizontal="center" vertical="center" wrapText="1"/>
    </xf>
    <xf numFmtId="0" fontId="72" fillId="0" borderId="92" xfId="0" applyFont="1" applyFill="1" applyBorder="1" applyAlignment="1">
      <alignment horizontal="center" vertical="center" wrapText="1"/>
    </xf>
    <xf numFmtId="0" fontId="72" fillId="0" borderId="93" xfId="0" applyFont="1" applyFill="1" applyBorder="1" applyAlignment="1">
      <alignment horizontal="center" vertical="center" wrapText="1"/>
    </xf>
    <xf numFmtId="176" fontId="69" fillId="0" borderId="27" xfId="0" applyNumberFormat="1" applyFont="1" applyFill="1" applyBorder="1" applyAlignment="1">
      <alignment horizontal="right" vertical="center"/>
    </xf>
    <xf numFmtId="176" fontId="69" fillId="0" borderId="28" xfId="0" applyNumberFormat="1" applyFont="1" applyFill="1" applyBorder="1" applyAlignment="1">
      <alignment horizontal="right" vertical="center"/>
    </xf>
    <xf numFmtId="176" fontId="69" fillId="0" borderId="70" xfId="0" applyNumberFormat="1" applyFont="1" applyFill="1" applyBorder="1" applyAlignment="1">
      <alignment horizontal="right" vertical="center"/>
    </xf>
    <xf numFmtId="0" fontId="18" fillId="0" borderId="94"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31"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70" xfId="0" applyFont="1" applyFill="1" applyBorder="1" applyAlignment="1">
      <alignment horizontal="center" vertical="center"/>
    </xf>
    <xf numFmtId="0" fontId="72" fillId="0" borderId="95" xfId="0" applyFont="1" applyFill="1" applyBorder="1" applyAlignment="1">
      <alignment horizontal="center" vertical="center" wrapText="1"/>
    </xf>
    <xf numFmtId="0" fontId="69" fillId="0" borderId="96" xfId="0" applyFont="1" applyFill="1" applyBorder="1" applyAlignment="1">
      <alignment horizontal="center" vertical="center"/>
    </xf>
    <xf numFmtId="0" fontId="69" fillId="0" borderId="97" xfId="0" applyFont="1" applyFill="1" applyBorder="1" applyAlignment="1">
      <alignment horizontal="center" vertical="center"/>
    </xf>
    <xf numFmtId="176" fontId="69" fillId="0" borderId="30" xfId="0" applyNumberFormat="1" applyFont="1" applyFill="1" applyBorder="1" applyAlignment="1">
      <alignment horizontal="right" vertical="center"/>
    </xf>
    <xf numFmtId="176" fontId="69" fillId="0" borderId="31" xfId="0" applyNumberFormat="1" applyFont="1" applyFill="1" applyBorder="1" applyAlignment="1">
      <alignment horizontal="right" vertical="center"/>
    </xf>
    <xf numFmtId="176" fontId="69" fillId="0" borderId="32" xfId="0" applyNumberFormat="1" applyFont="1" applyFill="1" applyBorder="1" applyAlignment="1">
      <alignment horizontal="right" vertical="center"/>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72" fillId="0" borderId="56" xfId="0" applyFont="1" applyFill="1" applyBorder="1" applyAlignment="1">
      <alignment horizontal="center" vertical="center" wrapText="1"/>
    </xf>
    <xf numFmtId="0" fontId="69" fillId="0" borderId="57" xfId="0" applyFont="1" applyFill="1" applyBorder="1" applyAlignment="1">
      <alignment horizontal="center" vertical="center"/>
    </xf>
    <xf numFmtId="0" fontId="69" fillId="0" borderId="58" xfId="0" applyFont="1" applyFill="1" applyBorder="1" applyAlignment="1">
      <alignment horizontal="center" vertical="center"/>
    </xf>
    <xf numFmtId="176" fontId="69" fillId="0" borderId="59" xfId="0" applyNumberFormat="1" applyFont="1" applyFill="1" applyBorder="1" applyAlignment="1">
      <alignment horizontal="right" vertical="center"/>
    </xf>
    <xf numFmtId="176" fontId="69" fillId="0" borderId="55" xfId="0" applyNumberFormat="1" applyFont="1" applyFill="1" applyBorder="1" applyAlignment="1">
      <alignment horizontal="right" vertical="center"/>
    </xf>
    <xf numFmtId="176" fontId="69" fillId="0" borderId="61"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59"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69" fillId="0" borderId="54" xfId="0" applyFont="1" applyFill="1" applyBorder="1" applyAlignment="1">
      <alignment horizontal="center" vertical="center"/>
    </xf>
    <xf numFmtId="0" fontId="69" fillId="0" borderId="55"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Font="1" applyBorder="1" applyAlignment="1" quotePrefix="1">
      <alignment horizontal="center" vertical="center"/>
    </xf>
    <xf numFmtId="0" fontId="0" fillId="0" borderId="19" xfId="0" applyFont="1" applyBorder="1" applyAlignment="1">
      <alignment horizontal="center" vertical="center"/>
    </xf>
    <xf numFmtId="0" fontId="7" fillId="33" borderId="98" xfId="64" applyFont="1" applyFill="1" applyBorder="1" applyAlignment="1" applyProtection="1">
      <alignment horizontal="center" vertical="center"/>
      <protection/>
    </xf>
    <xf numFmtId="0" fontId="0" fillId="0" borderId="99" xfId="0" applyFont="1" applyBorder="1" applyAlignment="1">
      <alignment vertical="center"/>
    </xf>
    <xf numFmtId="0" fontId="7" fillId="34" borderId="99" xfId="0" applyFont="1" applyFill="1" applyBorder="1" applyAlignment="1">
      <alignment vertical="center"/>
    </xf>
    <xf numFmtId="0" fontId="0" fillId="0" borderId="100" xfId="0" applyFont="1" applyBorder="1" applyAlignment="1">
      <alignment vertical="center"/>
    </xf>
    <xf numFmtId="0" fontId="8" fillId="33" borderId="74" xfId="64" applyFont="1" applyFill="1" applyBorder="1" applyAlignment="1" applyProtection="1">
      <alignment horizontal="center" vertical="center"/>
      <protection/>
    </xf>
    <xf numFmtId="0" fontId="8" fillId="33" borderId="72" xfId="64" applyFont="1" applyFill="1" applyBorder="1" applyAlignment="1" applyProtection="1">
      <alignment horizontal="center" vertical="center"/>
      <protection/>
    </xf>
    <xf numFmtId="0" fontId="22" fillId="0" borderId="71" xfId="62" applyFont="1" applyFill="1" applyBorder="1" applyAlignment="1" applyProtection="1">
      <alignment vertical="center" wrapText="1" shrinkToFit="1"/>
      <protection/>
    </xf>
    <xf numFmtId="0" fontId="10" fillId="0" borderId="72" xfId="0" applyFont="1" applyFill="1" applyBorder="1" applyAlignment="1">
      <alignment vertical="center"/>
    </xf>
    <xf numFmtId="0" fontId="10" fillId="0" borderId="77" xfId="0" applyFont="1" applyFill="1" applyBorder="1" applyAlignment="1">
      <alignment vertical="center"/>
    </xf>
    <xf numFmtId="0" fontId="8" fillId="33" borderId="101" xfId="62"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77" xfId="0" applyFont="1" applyBorder="1" applyAlignment="1">
      <alignment horizontal="center" vertical="center"/>
    </xf>
    <xf numFmtId="0" fontId="10" fillId="0" borderId="72" xfId="0" applyFont="1" applyBorder="1" applyAlignment="1">
      <alignment horizontal="center" vertical="center"/>
    </xf>
    <xf numFmtId="0" fontId="8" fillId="33" borderId="101" xfId="62"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2" xfId="64" applyFont="1" applyFill="1" applyBorder="1" applyAlignment="1" applyProtection="1">
      <alignment horizontal="center" vertical="center" wrapText="1" shrinkToFit="1"/>
      <protection/>
    </xf>
    <xf numFmtId="0" fontId="9" fillId="33" borderId="28" xfId="64" applyFont="1" applyFill="1" applyBorder="1" applyAlignment="1" applyProtection="1">
      <alignment horizontal="center" vertical="center" shrinkToFit="1"/>
      <protection/>
    </xf>
    <xf numFmtId="0" fontId="9" fillId="33" borderId="94" xfId="64" applyFont="1" applyFill="1" applyBorder="1" applyAlignment="1" applyProtection="1">
      <alignment horizontal="center" vertical="center" shrinkToFit="1"/>
      <protection/>
    </xf>
    <xf numFmtId="0" fontId="8" fillId="0" borderId="48" xfId="64" applyFont="1" applyFill="1" applyBorder="1" applyAlignment="1" applyProtection="1">
      <alignment horizontal="center" vertical="center"/>
      <protection/>
    </xf>
    <xf numFmtId="0" fontId="8" fillId="0" borderId="28" xfId="64"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27" xfId="62"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13" fillId="0" borderId="27"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shrinkToFit="1"/>
      <protection/>
    </xf>
    <xf numFmtId="0" fontId="13" fillId="0" borderId="70" xfId="63" applyFont="1" applyFill="1" applyBorder="1" applyAlignment="1" applyProtection="1">
      <alignment horizontal="center" vertical="center" shrinkToFit="1"/>
      <protection/>
    </xf>
    <xf numFmtId="0" fontId="12" fillId="33" borderId="102" xfId="64" applyFont="1" applyFill="1" applyBorder="1" applyAlignment="1" applyProtection="1">
      <alignment horizontal="center" vertical="center"/>
      <protection/>
    </xf>
    <xf numFmtId="0" fontId="12" fillId="33" borderId="28" xfId="64" applyFont="1" applyFill="1" applyBorder="1" applyAlignment="1" applyProtection="1">
      <alignment horizontal="center" vertical="center"/>
      <protection/>
    </xf>
    <xf numFmtId="0" fontId="8" fillId="0" borderId="48" xfId="62" applyFont="1" applyFill="1" applyBorder="1" applyAlignment="1" applyProtection="1">
      <alignment horizontal="center" vertical="center" wrapText="1" shrinkToFit="1"/>
      <protection/>
    </xf>
    <xf numFmtId="0" fontId="8" fillId="33" borderId="27" xfId="64" applyFont="1" applyFill="1" applyBorder="1" applyAlignment="1" applyProtection="1">
      <alignment horizontal="center" vertical="center"/>
      <protection/>
    </xf>
    <xf numFmtId="0" fontId="8" fillId="33" borderId="28" xfId="64" applyFont="1" applyFill="1" applyBorder="1" applyAlignment="1" applyProtection="1">
      <alignment horizontal="center" vertical="center"/>
      <protection/>
    </xf>
    <xf numFmtId="0" fontId="8" fillId="33" borderId="29" xfId="64" applyFont="1" applyFill="1" applyBorder="1" applyAlignment="1" applyProtection="1">
      <alignment horizontal="center" vertical="center"/>
      <protection/>
    </xf>
    <xf numFmtId="0" fontId="11" fillId="0" borderId="28" xfId="63" applyFont="1" applyFill="1" applyBorder="1" applyAlignment="1" applyProtection="1">
      <alignment horizontal="center" vertical="center" wrapText="1"/>
      <protection/>
    </xf>
    <xf numFmtId="0" fontId="0" fillId="0" borderId="70" xfId="0" applyFont="1" applyBorder="1" applyAlignment="1">
      <alignment horizontal="center" vertical="center"/>
    </xf>
    <xf numFmtId="0" fontId="12" fillId="33" borderId="43" xfId="64" applyFont="1" applyFill="1" applyBorder="1" applyAlignment="1" applyProtection="1">
      <alignment horizontal="center" vertical="center" wrapText="1" shrinkToFit="1"/>
      <protection/>
    </xf>
    <xf numFmtId="0" fontId="12" fillId="33" borderId="31" xfId="64" applyFont="1" applyFill="1" applyBorder="1" applyAlignment="1" applyProtection="1">
      <alignment horizontal="center" vertical="center" wrapText="1" shrinkToFit="1"/>
      <protection/>
    </xf>
    <xf numFmtId="0" fontId="12" fillId="0" borderId="48" xfId="64" applyFont="1" applyFill="1" applyBorder="1" applyAlignment="1" applyProtection="1">
      <alignment vertical="center" wrapText="1" shrinkToFit="1"/>
      <protection/>
    </xf>
    <xf numFmtId="0" fontId="12" fillId="0" borderId="28" xfId="64" applyFont="1" applyFill="1" applyBorder="1" applyAlignment="1" applyProtection="1">
      <alignment vertical="center" wrapText="1" shrinkToFit="1"/>
      <protection/>
    </xf>
    <xf numFmtId="0" fontId="0" fillId="0" borderId="28" xfId="0" applyFont="1" applyBorder="1" applyAlignment="1">
      <alignment vertical="center" wrapText="1"/>
    </xf>
    <xf numFmtId="0" fontId="0" fillId="0" borderId="29" xfId="0" applyFont="1" applyBorder="1" applyAlignment="1">
      <alignment vertical="center" wrapText="1"/>
    </xf>
    <xf numFmtId="0" fontId="8" fillId="33" borderId="27" xfId="62"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27" xfId="62" applyFont="1" applyFill="1" applyBorder="1" applyAlignment="1">
      <alignment vertical="center" wrapText="1" shrinkToFit="1"/>
      <protection/>
    </xf>
    <xf numFmtId="0" fontId="0" fillId="0" borderId="28" xfId="0" applyFont="1" applyBorder="1" applyAlignment="1">
      <alignment vertical="center" shrinkToFit="1"/>
    </xf>
    <xf numFmtId="0" fontId="0" fillId="0" borderId="70" xfId="0" applyFont="1" applyBorder="1" applyAlignment="1">
      <alignment vertical="center" shrinkToFit="1"/>
    </xf>
    <xf numFmtId="0" fontId="8" fillId="33" borderId="102" xfId="64" applyFont="1" applyFill="1" applyBorder="1" applyAlignment="1" applyProtection="1">
      <alignment horizontal="center" vertical="center" wrapText="1"/>
      <protection/>
    </xf>
    <xf numFmtId="0" fontId="8" fillId="33" borderId="28" xfId="64" applyFont="1" applyFill="1" applyBorder="1" applyAlignment="1" applyProtection="1">
      <alignment horizontal="center" vertical="center" wrapText="1"/>
      <protection/>
    </xf>
    <xf numFmtId="0" fontId="10" fillId="0" borderId="48" xfId="62" applyFont="1" applyFill="1" applyBorder="1" applyAlignment="1" applyProtection="1">
      <alignment vertical="top" wrapText="1"/>
      <protection/>
    </xf>
    <xf numFmtId="0" fontId="10" fillId="0" borderId="28" xfId="62" applyFont="1" applyFill="1" applyBorder="1" applyAlignment="1" applyProtection="1">
      <alignment vertical="top" wrapText="1"/>
      <protection/>
    </xf>
    <xf numFmtId="0" fontId="10" fillId="0" borderId="70" xfId="62" applyFont="1" applyFill="1" applyBorder="1" applyAlignment="1" applyProtection="1">
      <alignment vertical="top" wrapText="1"/>
      <protection/>
    </xf>
    <xf numFmtId="0" fontId="8" fillId="33" borderId="94" xfId="64" applyFont="1" applyFill="1" applyBorder="1" applyAlignment="1" applyProtection="1">
      <alignment horizontal="center" vertical="center" wrapText="1"/>
      <protection/>
    </xf>
    <xf numFmtId="0" fontId="0" fillId="0" borderId="48" xfId="62" applyFont="1" applyFill="1" applyBorder="1" applyAlignment="1" applyProtection="1">
      <alignment vertical="center" wrapText="1"/>
      <protection/>
    </xf>
    <xf numFmtId="0" fontId="0" fillId="0" borderId="28" xfId="62" applyFont="1" applyFill="1" applyBorder="1" applyAlignment="1" applyProtection="1">
      <alignment vertical="center" wrapText="1"/>
      <protection/>
    </xf>
    <xf numFmtId="0" fontId="0" fillId="0" borderId="70" xfId="62" applyFont="1" applyFill="1" applyBorder="1" applyAlignment="1" applyProtection="1">
      <alignment vertical="center" wrapText="1"/>
      <protection/>
    </xf>
    <xf numFmtId="0" fontId="8" fillId="33" borderId="43" xfId="64" applyFont="1" applyFill="1" applyBorder="1" applyAlignment="1" applyProtection="1">
      <alignment horizontal="center" vertical="center" wrapText="1"/>
      <protection/>
    </xf>
    <xf numFmtId="0" fontId="8" fillId="33" borderId="31" xfId="64" applyFont="1" applyFill="1" applyBorder="1" applyAlignment="1" applyProtection="1">
      <alignment horizontal="center" vertical="center" wrapText="1"/>
      <protection/>
    </xf>
    <xf numFmtId="0" fontId="8" fillId="33" borderId="44" xfId="64" applyFont="1" applyFill="1" applyBorder="1" applyAlignment="1" applyProtection="1">
      <alignment horizontal="center" vertical="center" wrapText="1"/>
      <protection/>
    </xf>
    <xf numFmtId="0" fontId="8" fillId="33" borderId="17"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45" xfId="64" applyFont="1" applyFill="1" applyBorder="1" applyAlignment="1" applyProtection="1">
      <alignment horizontal="center" vertical="center" wrapText="1"/>
      <protection/>
    </xf>
    <xf numFmtId="0" fontId="8" fillId="33" borderId="46" xfId="64" applyFont="1" applyFill="1" applyBorder="1" applyAlignment="1" applyProtection="1">
      <alignment horizontal="center" vertical="center" wrapText="1"/>
      <protection/>
    </xf>
    <xf numFmtId="0" fontId="8" fillId="33" borderId="41"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0" borderId="103" xfId="64" applyFont="1" applyFill="1" applyBorder="1" applyAlignment="1" applyProtection="1">
      <alignment horizontal="center" vertical="center" wrapText="1"/>
      <protection/>
    </xf>
    <xf numFmtId="0" fontId="8" fillId="0" borderId="104" xfId="64" applyFont="1" applyFill="1" applyBorder="1" applyAlignment="1" applyProtection="1">
      <alignment horizontal="center" vertical="center" wrapText="1"/>
      <protection/>
    </xf>
    <xf numFmtId="0" fontId="0" fillId="33" borderId="27"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37" xfId="64"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3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38" fontId="0" fillId="0" borderId="105" xfId="49" applyFont="1" applyFill="1" applyBorder="1" applyAlignment="1">
      <alignment vertical="center"/>
    </xf>
    <xf numFmtId="187" fontId="0" fillId="0" borderId="105" xfId="49" applyNumberFormat="1" applyFont="1" applyFill="1" applyBorder="1" applyAlignment="1">
      <alignment vertical="center"/>
    </xf>
    <xf numFmtId="187" fontId="0" fillId="0" borderId="106" xfId="49" applyNumberFormat="1" applyFont="1" applyFill="1" applyBorder="1" applyAlignment="1">
      <alignment vertical="center"/>
    </xf>
    <xf numFmtId="0" fontId="11" fillId="33" borderId="78"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33" borderId="83" xfId="64" applyFont="1" applyFill="1" applyBorder="1" applyAlignment="1" applyProtection="1">
      <alignment horizontal="center" vertical="center" wrapText="1"/>
      <protection/>
    </xf>
    <xf numFmtId="38" fontId="0" fillId="0" borderId="107" xfId="49" applyFont="1" applyFill="1" applyBorder="1" applyAlignment="1">
      <alignment horizontal="right" vertical="center"/>
    </xf>
    <xf numFmtId="38" fontId="0" fillId="0" borderId="107" xfId="49" applyFont="1" applyFill="1" applyBorder="1" applyAlignment="1">
      <alignment horizontal="right" vertical="center"/>
    </xf>
    <xf numFmtId="182" fontId="0" fillId="0" borderId="107" xfId="49" applyNumberFormat="1" applyFont="1" applyFill="1" applyBorder="1" applyAlignment="1">
      <alignment vertical="center"/>
    </xf>
    <xf numFmtId="187" fontId="0" fillId="0" borderId="107" xfId="49" applyNumberFormat="1" applyFont="1" applyFill="1" applyBorder="1" applyAlignment="1">
      <alignment vertical="center"/>
    </xf>
    <xf numFmtId="38" fontId="0" fillId="0" borderId="107" xfId="49" applyNumberFormat="1" applyFont="1" applyFill="1" applyBorder="1" applyAlignment="1">
      <alignment horizontal="right" vertical="center"/>
    </xf>
    <xf numFmtId="38" fontId="0" fillId="0" borderId="107" xfId="49" applyNumberFormat="1" applyFont="1" applyFill="1" applyBorder="1" applyAlignment="1">
      <alignment horizontal="right" vertical="center"/>
    </xf>
    <xf numFmtId="38" fontId="0" fillId="0" borderId="108" xfId="49" applyFont="1" applyFill="1" applyBorder="1" applyAlignment="1">
      <alignment vertical="center"/>
    </xf>
    <xf numFmtId="38" fontId="0" fillId="0" borderId="109" xfId="49" applyFont="1" applyFill="1" applyBorder="1" applyAlignment="1">
      <alignment vertical="center"/>
    </xf>
    <xf numFmtId="0" fontId="0" fillId="0" borderId="79" xfId="0" applyFont="1" applyBorder="1" applyAlignment="1">
      <alignment horizontal="center" vertical="center" wrapText="1"/>
    </xf>
    <xf numFmtId="0" fontId="0" fillId="0" borderId="83" xfId="0" applyFont="1" applyBorder="1" applyAlignment="1">
      <alignment horizontal="center" vertical="center" wrapText="1"/>
    </xf>
    <xf numFmtId="38" fontId="0" fillId="36" borderId="78" xfId="49" applyFont="1" applyFill="1" applyBorder="1" applyAlignment="1">
      <alignment horizontal="right" vertical="center"/>
    </xf>
    <xf numFmtId="38" fontId="0" fillId="36" borderId="79" xfId="49" applyFont="1" applyFill="1" applyBorder="1" applyAlignment="1">
      <alignment horizontal="right" vertical="center"/>
    </xf>
    <xf numFmtId="38" fontId="0" fillId="36" borderId="83" xfId="49" applyFont="1" applyFill="1" applyBorder="1" applyAlignment="1">
      <alignment horizontal="right" vertical="center"/>
    </xf>
    <xf numFmtId="38" fontId="0" fillId="0" borderId="78" xfId="49" applyNumberFormat="1" applyFont="1" applyFill="1" applyBorder="1" applyAlignment="1">
      <alignment horizontal="right" vertical="center"/>
    </xf>
    <xf numFmtId="38" fontId="0" fillId="0" borderId="79" xfId="49" applyNumberFormat="1" applyFont="1" applyFill="1" applyBorder="1" applyAlignment="1">
      <alignment horizontal="right" vertical="center"/>
    </xf>
    <xf numFmtId="38" fontId="0" fillId="0" borderId="83" xfId="49" applyNumberFormat="1" applyFont="1" applyFill="1" applyBorder="1" applyAlignment="1">
      <alignment horizontal="right" vertical="center"/>
    </xf>
    <xf numFmtId="38" fontId="0" fillId="36" borderId="78" xfId="49" applyFont="1" applyFill="1" applyBorder="1" applyAlignment="1">
      <alignment vertical="center"/>
    </xf>
    <xf numFmtId="38" fontId="0" fillId="36" borderId="79" xfId="49" applyFont="1" applyFill="1" applyBorder="1" applyAlignment="1">
      <alignment vertical="center"/>
    </xf>
    <xf numFmtId="38" fontId="0" fillId="36" borderId="80" xfId="49" applyFont="1" applyFill="1" applyBorder="1" applyAlignment="1">
      <alignment vertical="center"/>
    </xf>
    <xf numFmtId="38" fontId="0" fillId="36" borderId="110" xfId="49" applyFont="1" applyFill="1" applyBorder="1" applyAlignment="1">
      <alignment vertical="center"/>
    </xf>
    <xf numFmtId="38" fontId="0" fillId="36" borderId="111" xfId="49" applyFont="1" applyFill="1" applyBorder="1" applyAlignment="1">
      <alignment vertical="center"/>
    </xf>
    <xf numFmtId="38" fontId="0" fillId="36" borderId="112" xfId="49" applyFont="1" applyFill="1" applyBorder="1" applyAlignment="1">
      <alignment vertical="center"/>
    </xf>
    <xf numFmtId="38" fontId="0" fillId="36" borderId="107" xfId="49" applyFont="1" applyFill="1" applyBorder="1" applyAlignment="1">
      <alignment horizontal="right" vertical="center"/>
    </xf>
    <xf numFmtId="38" fontId="0" fillId="36" borderId="108" xfId="49" applyFont="1" applyFill="1" applyBorder="1" applyAlignment="1">
      <alignment vertical="center"/>
    </xf>
    <xf numFmtId="38" fontId="0" fillId="36" borderId="109" xfId="49" applyFont="1" applyFill="1" applyBorder="1" applyAlignment="1">
      <alignment vertical="center"/>
    </xf>
    <xf numFmtId="0" fontId="11" fillId="33" borderId="113" xfId="64" applyFont="1" applyFill="1" applyBorder="1" applyAlignment="1" applyProtection="1">
      <alignment horizontal="center" vertical="center" wrapText="1"/>
      <protection/>
    </xf>
    <xf numFmtId="0" fontId="11" fillId="33" borderId="41" xfId="64" applyFont="1" applyFill="1" applyBorder="1" applyAlignment="1" applyProtection="1">
      <alignment horizontal="center" vertical="center" wrapText="1"/>
      <protection/>
    </xf>
    <xf numFmtId="0" fontId="11" fillId="33" borderId="42" xfId="64" applyFont="1" applyFill="1" applyBorder="1" applyAlignment="1" applyProtection="1">
      <alignment horizontal="center" vertical="center" wrapText="1"/>
      <protection/>
    </xf>
    <xf numFmtId="38" fontId="0" fillId="0" borderId="65" xfId="49" applyFont="1" applyFill="1" applyBorder="1" applyAlignment="1">
      <alignment vertical="center"/>
    </xf>
    <xf numFmtId="38" fontId="0" fillId="0" borderId="63" xfId="49" applyFont="1" applyFill="1" applyBorder="1" applyAlignment="1">
      <alignment vertical="center"/>
    </xf>
    <xf numFmtId="38" fontId="0" fillId="0" borderId="64" xfId="49" applyFont="1" applyFill="1" applyBorder="1" applyAlignment="1">
      <alignment vertical="center"/>
    </xf>
    <xf numFmtId="187" fontId="0" fillId="0" borderId="65" xfId="49" applyNumberFormat="1" applyFont="1" applyFill="1" applyBorder="1" applyAlignment="1">
      <alignment vertical="center"/>
    </xf>
    <xf numFmtId="187" fontId="0" fillId="0" borderId="63" xfId="49" applyNumberFormat="1" applyFont="1" applyFill="1" applyBorder="1" applyAlignment="1">
      <alignment vertical="center"/>
    </xf>
    <xf numFmtId="187" fontId="0" fillId="0" borderId="64" xfId="49" applyNumberFormat="1" applyFont="1" applyFill="1" applyBorder="1" applyAlignment="1">
      <alignment vertical="center"/>
    </xf>
    <xf numFmtId="187" fontId="0" fillId="0" borderId="66" xfId="49" applyNumberFormat="1" applyFont="1" applyFill="1" applyBorder="1" applyAlignment="1">
      <alignment vertical="center"/>
    </xf>
    <xf numFmtId="0" fontId="11" fillId="33" borderId="114" xfId="64" applyFont="1" applyFill="1" applyBorder="1" applyAlignment="1" applyProtection="1">
      <alignment horizontal="center" vertical="center" wrapText="1"/>
      <protection/>
    </xf>
    <xf numFmtId="0" fontId="11" fillId="33" borderId="26" xfId="64" applyFont="1" applyFill="1" applyBorder="1" applyAlignment="1" applyProtection="1">
      <alignment horizontal="center" vertical="center" wrapText="1"/>
      <protection/>
    </xf>
    <xf numFmtId="38" fontId="0" fillId="0" borderId="26" xfId="49" applyFont="1" applyFill="1" applyBorder="1" applyAlignment="1">
      <alignment vertical="center"/>
    </xf>
    <xf numFmtId="187" fontId="0" fillId="0" borderId="26" xfId="49" applyNumberFormat="1" applyFont="1" applyFill="1" applyBorder="1" applyAlignment="1">
      <alignment vertical="center"/>
    </xf>
    <xf numFmtId="187" fontId="0" fillId="0" borderId="104" xfId="49" applyNumberFormat="1"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15" xfId="49" applyFont="1" applyFill="1" applyBorder="1" applyAlignment="1">
      <alignment horizontal="center" vertical="center"/>
    </xf>
    <xf numFmtId="181" fontId="0" fillId="0" borderId="26" xfId="0" applyNumberFormat="1" applyFont="1" applyFill="1" applyBorder="1" applyAlignment="1">
      <alignment vertical="center"/>
    </xf>
    <xf numFmtId="0" fontId="0" fillId="33" borderId="48"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52" xfId="0" applyFont="1" applyFill="1" applyBorder="1" applyAlignment="1">
      <alignment horizontal="center" vertical="center"/>
    </xf>
    <xf numFmtId="0" fontId="0" fillId="33" borderId="116" xfId="0" applyFont="1" applyFill="1" applyBorder="1" applyAlignment="1">
      <alignment horizontal="center" vertical="center"/>
    </xf>
    <xf numFmtId="0" fontId="0" fillId="0" borderId="3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9" fontId="0" fillId="0" borderId="52"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9" fontId="0" fillId="0" borderId="52" xfId="42" applyFont="1" applyFill="1" applyBorder="1" applyAlignment="1">
      <alignment horizontal="center" vertical="center"/>
    </xf>
    <xf numFmtId="38" fontId="0" fillId="0" borderId="52" xfId="49" applyFont="1" applyFill="1" applyBorder="1" applyAlignment="1">
      <alignment horizontal="center" vertical="center"/>
    </xf>
    <xf numFmtId="38" fontId="0" fillId="0" borderId="27" xfId="49" applyFont="1" applyFill="1" applyBorder="1" applyAlignment="1">
      <alignment horizontal="center" vertical="center" wrapText="1"/>
    </xf>
    <xf numFmtId="38" fontId="0" fillId="0" borderId="28" xfId="49" applyFont="1" applyFill="1" applyBorder="1" applyAlignment="1">
      <alignment horizontal="center" vertical="center"/>
    </xf>
    <xf numFmtId="38" fontId="0" fillId="0" borderId="29" xfId="49" applyFont="1" applyFill="1" applyBorder="1" applyAlignment="1">
      <alignment horizontal="center" vertical="center"/>
    </xf>
    <xf numFmtId="3" fontId="0" fillId="0" borderId="26" xfId="0" applyNumberFormat="1"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3" fontId="0" fillId="0" borderId="52" xfId="0" applyNumberFormat="1" applyFont="1" applyFill="1" applyBorder="1" applyAlignment="1">
      <alignment horizontal="center" vertical="center"/>
    </xf>
    <xf numFmtId="9" fontId="0" fillId="0" borderId="27" xfId="0" applyNumberFormat="1" applyFont="1" applyFill="1" applyBorder="1" applyAlignment="1">
      <alignment horizontal="center" vertical="center"/>
    </xf>
    <xf numFmtId="9" fontId="0" fillId="0" borderId="28" xfId="0" applyNumberFormat="1" applyFont="1" applyFill="1" applyBorder="1" applyAlignment="1">
      <alignment horizontal="center" vertical="center"/>
    </xf>
    <xf numFmtId="9" fontId="0" fillId="0" borderId="29" xfId="0" applyNumberFormat="1" applyFont="1" applyFill="1" applyBorder="1" applyAlignment="1">
      <alignment horizontal="center" vertical="center"/>
    </xf>
    <xf numFmtId="9" fontId="0" fillId="0" borderId="26" xfId="0" applyNumberFormat="1"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52" xfId="0" applyNumberFormat="1"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16" xfId="0" applyFont="1" applyFill="1" applyBorder="1" applyAlignment="1">
      <alignment horizontal="center"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183" fontId="0" fillId="0" borderId="27"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183" fontId="0" fillId="0" borderId="70"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1" fontId="0" fillId="0" borderId="119" xfId="0"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181" fontId="0" fillId="0" borderId="121" xfId="0" applyNumberFormat="1" applyFont="1" applyFill="1" applyBorder="1" applyAlignment="1">
      <alignment horizontal="center" vertical="center"/>
    </xf>
    <xf numFmtId="9" fontId="0" fillId="0" borderId="119" xfId="0" applyNumberFormat="1" applyFont="1" applyFill="1" applyBorder="1" applyAlignment="1">
      <alignment horizontal="center" vertical="center"/>
    </xf>
    <xf numFmtId="9" fontId="0" fillId="0" borderId="120" xfId="0" applyNumberFormat="1" applyFont="1" applyFill="1" applyBorder="1" applyAlignment="1">
      <alignment horizontal="center" vertical="center"/>
    </xf>
    <xf numFmtId="9" fontId="0" fillId="0" borderId="121"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124" xfId="0" applyFont="1" applyFill="1" applyBorder="1" applyAlignment="1">
      <alignment horizontal="center" vertical="center" shrinkToFit="1"/>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9" fontId="0" fillId="0" borderId="30" xfId="0" applyNumberFormat="1" applyFont="1" applyFill="1" applyBorder="1" applyAlignment="1">
      <alignment horizontal="center" vertical="center"/>
    </xf>
    <xf numFmtId="9" fontId="0" fillId="0" borderId="31" xfId="0" applyNumberFormat="1" applyFont="1" applyFill="1" applyBorder="1" applyAlignment="1">
      <alignment horizontal="center" vertical="center"/>
    </xf>
    <xf numFmtId="9" fontId="0" fillId="0" borderId="38" xfId="0" applyNumberFormat="1" applyFont="1" applyFill="1" applyBorder="1" applyAlignment="1">
      <alignment horizontal="center" vertical="center"/>
    </xf>
    <xf numFmtId="0" fontId="0" fillId="0" borderId="30"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26"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8" xfId="0" applyFont="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70"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70" xfId="0" applyFont="1" applyFill="1" applyBorder="1" applyAlignment="1">
      <alignment horizontal="center" vertical="center"/>
    </xf>
    <xf numFmtId="0" fontId="15" fillId="33" borderId="27" xfId="0" applyFont="1" applyFill="1" applyBorder="1" applyAlignment="1">
      <alignment horizontal="center" vertical="center" shrinkToFit="1"/>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11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1" xfId="0" applyFont="1" applyFill="1" applyBorder="1" applyAlignment="1">
      <alignment horizontal="center" vertical="center"/>
    </xf>
    <xf numFmtId="0" fontId="0" fillId="36" borderId="30" xfId="0" applyFont="1" applyFill="1" applyBorder="1" applyAlignment="1">
      <alignment horizontal="left" vertical="center" wrapText="1"/>
    </xf>
    <xf numFmtId="0" fontId="0" fillId="36" borderId="31"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0" fillId="36" borderId="113" xfId="0" applyFont="1" applyFill="1" applyBorder="1" applyAlignment="1">
      <alignment horizontal="left" vertical="center" wrapText="1"/>
    </xf>
    <xf numFmtId="0" fontId="0" fillId="36" borderId="41" xfId="0" applyFont="1" applyFill="1" applyBorder="1" applyAlignment="1">
      <alignment horizontal="left" vertical="center" wrapText="1"/>
    </xf>
    <xf numFmtId="0" fontId="0" fillId="36" borderId="81" xfId="0" applyFont="1" applyFill="1" applyBorder="1" applyAlignment="1">
      <alignment horizontal="left" vertical="center" wrapText="1"/>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0" fillId="0" borderId="31" xfId="0" applyFont="1" applyBorder="1" applyAlignment="1">
      <alignment horizontal="center" vertical="center"/>
    </xf>
    <xf numFmtId="0" fontId="0" fillId="0" borderId="44" xfId="0" applyFont="1" applyBorder="1" applyAlignment="1">
      <alignment horizontal="center" vertical="center"/>
    </xf>
    <xf numFmtId="0" fontId="0" fillId="0" borderId="0" xfId="0" applyFont="1" applyBorder="1" applyAlignment="1">
      <alignment horizontal="center" vertical="center"/>
    </xf>
    <xf numFmtId="0" fontId="0" fillId="0" borderId="129" xfId="0" applyFont="1" applyFill="1" applyBorder="1" applyAlignment="1">
      <alignment horizontal="center" vertical="top"/>
    </xf>
    <xf numFmtId="0" fontId="0" fillId="0" borderId="79" xfId="0" applyFont="1" applyFill="1" applyBorder="1" applyAlignment="1">
      <alignment horizontal="center" vertical="top"/>
    </xf>
    <xf numFmtId="0" fontId="0" fillId="0" borderId="83" xfId="0" applyFont="1" applyFill="1" applyBorder="1" applyAlignment="1">
      <alignment horizontal="center" vertical="top"/>
    </xf>
    <xf numFmtId="188" fontId="0" fillId="0" borderId="107" xfId="0" applyNumberFormat="1" applyFont="1" applyFill="1" applyBorder="1" applyAlignment="1">
      <alignment horizontal="right" vertical="top"/>
    </xf>
    <xf numFmtId="0" fontId="0" fillId="0" borderId="130"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12" fillId="36" borderId="31" xfId="0" applyFont="1" applyFill="1" applyBorder="1" applyAlignment="1">
      <alignment horizontal="center" vertical="center" wrapText="1"/>
    </xf>
    <xf numFmtId="0" fontId="0" fillId="36" borderId="41" xfId="0" applyFont="1" applyFill="1" applyBorder="1" applyAlignment="1">
      <alignment horizontal="center" vertical="center" wrapText="1"/>
    </xf>
    <xf numFmtId="0" fontId="15"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0" fillId="0" borderId="131" xfId="0" applyFont="1" applyFill="1" applyBorder="1" applyAlignment="1">
      <alignment horizontal="center" vertical="top"/>
    </xf>
    <xf numFmtId="0" fontId="0" fillId="0" borderId="63" xfId="0" applyFont="1" applyFill="1" applyBorder="1" applyAlignment="1">
      <alignment horizontal="center" vertical="top"/>
    </xf>
    <xf numFmtId="0" fontId="0" fillId="0" borderId="64" xfId="0" applyFont="1" applyFill="1" applyBorder="1" applyAlignment="1">
      <alignment horizontal="center" vertical="top"/>
    </xf>
    <xf numFmtId="188" fontId="0" fillId="0" borderId="65" xfId="0" applyNumberFormat="1" applyFont="1" applyFill="1" applyBorder="1" applyAlignment="1">
      <alignment horizontal="right" vertical="top"/>
    </xf>
    <xf numFmtId="188" fontId="0" fillId="0" borderId="63" xfId="0" applyNumberFormat="1" applyFont="1" applyFill="1" applyBorder="1" applyAlignment="1">
      <alignment horizontal="right" vertical="top"/>
    </xf>
    <xf numFmtId="188" fontId="0" fillId="0" borderId="64" xfId="0" applyNumberFormat="1" applyFont="1" applyFill="1" applyBorder="1" applyAlignment="1">
      <alignment horizontal="right" vertical="top"/>
    </xf>
    <xf numFmtId="0" fontId="0" fillId="36" borderId="132" xfId="0" applyFont="1" applyFill="1" applyBorder="1" applyAlignment="1">
      <alignment horizontal="center" vertical="center"/>
    </xf>
    <xf numFmtId="0" fontId="0" fillId="36" borderId="55" xfId="0" applyFont="1" applyFill="1" applyBorder="1" applyAlignment="1">
      <alignment horizontal="center" vertical="center"/>
    </xf>
    <xf numFmtId="0" fontId="0" fillId="36" borderId="60" xfId="0" applyFont="1" applyFill="1" applyBorder="1" applyAlignment="1">
      <alignment horizontal="center" vertical="center"/>
    </xf>
    <xf numFmtId="188" fontId="0" fillId="36" borderId="59" xfId="0" applyNumberFormat="1" applyFont="1" applyFill="1" applyBorder="1" applyAlignment="1">
      <alignment horizontal="right" vertical="center"/>
    </xf>
    <xf numFmtId="188" fontId="0" fillId="36" borderId="55" xfId="0" applyNumberFormat="1" applyFont="1" applyFill="1" applyBorder="1" applyAlignment="1">
      <alignment horizontal="right" vertical="center"/>
    </xf>
    <xf numFmtId="188" fontId="0" fillId="36" borderId="60" xfId="0" applyNumberFormat="1" applyFont="1" applyFill="1" applyBorder="1" applyAlignment="1">
      <alignment horizontal="right" vertical="center"/>
    </xf>
    <xf numFmtId="188" fontId="0" fillId="36" borderId="59" xfId="0" applyNumberFormat="1" applyFont="1" applyFill="1" applyBorder="1" applyAlignment="1">
      <alignment horizontal="right" vertical="top"/>
    </xf>
    <xf numFmtId="188" fontId="0" fillId="36" borderId="55" xfId="0" applyNumberFormat="1" applyFont="1" applyFill="1" applyBorder="1" applyAlignment="1">
      <alignment horizontal="right" vertical="top"/>
    </xf>
    <xf numFmtId="188" fontId="0" fillId="36" borderId="60" xfId="0" applyNumberFormat="1" applyFont="1" applyFill="1" applyBorder="1" applyAlignment="1">
      <alignment horizontal="right" vertical="top"/>
    </xf>
    <xf numFmtId="0" fontId="0" fillId="0" borderId="133"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6" fillId="34" borderId="74" xfId="0" applyFont="1" applyFill="1" applyBorder="1" applyAlignment="1">
      <alignment horizontal="center" vertical="center" wrapText="1"/>
    </xf>
    <xf numFmtId="0" fontId="16" fillId="34" borderId="72" xfId="0" applyFont="1" applyFill="1" applyBorder="1" applyAlignment="1">
      <alignment horizontal="center" vertical="center" wrapText="1"/>
    </xf>
    <xf numFmtId="0" fontId="16" fillId="34" borderId="75"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xf>
    <xf numFmtId="0" fontId="0" fillId="0" borderId="138" xfId="0" applyFont="1" applyBorder="1" applyAlignment="1">
      <alignment horizontal="center" vertical="center"/>
    </xf>
    <xf numFmtId="0" fontId="14" fillId="33" borderId="43"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0" fillId="34" borderId="43" xfId="0" applyFont="1" applyFill="1" applyBorder="1" applyAlignment="1">
      <alignment horizontal="center" vertical="center"/>
    </xf>
    <xf numFmtId="0" fontId="0" fillId="34" borderId="38" xfId="0" applyFont="1" applyFill="1" applyBorder="1" applyAlignment="1">
      <alignment horizontal="center" vertical="center"/>
    </xf>
    <xf numFmtId="0" fontId="12"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141" xfId="0" applyFont="1" applyFill="1" applyBorder="1" applyAlignment="1">
      <alignment vertical="center" wrapText="1"/>
    </xf>
    <xf numFmtId="0" fontId="0" fillId="0" borderId="142" xfId="0" applyFont="1" applyBorder="1" applyAlignment="1">
      <alignment vertical="center" wrapText="1"/>
    </xf>
    <xf numFmtId="0" fontId="0" fillId="0" borderId="142" xfId="0" applyFont="1" applyBorder="1" applyAlignment="1">
      <alignment vertical="center"/>
    </xf>
    <xf numFmtId="0" fontId="0" fillId="0" borderId="143" xfId="0" applyFont="1" applyBorder="1" applyAlignment="1">
      <alignment horizontal="center" vertical="center"/>
    </xf>
    <xf numFmtId="0" fontId="0" fillId="0" borderId="142" xfId="0" applyFont="1" applyBorder="1" applyAlignment="1">
      <alignment horizontal="center" vertical="center"/>
    </xf>
    <xf numFmtId="0" fontId="0" fillId="0" borderId="144" xfId="0" applyFont="1" applyFill="1" applyBorder="1" applyAlignment="1">
      <alignment horizontal="left" vertical="center" wrapText="1"/>
    </xf>
    <xf numFmtId="0" fontId="0" fillId="0" borderId="145" xfId="0" applyFont="1" applyBorder="1" applyAlignment="1">
      <alignment horizontal="left" vertical="center" wrapText="1"/>
    </xf>
    <xf numFmtId="0" fontId="0" fillId="0" borderId="146" xfId="0" applyFont="1" applyBorder="1" applyAlignment="1">
      <alignment horizontal="left" vertical="center" wrapText="1"/>
    </xf>
    <xf numFmtId="0" fontId="0" fillId="0" borderId="130"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13" xfId="0" applyFont="1" applyBorder="1" applyAlignment="1">
      <alignment horizontal="left" vertical="center" wrapText="1"/>
    </xf>
    <xf numFmtId="0" fontId="0" fillId="0" borderId="41"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0" fillId="0" borderId="65" xfId="0" applyFont="1" applyBorder="1" applyAlignment="1">
      <alignment horizontal="center" vertical="center"/>
    </xf>
    <xf numFmtId="0" fontId="0" fillId="0" borderId="63" xfId="0" applyFont="1" applyBorder="1" applyAlignment="1">
      <alignment horizontal="center" vertical="center"/>
    </xf>
    <xf numFmtId="0" fontId="12" fillId="33" borderId="43" xfId="0" applyFont="1" applyFill="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67" xfId="0" applyFont="1" applyFill="1" applyBorder="1" applyAlignment="1">
      <alignment vertical="center"/>
    </xf>
    <xf numFmtId="0" fontId="0" fillId="0" borderId="34" xfId="0" applyFont="1" applyBorder="1" applyAlignment="1">
      <alignment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130" xfId="0" applyFont="1" applyBorder="1" applyAlignment="1">
      <alignment horizontal="left" vertical="center"/>
    </xf>
    <xf numFmtId="0" fontId="0" fillId="0" borderId="0" xfId="0" applyFont="1" applyBorder="1" applyAlignment="1">
      <alignment horizontal="left" vertical="center"/>
    </xf>
    <xf numFmtId="0" fontId="0" fillId="0" borderId="16" xfId="0" applyFont="1" applyBorder="1" applyAlignment="1">
      <alignment horizontal="left" vertical="center"/>
    </xf>
    <xf numFmtId="0" fontId="0" fillId="0" borderId="113" xfId="0" applyFont="1" applyBorder="1" applyAlignment="1">
      <alignment horizontal="left" vertical="center"/>
    </xf>
    <xf numFmtId="0" fontId="0" fillId="0" borderId="41" xfId="0" applyFont="1" applyBorder="1" applyAlignment="1">
      <alignment horizontal="left" vertical="center"/>
    </xf>
    <xf numFmtId="0" fontId="0" fillId="0" borderId="81" xfId="0" applyFont="1" applyBorder="1" applyAlignment="1">
      <alignment horizontal="left" vertical="center"/>
    </xf>
    <xf numFmtId="0" fontId="0" fillId="0" borderId="82" xfId="0" applyFont="1" applyFill="1" applyBorder="1" applyAlignment="1">
      <alignmen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3" xfId="0" applyFont="1" applyBorder="1" applyAlignment="1">
      <alignment vertical="center"/>
    </xf>
    <xf numFmtId="0" fontId="0" fillId="0" borderId="62" xfId="0" applyFont="1" applyFill="1" applyBorder="1" applyAlignment="1">
      <alignment vertical="center"/>
    </xf>
    <xf numFmtId="0" fontId="0" fillId="0" borderId="63" xfId="0" applyFont="1" applyBorder="1" applyAlignment="1">
      <alignment vertical="center"/>
    </xf>
    <xf numFmtId="0" fontId="19" fillId="0" borderId="147" xfId="0" applyFont="1" applyFill="1" applyBorder="1" applyAlignment="1">
      <alignment vertical="center"/>
    </xf>
    <xf numFmtId="0" fontId="0" fillId="0" borderId="148" xfId="0" applyFont="1" applyBorder="1" applyAlignment="1">
      <alignment vertical="center"/>
    </xf>
    <xf numFmtId="0" fontId="19" fillId="0" borderId="149" xfId="0" applyFont="1" applyFill="1" applyBorder="1" applyAlignment="1">
      <alignment vertical="center"/>
    </xf>
    <xf numFmtId="0" fontId="0" fillId="0" borderId="63" xfId="0" applyFont="1" applyBorder="1" applyAlignment="1">
      <alignment vertical="center"/>
    </xf>
    <xf numFmtId="0" fontId="0" fillId="0" borderId="150" xfId="0" applyFont="1" applyBorder="1" applyAlignment="1">
      <alignment vertical="center"/>
    </xf>
    <xf numFmtId="0" fontId="19" fillId="34" borderId="151" xfId="0" applyFont="1" applyFill="1" applyBorder="1" applyAlignment="1">
      <alignment horizontal="center" vertical="center" wrapText="1"/>
    </xf>
    <xf numFmtId="0" fontId="0" fillId="34" borderId="152" xfId="0" applyFont="1" applyFill="1" applyBorder="1" applyAlignment="1">
      <alignment horizontal="center" vertical="center" wrapText="1"/>
    </xf>
    <xf numFmtId="0" fontId="19" fillId="34" borderId="153" xfId="0" applyFont="1" applyFill="1" applyBorder="1" applyAlignment="1">
      <alignment horizontal="center" vertical="center" wrapText="1"/>
    </xf>
    <xf numFmtId="0" fontId="0" fillId="0" borderId="154" xfId="0" applyFont="1" applyBorder="1" applyAlignment="1">
      <alignment horizontal="center" vertical="center" wrapText="1"/>
    </xf>
    <xf numFmtId="0" fontId="0" fillId="0" borderId="155" xfId="0" applyFont="1" applyBorder="1" applyAlignment="1">
      <alignment horizontal="center" vertical="center" wrapText="1"/>
    </xf>
    <xf numFmtId="0" fontId="0" fillId="34" borderId="156" xfId="0" applyFont="1" applyFill="1" applyBorder="1" applyAlignment="1">
      <alignment horizontal="center" vertical="center" wrapText="1"/>
    </xf>
    <xf numFmtId="0" fontId="0" fillId="0" borderId="0" xfId="0" applyFont="1" applyBorder="1" applyAlignment="1">
      <alignment vertical="center"/>
    </xf>
    <xf numFmtId="0" fontId="19" fillId="0" borderId="157" xfId="0" applyFont="1" applyFill="1" applyBorder="1" applyAlignment="1">
      <alignment vertical="center"/>
    </xf>
    <xf numFmtId="0" fontId="0" fillId="0" borderId="158" xfId="0" applyFont="1" applyBorder="1" applyAlignment="1">
      <alignment vertical="center"/>
    </xf>
    <xf numFmtId="0" fontId="0" fillId="0" borderId="4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67" xfId="0" applyFont="1" applyFill="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0" fillId="0" borderId="34" xfId="0" applyFont="1" applyBorder="1" applyAlignment="1">
      <alignment horizontal="center" vertical="center"/>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130" xfId="0" applyFont="1" applyBorder="1" applyAlignment="1">
      <alignment horizontal="left" vertical="center"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13" xfId="0" applyFont="1" applyBorder="1" applyAlignment="1">
      <alignment horizontal="left" vertical="center" wrapText="1"/>
    </xf>
    <xf numFmtId="0" fontId="0" fillId="0" borderId="41" xfId="0" applyFont="1" applyBorder="1" applyAlignment="1">
      <alignment horizontal="left" vertical="center" wrapText="1"/>
    </xf>
    <xf numFmtId="0" fontId="0" fillId="0" borderId="81" xfId="0" applyFont="1" applyBorder="1" applyAlignment="1">
      <alignment horizontal="left" vertical="center" wrapText="1"/>
    </xf>
    <xf numFmtId="0" fontId="0" fillId="0" borderId="82" xfId="0" applyFont="1" applyFill="1" applyBorder="1" applyAlignment="1">
      <alignment vertical="center"/>
    </xf>
    <xf numFmtId="0" fontId="0" fillId="0" borderId="79" xfId="0" applyFont="1" applyBorder="1" applyAlignment="1">
      <alignment vertical="center"/>
    </xf>
    <xf numFmtId="0" fontId="0" fillId="0" borderId="79" xfId="0" applyFont="1" applyBorder="1" applyAlignment="1">
      <alignment horizontal="center" vertical="center"/>
    </xf>
    <xf numFmtId="0" fontId="0" fillId="36" borderId="159" xfId="0" applyFont="1" applyFill="1" applyBorder="1" applyAlignment="1">
      <alignment horizontal="left" vertical="center" wrapText="1"/>
    </xf>
    <xf numFmtId="0" fontId="0" fillId="36" borderId="160" xfId="0" applyFill="1" applyBorder="1" applyAlignment="1">
      <alignment horizontal="left" vertical="center" wrapText="1"/>
    </xf>
    <xf numFmtId="0" fontId="0" fillId="36" borderId="161" xfId="0" applyFill="1" applyBorder="1" applyAlignment="1">
      <alignment horizontal="left" vertical="center" wrapText="1"/>
    </xf>
    <xf numFmtId="0" fontId="0" fillId="36" borderId="162" xfId="0" applyFont="1" applyFill="1" applyBorder="1" applyAlignment="1">
      <alignment horizontal="center" vertical="center" wrapText="1"/>
    </xf>
    <xf numFmtId="0" fontId="0" fillId="36" borderId="163" xfId="0" applyFill="1" applyBorder="1" applyAlignment="1">
      <alignment horizontal="center" vertical="center"/>
    </xf>
    <xf numFmtId="0" fontId="0" fillId="36" borderId="164" xfId="0" applyFill="1" applyBorder="1" applyAlignment="1">
      <alignment horizontal="center" vertical="center"/>
    </xf>
    <xf numFmtId="0" fontId="0" fillId="36" borderId="165" xfId="0" applyFill="1" applyBorder="1" applyAlignment="1">
      <alignment vertical="center" wrapText="1"/>
    </xf>
    <xf numFmtId="0" fontId="0" fillId="36" borderId="163" xfId="0" applyFill="1" applyBorder="1" applyAlignment="1">
      <alignment vertical="center" wrapText="1"/>
    </xf>
    <xf numFmtId="0" fontId="0" fillId="36" borderId="166" xfId="0" applyFill="1" applyBorder="1" applyAlignment="1">
      <alignment vertical="center"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67" xfId="0" applyFont="1" applyFill="1" applyBorder="1" applyAlignment="1">
      <alignment horizontal="left" vertical="center" wrapText="1"/>
    </xf>
    <xf numFmtId="0" fontId="0" fillId="0" borderId="34" xfId="0" applyFont="1" applyBorder="1" applyAlignment="1">
      <alignment horizontal="left" vertical="center" wrapText="1"/>
    </xf>
    <xf numFmtId="0" fontId="0" fillId="0" borderId="34" xfId="0" applyFont="1" applyBorder="1" applyAlignment="1">
      <alignmen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30" xfId="0" applyFont="1" applyBorder="1" applyAlignment="1">
      <alignment horizontal="center" vertical="center"/>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0" fillId="0" borderId="113" xfId="0" applyFont="1" applyBorder="1" applyAlignment="1">
      <alignment horizontal="center" vertical="center"/>
    </xf>
    <xf numFmtId="0" fontId="0" fillId="0" borderId="41" xfId="0" applyFont="1" applyBorder="1" applyAlignment="1">
      <alignment horizontal="center" vertical="center"/>
    </xf>
    <xf numFmtId="0" fontId="0" fillId="0" borderId="81" xfId="0" applyFont="1" applyBorder="1" applyAlignment="1">
      <alignment horizontal="center" vertical="center"/>
    </xf>
    <xf numFmtId="0" fontId="16" fillId="33" borderId="74"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23" fillId="0" borderId="132" xfId="0" applyFont="1" applyFill="1" applyBorder="1" applyAlignment="1" quotePrefix="1">
      <alignment horizontal="left" vertical="center" wrapText="1"/>
    </xf>
    <xf numFmtId="0" fontId="23" fillId="0" borderId="55" xfId="0" applyFont="1" applyBorder="1" applyAlignment="1">
      <alignment horizontal="left" vertical="center"/>
    </xf>
    <xf numFmtId="0" fontId="23" fillId="0" borderId="61" xfId="0" applyFont="1" applyBorder="1" applyAlignment="1">
      <alignment horizontal="left" vertical="center"/>
    </xf>
    <xf numFmtId="0" fontId="16" fillId="33" borderId="46"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81" xfId="0" applyFont="1" applyFill="1" applyBorder="1" applyAlignment="1">
      <alignment horizontal="center" vertical="center" wrapText="1"/>
    </xf>
    <xf numFmtId="0" fontId="2" fillId="0" borderId="98" xfId="61" applyFont="1" applyFill="1" applyBorder="1" applyAlignment="1" applyProtection="1">
      <alignment vertical="center" textRotation="255" wrapText="1"/>
      <protection/>
    </xf>
    <xf numFmtId="0" fontId="2" fillId="0" borderId="99" xfId="61" applyFont="1" applyBorder="1" applyAlignment="1" applyProtection="1">
      <alignment vertical="center" wrapText="1"/>
      <protection/>
    </xf>
    <xf numFmtId="0" fontId="2" fillId="0" borderId="167" xfId="61" applyFont="1" applyBorder="1" applyAlignment="1" applyProtection="1">
      <alignment vertical="center" wrapText="1"/>
      <protection/>
    </xf>
    <xf numFmtId="0" fontId="0" fillId="0" borderId="168" xfId="61" applyFont="1" applyFill="1" applyBorder="1" applyAlignment="1" applyProtection="1">
      <alignment vertical="center" wrapText="1"/>
      <protection locked="0"/>
    </xf>
    <xf numFmtId="0" fontId="0" fillId="0" borderId="99" xfId="61" applyFont="1" applyFill="1" applyBorder="1" applyAlignment="1" applyProtection="1">
      <alignment vertical="center" wrapText="1"/>
      <protection locked="0"/>
    </xf>
    <xf numFmtId="0" fontId="0" fillId="0" borderId="100" xfId="61" applyFont="1" applyFill="1" applyBorder="1" applyAlignment="1" applyProtection="1">
      <alignment vertical="center" wrapText="1"/>
      <protection locked="0"/>
    </xf>
    <xf numFmtId="0" fontId="19" fillId="0" borderId="169" xfId="0" applyFont="1" applyFill="1" applyBorder="1" applyAlignment="1">
      <alignment vertical="center"/>
    </xf>
    <xf numFmtId="0" fontId="0" fillId="0" borderId="170" xfId="0" applyFont="1" applyBorder="1" applyAlignment="1">
      <alignment vertical="center"/>
    </xf>
    <xf numFmtId="0" fontId="0" fillId="0" borderId="169" xfId="0" applyFont="1" applyBorder="1" applyAlignment="1">
      <alignment vertical="center"/>
    </xf>
    <xf numFmtId="0" fontId="0" fillId="0" borderId="171" xfId="0" applyFont="1" applyBorder="1" applyAlignment="1">
      <alignment vertical="center"/>
    </xf>
    <xf numFmtId="0" fontId="0" fillId="0" borderId="41" xfId="0" applyFont="1" applyBorder="1" applyAlignment="1">
      <alignment vertical="center"/>
    </xf>
    <xf numFmtId="0" fontId="12" fillId="33" borderId="44"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20" xfId="0" applyBorder="1" applyAlignment="1">
      <alignment horizontal="center" vertical="center" textRotation="255"/>
    </xf>
    <xf numFmtId="0" fontId="0" fillId="36" borderId="37" xfId="0" applyFont="1" applyFill="1" applyBorder="1" applyAlignment="1">
      <alignment horizontal="center" vertical="center"/>
    </xf>
    <xf numFmtId="0" fontId="0" fillId="36" borderId="31" xfId="0" applyFill="1" applyBorder="1" applyAlignment="1">
      <alignment horizontal="center" vertical="center"/>
    </xf>
    <xf numFmtId="0" fontId="0" fillId="36" borderId="38" xfId="0" applyFill="1" applyBorder="1" applyAlignment="1">
      <alignment horizontal="center" vertical="center"/>
    </xf>
    <xf numFmtId="0" fontId="2" fillId="0" borderId="132" xfId="61" applyFont="1" applyFill="1" applyBorder="1" applyAlignment="1" applyProtection="1">
      <alignment horizontal="center" vertical="center" textRotation="255"/>
      <protection locked="0"/>
    </xf>
    <xf numFmtId="0" fontId="2" fillId="0" borderId="55" xfId="61" applyFont="1" applyFill="1" applyBorder="1" applyAlignment="1" applyProtection="1">
      <alignment horizontal="center" vertical="center" textRotation="255"/>
      <protection locked="0"/>
    </xf>
    <xf numFmtId="0" fontId="2" fillId="0" borderId="172" xfId="61" applyFont="1" applyFill="1" applyBorder="1" applyAlignment="1" applyProtection="1">
      <alignment horizontal="center" vertical="center" textRotation="255"/>
      <protection locked="0"/>
    </xf>
    <xf numFmtId="0" fontId="0" fillId="0" borderId="173" xfId="61" applyFont="1" applyFill="1" applyBorder="1" applyAlignment="1" applyProtection="1">
      <alignment vertical="center" wrapText="1"/>
      <protection locked="0"/>
    </xf>
    <xf numFmtId="0" fontId="0" fillId="0" borderId="55" xfId="61" applyFont="1" applyBorder="1" applyAlignment="1" applyProtection="1">
      <alignment vertical="center" wrapText="1"/>
      <protection locked="0"/>
    </xf>
    <xf numFmtId="0" fontId="0" fillId="0" borderId="61" xfId="61" applyFont="1" applyBorder="1" applyAlignment="1" applyProtection="1">
      <alignment vertical="center" wrapText="1"/>
      <protection locked="0"/>
    </xf>
    <xf numFmtId="0" fontId="16" fillId="34" borderId="74" xfId="0" applyFont="1" applyFill="1" applyBorder="1" applyAlignment="1">
      <alignment horizontal="center" vertical="center"/>
    </xf>
    <xf numFmtId="0" fontId="16" fillId="34" borderId="72" xfId="0" applyFont="1" applyFill="1" applyBorder="1" applyAlignment="1">
      <alignment horizontal="center" vertical="center"/>
    </xf>
    <xf numFmtId="0" fontId="16" fillId="34" borderId="75" xfId="0" applyFont="1" applyFill="1" applyBorder="1" applyAlignment="1">
      <alignment horizontal="center" vertical="center"/>
    </xf>
    <xf numFmtId="0" fontId="12" fillId="0" borderId="132" xfId="0" applyFont="1" applyFill="1" applyBorder="1" applyAlignment="1">
      <alignment vertical="center" wrapText="1"/>
    </xf>
    <xf numFmtId="0" fontId="0" fillId="0" borderId="55" xfId="0" applyFont="1" applyFill="1" applyBorder="1" applyAlignment="1">
      <alignment vertical="center"/>
    </xf>
    <xf numFmtId="0" fontId="0" fillId="0" borderId="61" xfId="0" applyFont="1" applyFill="1" applyBorder="1" applyAlignment="1">
      <alignment vertical="center"/>
    </xf>
    <xf numFmtId="0" fontId="8" fillId="33" borderId="84" xfId="64" applyFont="1" applyFill="1" applyBorder="1" applyAlignment="1" applyProtection="1">
      <alignment horizontal="center" vertical="center" wrapText="1"/>
      <protection/>
    </xf>
    <xf numFmtId="0" fontId="8" fillId="33" borderId="13" xfId="64" applyFont="1" applyFill="1" applyBorder="1" applyAlignment="1" applyProtection="1">
      <alignment horizontal="center" vertical="center" wrapText="1"/>
      <protection/>
    </xf>
    <xf numFmtId="0" fontId="8" fillId="33" borderId="85" xfId="64" applyFont="1" applyFill="1" applyBorder="1" applyAlignment="1" applyProtection="1">
      <alignment horizontal="center" vertical="center" wrapText="1"/>
      <protection/>
    </xf>
    <xf numFmtId="0" fontId="8" fillId="33" borderId="18" xfId="64" applyFont="1" applyFill="1" applyBorder="1" applyAlignment="1" applyProtection="1">
      <alignment horizontal="center" vertical="center" wrapText="1"/>
      <protection/>
    </xf>
    <xf numFmtId="0" fontId="8" fillId="33" borderId="19" xfId="64" applyFont="1" applyFill="1" applyBorder="1" applyAlignment="1" applyProtection="1">
      <alignment horizontal="center" vertical="center" wrapText="1"/>
      <protection/>
    </xf>
    <xf numFmtId="0" fontId="8" fillId="33" borderId="20" xfId="64" applyFont="1" applyFill="1" applyBorder="1" applyAlignment="1" applyProtection="1">
      <alignment horizontal="center" vertical="center" wrapText="1"/>
      <protection/>
    </xf>
    <xf numFmtId="0" fontId="23" fillId="33" borderId="26" xfId="0" applyFont="1" applyFill="1" applyBorder="1" applyAlignment="1">
      <alignment vertical="center"/>
    </xf>
    <xf numFmtId="0" fontId="23" fillId="33" borderId="26" xfId="0" applyFont="1" applyFill="1" applyBorder="1" applyAlignment="1">
      <alignment horizontal="center" vertical="center"/>
    </xf>
    <xf numFmtId="0" fontId="23" fillId="33" borderId="26" xfId="0" applyFont="1" applyFill="1" applyBorder="1" applyAlignment="1">
      <alignment horizontal="center" vertical="center" wrapText="1"/>
    </xf>
    <xf numFmtId="0" fontId="23" fillId="33" borderId="27" xfId="0" applyFont="1" applyFill="1" applyBorder="1" applyAlignment="1">
      <alignment horizontal="center" vertical="center"/>
    </xf>
    <xf numFmtId="0" fontId="23" fillId="33" borderId="28" xfId="0" applyFont="1" applyFill="1" applyBorder="1" applyAlignment="1">
      <alignment horizontal="center" vertical="center"/>
    </xf>
    <xf numFmtId="0" fontId="23" fillId="0" borderId="29" xfId="0" applyFont="1"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17</xdr:col>
      <xdr:colOff>152400</xdr:colOff>
      <xdr:row>94</xdr:row>
      <xdr:rowOff>247650</xdr:rowOff>
    </xdr:from>
    <xdr:to>
      <xdr:col>37</xdr:col>
      <xdr:colOff>95250</xdr:colOff>
      <xdr:row>96</xdr:row>
      <xdr:rowOff>28575</xdr:rowOff>
    </xdr:to>
    <xdr:sp>
      <xdr:nvSpPr>
        <xdr:cNvPr id="1" name="正方形/長方形 210"/>
        <xdr:cNvSpPr>
          <a:spLocks/>
        </xdr:cNvSpPr>
      </xdr:nvSpPr>
      <xdr:spPr>
        <a:xfrm>
          <a:off x="3552825" y="40290750"/>
          <a:ext cx="394335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文部科学省</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２６，９９９百万円</a:t>
          </a:r>
        </a:p>
      </xdr:txBody>
    </xdr:sp>
    <xdr:clientData/>
  </xdr:twoCellAnchor>
  <xdr:twoCellAnchor editAs="absolute">
    <xdr:from>
      <xdr:col>9</xdr:col>
      <xdr:colOff>133350</xdr:colOff>
      <xdr:row>96</xdr:row>
      <xdr:rowOff>66675</xdr:rowOff>
    </xdr:from>
    <xdr:to>
      <xdr:col>45</xdr:col>
      <xdr:colOff>123825</xdr:colOff>
      <xdr:row>98</xdr:row>
      <xdr:rowOff>114300</xdr:rowOff>
    </xdr:to>
    <xdr:sp>
      <xdr:nvSpPr>
        <xdr:cNvPr id="2" name="大かっこ 211"/>
        <xdr:cNvSpPr>
          <a:spLocks/>
        </xdr:cNvSpPr>
      </xdr:nvSpPr>
      <xdr:spPr>
        <a:xfrm>
          <a:off x="1933575" y="40890825"/>
          <a:ext cx="7191375" cy="1238250"/>
        </a:xfrm>
        <a:prstGeom prst="bracketPair">
          <a:avLst>
            <a:gd name="adj" fmla="val -37912"/>
          </a:avLst>
        </a:prstGeom>
        <a:noFill/>
        <a:ln w="9525"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法人の下記業務にかかる経費（事業費、人件費、一般管理費等）の一部に相当する額を運営費交付金として交付。</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①スポーツ施設及び</a:t>
          </a:r>
          <a:r>
            <a:rPr lang="en-US" cap="none" sz="800" b="0" i="0" u="none" baseline="0">
              <a:solidFill>
                <a:srgbClr val="000000"/>
              </a:solidFill>
              <a:latin typeface="ＭＳ Ｐゴシック"/>
              <a:ea typeface="ＭＳ Ｐゴシック"/>
              <a:cs typeface="ＭＳ Ｐゴシック"/>
            </a:rPr>
            <a:t>附属</a:t>
          </a:r>
          <a:r>
            <a:rPr lang="en-US" cap="none" sz="800" b="0" i="0" u="none" baseline="0">
              <a:solidFill>
                <a:srgbClr val="000000"/>
              </a:solidFill>
              <a:latin typeface="ＭＳ Ｐゴシック"/>
              <a:ea typeface="ＭＳ Ｐゴシック"/>
              <a:cs typeface="ＭＳ Ｐゴシック"/>
            </a:rPr>
            <a:t>施設を運営し、又は利用してスポーツの振興のための必要な業務を行うスポーツ施設運営事業</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②</a:t>
          </a:r>
          <a:r>
            <a:rPr lang="en-US" cap="none" sz="800" b="0" i="0" u="none" baseline="0">
              <a:solidFill>
                <a:srgbClr val="000000"/>
              </a:solidFill>
              <a:latin typeface="ＭＳ Ｐゴシック"/>
              <a:ea typeface="ＭＳ Ｐゴシック"/>
              <a:cs typeface="ＭＳ Ｐゴシック"/>
            </a:rPr>
            <a:t>スポーツ振興基金の運用益等を財源に、スポーツ団体等が行う競技水準の向上等のための事業に助成するスポーツ振興基金事業</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③</a:t>
          </a:r>
          <a:r>
            <a:rPr lang="en-US" cap="none" sz="800" b="0" i="0" u="none" baseline="0">
              <a:solidFill>
                <a:srgbClr val="000000"/>
              </a:solidFill>
              <a:latin typeface="ＭＳ Ｐゴシック"/>
              <a:ea typeface="ＭＳ Ｐゴシック"/>
              <a:cs typeface="ＭＳ Ｐゴシック"/>
            </a:rPr>
            <a:t>学校の管理下における児童生徒等の災害に関する災害共済給付事業及び免責特約事業</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④スポーツ及び児童生徒等の健康の保持増進に関する調査研究並びに資料の収集及び提供に関する業務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⑤国立霞ヶ丘競技場の整備等に必要な業務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なお、スポーツ振興投票事業については国費が投入されていない。</a:t>
          </a:r>
        </a:p>
      </xdr:txBody>
    </xdr:sp>
    <xdr:clientData/>
  </xdr:twoCellAnchor>
  <xdr:twoCellAnchor editAs="absolute">
    <xdr:from>
      <xdr:col>24</xdr:col>
      <xdr:colOff>38100</xdr:colOff>
      <xdr:row>97</xdr:row>
      <xdr:rowOff>638175</xdr:rowOff>
    </xdr:from>
    <xdr:to>
      <xdr:col>31</xdr:col>
      <xdr:colOff>19050</xdr:colOff>
      <xdr:row>99</xdr:row>
      <xdr:rowOff>76200</xdr:rowOff>
    </xdr:to>
    <xdr:grpSp>
      <xdr:nvGrpSpPr>
        <xdr:cNvPr id="3" name="グループ化 24"/>
        <xdr:cNvGrpSpPr>
          <a:grpSpLocks/>
        </xdr:cNvGrpSpPr>
      </xdr:nvGrpSpPr>
      <xdr:grpSpPr>
        <a:xfrm>
          <a:off x="4838700" y="41986200"/>
          <a:ext cx="1381125" cy="504825"/>
          <a:chOff x="4879887" y="34915337"/>
          <a:chExt cx="1372605" cy="633351"/>
        </a:xfrm>
        <a:solidFill>
          <a:srgbClr val="FFFFFF"/>
        </a:solidFill>
      </xdr:grpSpPr>
      <xdr:sp>
        <xdr:nvSpPr>
          <xdr:cNvPr id="4" name="正方形/長方形 213"/>
          <xdr:cNvSpPr>
            <a:spLocks/>
          </xdr:cNvSpPr>
        </xdr:nvSpPr>
        <xdr:spPr>
          <a:xfrm>
            <a:off x="4879887" y="35261938"/>
            <a:ext cx="1372605" cy="286750"/>
          </a:xfrm>
          <a:prstGeom prst="rect">
            <a:avLst/>
          </a:prstGeom>
          <a:noFill/>
          <a:ln w="25400" cmpd="sng">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交付</a:t>
            </a:r>
            <a:r>
              <a:rPr lang="en-US" cap="none" sz="1050" b="0" i="0" u="none" baseline="0">
                <a:solidFill>
                  <a:srgbClr val="000000"/>
                </a:solidFill>
                <a:latin typeface="ＭＳ Ｐゴシック"/>
                <a:ea typeface="ＭＳ Ｐゴシック"/>
                <a:cs typeface="ＭＳ Ｐゴシック"/>
              </a:rPr>
              <a:t>〕</a:t>
            </a:r>
          </a:p>
        </xdr:txBody>
      </xdr:sp>
      <xdr:sp>
        <xdr:nvSpPr>
          <xdr:cNvPr id="5" name="直線矢印コネクタ 214"/>
          <xdr:cNvSpPr>
            <a:spLocks/>
          </xdr:cNvSpPr>
        </xdr:nvSpPr>
        <xdr:spPr>
          <a:xfrm>
            <a:off x="5561385" y="34915337"/>
            <a:ext cx="0" cy="322692"/>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17</xdr:col>
      <xdr:colOff>76200</xdr:colOff>
      <xdr:row>99</xdr:row>
      <xdr:rowOff>76200</xdr:rowOff>
    </xdr:from>
    <xdr:to>
      <xdr:col>47</xdr:col>
      <xdr:colOff>9525</xdr:colOff>
      <xdr:row>100</xdr:row>
      <xdr:rowOff>9525</xdr:rowOff>
    </xdr:to>
    <xdr:grpSp>
      <xdr:nvGrpSpPr>
        <xdr:cNvPr id="6" name="グループ化 2"/>
        <xdr:cNvGrpSpPr>
          <a:grpSpLocks/>
        </xdr:cNvGrpSpPr>
      </xdr:nvGrpSpPr>
      <xdr:grpSpPr>
        <a:xfrm>
          <a:off x="3476625" y="42491025"/>
          <a:ext cx="5934075" cy="523875"/>
          <a:chOff x="3531704" y="35604906"/>
          <a:chExt cx="5896287" cy="594913"/>
        </a:xfrm>
        <a:solidFill>
          <a:srgbClr val="FFFFFF"/>
        </a:solidFill>
      </xdr:grpSpPr>
      <xdr:sp>
        <xdr:nvSpPr>
          <xdr:cNvPr id="7" name="正方形/長方形 3"/>
          <xdr:cNvSpPr>
            <a:spLocks/>
          </xdr:cNvSpPr>
        </xdr:nvSpPr>
        <xdr:spPr>
          <a:xfrm>
            <a:off x="3531704" y="35604906"/>
            <a:ext cx="4078757" cy="508353"/>
          </a:xfrm>
          <a:prstGeom prst="rect">
            <a:avLst/>
          </a:prstGeom>
          <a:solidFill>
            <a:srgbClr val="FFFFFF"/>
          </a:solidFill>
          <a:ln w="19050" cmpd="sng">
            <a:solidFill>
              <a:srgbClr val="000000"/>
            </a:solidFill>
            <a:headEnd type="none"/>
            <a:tailEnd type="none"/>
          </a:ln>
        </xdr:spPr>
        <xdr:txBody>
          <a:bodyPr vertOverflow="clip" wrap="square" lIns="27432" tIns="18288" rIns="0" bIns="18288"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Ａ</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独立行政法人日本スポーツ振興センター</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３１，０６９</a:t>
            </a:r>
            <a:r>
              <a:rPr lang="en-US" cap="none" sz="1000" b="0" i="0" u="none" baseline="0">
                <a:solidFill>
                  <a:srgbClr val="000000"/>
                </a:solidFill>
                <a:latin typeface="ＭＳ Ｐゴシック"/>
                <a:ea typeface="ＭＳ Ｐゴシック"/>
                <a:cs typeface="ＭＳ Ｐゴシック"/>
              </a:rPr>
              <a:t>百万円</a:t>
            </a:r>
          </a:p>
        </xdr:txBody>
      </xdr:sp>
      <xdr:sp>
        <xdr:nvSpPr>
          <xdr:cNvPr id="8" name="テキスト ボックス 217"/>
          <xdr:cNvSpPr txBox="1">
            <a:spLocks noChangeArrowheads="1"/>
          </xdr:cNvSpPr>
        </xdr:nvSpPr>
        <xdr:spPr>
          <a:xfrm>
            <a:off x="7734283" y="35680609"/>
            <a:ext cx="1693708" cy="519210"/>
          </a:xfrm>
          <a:prstGeom prst="rect">
            <a:avLst/>
          </a:prstGeom>
          <a:noFill/>
          <a:ln w="9525" cmpd="sng">
            <a:noFill/>
          </a:ln>
        </xdr:spPr>
        <xdr:txBody>
          <a:bodyPr vertOverflow="clip" wrap="square" lIns="0" tIns="36000" rIns="0" bIns="0"/>
          <a:p>
            <a:pPr algn="l">
              <a:defRPr/>
            </a:pPr>
            <a:r>
              <a:rPr lang="en-US" cap="none" sz="700" b="0" i="0" u="none" baseline="0">
                <a:solidFill>
                  <a:srgbClr val="000000"/>
                </a:solidFill>
                <a:latin typeface="Calibri"/>
                <a:ea typeface="Calibri"/>
                <a:cs typeface="Calibri"/>
              </a:rPr>
              <a:t>※</a:t>
            </a:r>
            <a:r>
              <a:rPr lang="en-US" cap="none" sz="700" b="0" i="0" u="none" baseline="0">
                <a:solidFill>
                  <a:srgbClr val="000000"/>
                </a:solidFill>
                <a:latin typeface="ＭＳ Ｐゴシック"/>
                <a:ea typeface="ＭＳ Ｐゴシック"/>
                <a:cs typeface="ＭＳ Ｐゴシック"/>
              </a:rPr>
              <a:t>国費投入額と</a:t>
            </a:r>
            <a:r>
              <a:rPr lang="en-US" cap="none" sz="700" b="0" i="0" u="none" baseline="0">
                <a:solidFill>
                  <a:srgbClr val="000000"/>
                </a:solidFill>
                <a:latin typeface="ＭＳ Ｐゴシック"/>
                <a:ea typeface="ＭＳ Ｐゴシック"/>
                <a:cs typeface="ＭＳ Ｐゴシック"/>
              </a:rPr>
              <a:t>左記の</a:t>
            </a:r>
            <a:r>
              <a:rPr lang="en-US" cap="none" sz="700" b="0" i="0" u="none" baseline="0">
                <a:solidFill>
                  <a:srgbClr val="000000"/>
                </a:solidFill>
                <a:latin typeface="ＭＳ Ｐゴシック"/>
                <a:ea typeface="ＭＳ Ｐゴシック"/>
                <a:cs typeface="ＭＳ Ｐゴシック"/>
              </a:rPr>
              <a:t>事業費との差額は、</a:t>
            </a:r>
            <a:r>
              <a:rPr lang="en-US" cap="none" sz="700" b="0" i="0" u="none" baseline="0">
                <a:solidFill>
                  <a:srgbClr val="000000"/>
                </a:solidFill>
                <a:latin typeface="ＭＳ Ｐゴシック"/>
                <a:ea typeface="ＭＳ Ｐゴシック"/>
                <a:cs typeface="ＭＳ Ｐゴシック"/>
              </a:rPr>
              <a:t>運営費交付金以外の補助金（災害共済給付補助金等）及び</a:t>
            </a:r>
            <a:r>
              <a:rPr lang="en-US" cap="none" sz="700" b="0" i="0" u="none" baseline="0">
                <a:solidFill>
                  <a:srgbClr val="000000"/>
                </a:solidFill>
                <a:latin typeface="ＭＳ Ｐゴシック"/>
                <a:ea typeface="ＭＳ Ｐゴシック"/>
                <a:cs typeface="ＭＳ Ｐゴシック"/>
              </a:rPr>
              <a:t>自己収入（</a:t>
            </a:r>
            <a:r>
              <a:rPr lang="en-US" cap="none" sz="700" b="0" i="0" u="none" baseline="0">
                <a:solidFill>
                  <a:srgbClr val="000000"/>
                </a:solidFill>
                <a:latin typeface="ＭＳ Ｐゴシック"/>
                <a:ea typeface="ＭＳ Ｐゴシック"/>
                <a:cs typeface="ＭＳ Ｐゴシック"/>
              </a:rPr>
              <a:t>国立競技場運営収入</a:t>
            </a:r>
            <a:r>
              <a:rPr lang="en-US" cap="none" sz="700" b="0" i="0" u="none" baseline="0">
                <a:solidFill>
                  <a:srgbClr val="000000"/>
                </a:solidFill>
                <a:latin typeface="ＭＳ Ｐゴシック"/>
                <a:ea typeface="ＭＳ Ｐゴシック"/>
                <a:cs typeface="ＭＳ Ｐゴシック"/>
              </a:rPr>
              <a:t>等</a:t>
            </a:r>
            <a:r>
              <a:rPr lang="en-US" cap="none" sz="700" b="0" i="0" u="none" baseline="0">
                <a:solidFill>
                  <a:srgbClr val="000000"/>
                </a:solidFill>
                <a:latin typeface="ＭＳ Ｐゴシック"/>
                <a:ea typeface="ＭＳ Ｐゴシック"/>
                <a:cs typeface="ＭＳ Ｐゴシック"/>
              </a:rPr>
              <a:t>）</a:t>
            </a:r>
            <a:r>
              <a:rPr lang="en-US" cap="none" sz="700" b="0" i="0" u="none" baseline="0">
                <a:solidFill>
                  <a:srgbClr val="000000"/>
                </a:solidFill>
                <a:latin typeface="ＭＳ Ｐゴシック"/>
                <a:ea typeface="ＭＳ Ｐゴシック"/>
                <a:cs typeface="ＭＳ Ｐゴシック"/>
              </a:rPr>
              <a:t>である。</a:t>
            </a:r>
          </a:p>
        </xdr:txBody>
      </xdr:sp>
    </xdr:grpSp>
    <xdr:clientData/>
  </xdr:twoCellAnchor>
  <xdr:twoCellAnchor editAs="absolute">
    <xdr:from>
      <xdr:col>12</xdr:col>
      <xdr:colOff>152400</xdr:colOff>
      <xdr:row>104</xdr:row>
      <xdr:rowOff>133350</xdr:rowOff>
    </xdr:from>
    <xdr:to>
      <xdr:col>19</xdr:col>
      <xdr:colOff>152400</xdr:colOff>
      <xdr:row>105</xdr:row>
      <xdr:rowOff>609600</xdr:rowOff>
    </xdr:to>
    <xdr:grpSp>
      <xdr:nvGrpSpPr>
        <xdr:cNvPr id="9" name="グループ化 21"/>
        <xdr:cNvGrpSpPr>
          <a:grpSpLocks/>
        </xdr:cNvGrpSpPr>
      </xdr:nvGrpSpPr>
      <xdr:grpSpPr>
        <a:xfrm>
          <a:off x="2552700" y="45310425"/>
          <a:ext cx="1400175" cy="1076325"/>
          <a:chOff x="3709988" y="39109650"/>
          <a:chExt cx="1426368" cy="1145377"/>
        </a:xfrm>
        <a:solidFill>
          <a:srgbClr val="FFFFFF"/>
        </a:solidFill>
      </xdr:grpSpPr>
      <xdr:sp>
        <xdr:nvSpPr>
          <xdr:cNvPr id="10" name="正方形/長方形 71"/>
          <xdr:cNvSpPr>
            <a:spLocks/>
          </xdr:cNvSpPr>
        </xdr:nvSpPr>
        <xdr:spPr>
          <a:xfrm>
            <a:off x="3894346" y="39292051"/>
            <a:ext cx="1242010" cy="962976"/>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H</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スポーツ振興基金助成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スポーツ団体等</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599</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821</a:t>
            </a:r>
            <a:r>
              <a:rPr lang="en-US" cap="none" sz="800" b="0" i="0" u="none" baseline="0">
                <a:solidFill>
                  <a:srgbClr val="000000"/>
                </a:solidFill>
                <a:latin typeface="ＭＳ Ｐゴシック"/>
                <a:ea typeface="ＭＳ Ｐゴシック"/>
                <a:cs typeface="ＭＳ Ｐゴシック"/>
              </a:rPr>
              <a:t>百万円</a:t>
            </a:r>
          </a:p>
        </xdr:txBody>
      </xdr:sp>
      <xdr:sp>
        <xdr:nvSpPr>
          <xdr:cNvPr id="11" name="テキスト ボックス 220"/>
          <xdr:cNvSpPr txBox="1">
            <a:spLocks noChangeArrowheads="1"/>
          </xdr:cNvSpPr>
        </xdr:nvSpPr>
        <xdr:spPr>
          <a:xfrm>
            <a:off x="3709988" y="39109650"/>
            <a:ext cx="931418" cy="202732"/>
          </a:xfrm>
          <a:prstGeom prst="rect">
            <a:avLst/>
          </a:prstGeom>
          <a:noFill/>
          <a:ln w="9525" cmpd="sng">
            <a:noFill/>
          </a:ln>
        </xdr:spPr>
        <xdr:txBody>
          <a:bodyPr vertOverflow="clip" wrap="square" lIns="0" tIns="0" rIns="0" bIns="0"/>
          <a:p>
            <a:pPr algn="ctr">
              <a:defRPr/>
            </a:pPr>
            <a:r>
              <a:rPr lang="en-US" cap="none" sz="105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助成・公募</a:t>
            </a:r>
            <a:r>
              <a:rPr lang="en-US" cap="none" sz="1050" b="0" i="0" u="none" baseline="0">
                <a:solidFill>
                  <a:srgbClr val="000000"/>
                </a:solidFill>
                <a:latin typeface="Calibri"/>
                <a:ea typeface="Calibri"/>
                <a:cs typeface="Calibri"/>
              </a:rPr>
              <a:t>]</a:t>
            </a:r>
          </a:p>
        </xdr:txBody>
      </xdr:sp>
    </xdr:grpSp>
    <xdr:clientData/>
  </xdr:twoCellAnchor>
  <xdr:twoCellAnchor editAs="absolute">
    <xdr:from>
      <xdr:col>20</xdr:col>
      <xdr:colOff>57150</xdr:colOff>
      <xdr:row>104</xdr:row>
      <xdr:rowOff>133350</xdr:rowOff>
    </xdr:from>
    <xdr:to>
      <xdr:col>27</xdr:col>
      <xdr:colOff>114300</xdr:colOff>
      <xdr:row>105</xdr:row>
      <xdr:rowOff>609600</xdr:rowOff>
    </xdr:to>
    <xdr:grpSp>
      <xdr:nvGrpSpPr>
        <xdr:cNvPr id="12" name="グループ化 2"/>
        <xdr:cNvGrpSpPr>
          <a:grpSpLocks/>
        </xdr:cNvGrpSpPr>
      </xdr:nvGrpSpPr>
      <xdr:grpSpPr>
        <a:xfrm>
          <a:off x="4057650" y="45310425"/>
          <a:ext cx="1457325" cy="1076325"/>
          <a:chOff x="5098174" y="39241029"/>
          <a:chExt cx="1433677" cy="1146285"/>
        </a:xfrm>
        <a:solidFill>
          <a:srgbClr val="FFFFFF"/>
        </a:solidFill>
      </xdr:grpSpPr>
      <xdr:sp>
        <xdr:nvSpPr>
          <xdr:cNvPr id="13" name="正方形/長方形 71"/>
          <xdr:cNvSpPr>
            <a:spLocks/>
          </xdr:cNvSpPr>
        </xdr:nvSpPr>
        <xdr:spPr>
          <a:xfrm>
            <a:off x="5098174" y="39423575"/>
            <a:ext cx="1255543" cy="963739"/>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I</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競技強化支援事業助成</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スポーツ団体</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56</a:t>
            </a:r>
            <a:r>
              <a:rPr lang="en-US" cap="none" sz="800" b="0" i="0" u="none" baseline="0">
                <a:solidFill>
                  <a:srgbClr val="000000"/>
                </a:solidFill>
                <a:latin typeface="ＭＳ Ｐゴシック"/>
                <a:ea typeface="ＭＳ Ｐゴシック"/>
                <a:cs typeface="ＭＳ Ｐゴシック"/>
              </a:rPr>
              <a:t>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454</a:t>
            </a:r>
            <a:r>
              <a:rPr lang="en-US" cap="none" sz="800" b="0" i="0" u="none" baseline="0">
                <a:solidFill>
                  <a:srgbClr val="000000"/>
                </a:solidFill>
                <a:latin typeface="ＭＳ Ｐゴシック"/>
                <a:ea typeface="ＭＳ Ｐゴシック"/>
                <a:cs typeface="ＭＳ Ｐゴシック"/>
              </a:rPr>
              <a:t>百万円</a:t>
            </a:r>
          </a:p>
        </xdr:txBody>
      </xdr:sp>
      <xdr:sp>
        <xdr:nvSpPr>
          <xdr:cNvPr id="14" name="テキスト ボックス 223"/>
          <xdr:cNvSpPr txBox="1">
            <a:spLocks noChangeArrowheads="1"/>
          </xdr:cNvSpPr>
        </xdr:nvSpPr>
        <xdr:spPr>
          <a:xfrm>
            <a:off x="5622900" y="39241029"/>
            <a:ext cx="908951" cy="202892"/>
          </a:xfrm>
          <a:prstGeom prst="rect">
            <a:avLst/>
          </a:prstGeom>
          <a:noFill/>
          <a:ln w="9525" cmpd="sng">
            <a:noFill/>
          </a:ln>
        </xdr:spPr>
        <xdr:txBody>
          <a:bodyPr vertOverflow="clip" wrap="square" lIns="0" tIns="0" rIns="0" bIns="0"/>
          <a:p>
            <a:pPr algn="ctr">
              <a:defRPr/>
            </a:pPr>
            <a:r>
              <a:rPr lang="en-US" cap="none" sz="105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助成・公募</a:t>
            </a:r>
            <a:r>
              <a:rPr lang="en-US" cap="none" sz="1050" b="0" i="0" u="none" baseline="0">
                <a:solidFill>
                  <a:srgbClr val="000000"/>
                </a:solidFill>
                <a:latin typeface="Calibri"/>
                <a:ea typeface="Calibri"/>
                <a:cs typeface="Calibri"/>
              </a:rPr>
              <a:t>]</a:t>
            </a:r>
          </a:p>
        </xdr:txBody>
      </xdr:sp>
    </xdr:grpSp>
    <xdr:clientData/>
  </xdr:twoCellAnchor>
  <xdr:twoCellAnchor editAs="absolute">
    <xdr:from>
      <xdr:col>13</xdr:col>
      <xdr:colOff>133350</xdr:colOff>
      <xdr:row>106</xdr:row>
      <xdr:rowOff>28575</xdr:rowOff>
    </xdr:from>
    <xdr:to>
      <xdr:col>19</xdr:col>
      <xdr:colOff>152400</xdr:colOff>
      <xdr:row>107</xdr:row>
      <xdr:rowOff>200025</xdr:rowOff>
    </xdr:to>
    <xdr:sp>
      <xdr:nvSpPr>
        <xdr:cNvPr id="15" name="大かっこ 224"/>
        <xdr:cNvSpPr>
          <a:spLocks/>
        </xdr:cNvSpPr>
      </xdr:nvSpPr>
      <xdr:spPr>
        <a:xfrm>
          <a:off x="2733675" y="46472475"/>
          <a:ext cx="1219200" cy="704850"/>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スポーツ振興基金の運用益等によりスポーツ団体、選手・指導者が行う各種スポーツ活動に対して助成を行う。</a:t>
          </a:r>
        </a:p>
      </xdr:txBody>
    </xdr:sp>
    <xdr:clientData/>
  </xdr:twoCellAnchor>
  <xdr:twoCellAnchor editAs="absolute">
    <xdr:from>
      <xdr:col>20</xdr:col>
      <xdr:colOff>57150</xdr:colOff>
      <xdr:row>106</xdr:row>
      <xdr:rowOff>28575</xdr:rowOff>
    </xdr:from>
    <xdr:to>
      <xdr:col>26</xdr:col>
      <xdr:colOff>133350</xdr:colOff>
      <xdr:row>108</xdr:row>
      <xdr:rowOff>0</xdr:rowOff>
    </xdr:to>
    <xdr:sp>
      <xdr:nvSpPr>
        <xdr:cNvPr id="16" name="大かっこ 225"/>
        <xdr:cNvSpPr>
          <a:spLocks/>
        </xdr:cNvSpPr>
      </xdr:nvSpPr>
      <xdr:spPr>
        <a:xfrm>
          <a:off x="4057650" y="46472475"/>
          <a:ext cx="1276350" cy="71437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国からの交付金を財源として、我が国のスポーツに関する国際的競技力の飛躍的向上を目的とする活動に助成を行う。</a:t>
          </a:r>
        </a:p>
      </xdr:txBody>
    </xdr:sp>
    <xdr:clientData/>
  </xdr:twoCellAnchor>
  <xdr:twoCellAnchor editAs="absolute">
    <xdr:from>
      <xdr:col>23</xdr:col>
      <xdr:colOff>76200</xdr:colOff>
      <xdr:row>108</xdr:row>
      <xdr:rowOff>142875</xdr:rowOff>
    </xdr:from>
    <xdr:to>
      <xdr:col>32</xdr:col>
      <xdr:colOff>104775</xdr:colOff>
      <xdr:row>109</xdr:row>
      <xdr:rowOff>38100</xdr:rowOff>
    </xdr:to>
    <xdr:sp>
      <xdr:nvSpPr>
        <xdr:cNvPr id="17" name="テキスト ボックス 226"/>
        <xdr:cNvSpPr txBox="1">
          <a:spLocks noChangeArrowheads="1"/>
        </xdr:cNvSpPr>
      </xdr:nvSpPr>
      <xdr:spPr>
        <a:xfrm>
          <a:off x="4676775" y="47329725"/>
          <a:ext cx="1828800" cy="438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Ｂ</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スポーツ施設運営事業</a:t>
          </a:r>
        </a:p>
      </xdr:txBody>
    </xdr:sp>
    <xdr:clientData/>
  </xdr:twoCellAnchor>
  <xdr:twoCellAnchor editAs="absolute">
    <xdr:from>
      <xdr:col>23</xdr:col>
      <xdr:colOff>76200</xdr:colOff>
      <xdr:row>113</xdr:row>
      <xdr:rowOff>28575</xdr:rowOff>
    </xdr:from>
    <xdr:to>
      <xdr:col>32</xdr:col>
      <xdr:colOff>104775</xdr:colOff>
      <xdr:row>114</xdr:row>
      <xdr:rowOff>76200</xdr:rowOff>
    </xdr:to>
    <xdr:sp>
      <xdr:nvSpPr>
        <xdr:cNvPr id="18" name="テキスト ボックス 227"/>
        <xdr:cNvSpPr txBox="1">
          <a:spLocks noChangeArrowheads="1"/>
        </xdr:cNvSpPr>
      </xdr:nvSpPr>
      <xdr:spPr>
        <a:xfrm>
          <a:off x="4676775" y="50034825"/>
          <a:ext cx="1828800" cy="400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スポーツ健康保持・増進事業</a:t>
          </a:r>
        </a:p>
      </xdr:txBody>
    </xdr:sp>
    <xdr:clientData/>
  </xdr:twoCellAnchor>
  <xdr:twoCellAnchor editAs="absolute">
    <xdr:from>
      <xdr:col>6</xdr:col>
      <xdr:colOff>76200</xdr:colOff>
      <xdr:row>109</xdr:row>
      <xdr:rowOff>85725</xdr:rowOff>
    </xdr:from>
    <xdr:to>
      <xdr:col>49</xdr:col>
      <xdr:colOff>104775</xdr:colOff>
      <xdr:row>112</xdr:row>
      <xdr:rowOff>200025</xdr:rowOff>
    </xdr:to>
    <xdr:grpSp>
      <xdr:nvGrpSpPr>
        <xdr:cNvPr id="19" name="グループ化 120"/>
        <xdr:cNvGrpSpPr>
          <a:grpSpLocks/>
        </xdr:cNvGrpSpPr>
      </xdr:nvGrpSpPr>
      <xdr:grpSpPr>
        <a:xfrm>
          <a:off x="1276350" y="47815500"/>
          <a:ext cx="8629650" cy="2114550"/>
          <a:chOff x="1289768" y="41417631"/>
          <a:chExt cx="8622519" cy="2110688"/>
        </a:xfrm>
        <a:solidFill>
          <a:srgbClr val="FFFFFF"/>
        </a:solidFill>
      </xdr:grpSpPr>
      <xdr:sp>
        <xdr:nvSpPr>
          <xdr:cNvPr id="20" name="大かっこ 229"/>
          <xdr:cNvSpPr>
            <a:spLocks/>
          </xdr:cNvSpPr>
        </xdr:nvSpPr>
        <xdr:spPr>
          <a:xfrm>
            <a:off x="1345814" y="41417631"/>
            <a:ext cx="704891"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21" name="テキスト ボックス 230"/>
          <xdr:cNvSpPr txBox="1">
            <a:spLocks noChangeArrowheads="1"/>
          </xdr:cNvSpPr>
        </xdr:nvSpPr>
        <xdr:spPr>
          <a:xfrm>
            <a:off x="1298391" y="41626589"/>
            <a:ext cx="808361"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国立競技場施設整備工事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清水建設㈱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858</a:t>
            </a:r>
            <a:r>
              <a:rPr lang="en-US" cap="none" sz="600" b="0" i="0" u="none" baseline="0">
                <a:solidFill>
                  <a:srgbClr val="000000"/>
                </a:solidFill>
                <a:latin typeface="ＭＳ Ｐゴシック"/>
                <a:ea typeface="ＭＳ Ｐゴシック"/>
                <a:cs typeface="ＭＳ Ｐゴシック"/>
              </a:rPr>
              <a:t>百万円</a:t>
            </a:r>
          </a:p>
        </xdr:txBody>
      </xdr:sp>
      <xdr:sp>
        <xdr:nvSpPr>
          <xdr:cNvPr id="22" name="大かっこ 231"/>
          <xdr:cNvSpPr>
            <a:spLocks/>
          </xdr:cNvSpPr>
        </xdr:nvSpPr>
        <xdr:spPr>
          <a:xfrm>
            <a:off x="2223156" y="41417631"/>
            <a:ext cx="694113"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総合評価入札</a:t>
            </a:r>
          </a:p>
        </xdr:txBody>
      </xdr:sp>
      <xdr:sp>
        <xdr:nvSpPr>
          <xdr:cNvPr id="23" name="テキスト ボックス 232"/>
          <xdr:cNvSpPr txBox="1">
            <a:spLocks noChangeArrowheads="1"/>
          </xdr:cNvSpPr>
        </xdr:nvSpPr>
        <xdr:spPr>
          <a:xfrm>
            <a:off x="2164954" y="41626589"/>
            <a:ext cx="808361"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JISS</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NTC</a:t>
            </a:r>
            <a:r>
              <a:rPr lang="en-US" cap="none" sz="600" b="0" i="0" u="none" baseline="0">
                <a:solidFill>
                  <a:srgbClr val="000000"/>
                </a:solidFill>
                <a:latin typeface="ＭＳ Ｐゴシック"/>
                <a:ea typeface="ＭＳ Ｐゴシック"/>
                <a:cs typeface="ＭＳ Ｐゴシック"/>
              </a:rPr>
              <a:t>管理・運営業務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協栄グループ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521</a:t>
            </a:r>
            <a:r>
              <a:rPr lang="en-US" cap="none" sz="600" b="0" i="0" u="none" baseline="0">
                <a:solidFill>
                  <a:srgbClr val="000000"/>
                </a:solidFill>
                <a:latin typeface="ＭＳ Ｐゴシック"/>
                <a:ea typeface="ＭＳ Ｐゴシック"/>
                <a:cs typeface="ＭＳ Ｐゴシック"/>
              </a:rPr>
              <a:t>百万円</a:t>
            </a:r>
          </a:p>
        </xdr:txBody>
      </xdr:sp>
      <xdr:sp>
        <xdr:nvSpPr>
          <xdr:cNvPr id="24" name="大かっこ 233"/>
          <xdr:cNvSpPr>
            <a:spLocks/>
          </xdr:cNvSpPr>
        </xdr:nvSpPr>
        <xdr:spPr>
          <a:xfrm>
            <a:off x="3087563" y="41417631"/>
            <a:ext cx="694113"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25" name="テキスト ボックス 234"/>
          <xdr:cNvSpPr txBox="1">
            <a:spLocks noChangeArrowheads="1"/>
          </xdr:cNvSpPr>
        </xdr:nvSpPr>
        <xdr:spPr>
          <a:xfrm>
            <a:off x="3031517" y="41626589"/>
            <a:ext cx="808361"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土地購入</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財務省関東財務局</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414</a:t>
            </a:r>
            <a:r>
              <a:rPr lang="en-US" cap="none" sz="600" b="0" i="0" u="none" baseline="0">
                <a:solidFill>
                  <a:srgbClr val="000000"/>
                </a:solidFill>
                <a:latin typeface="ＭＳ Ｐゴシック"/>
                <a:ea typeface="ＭＳ Ｐゴシック"/>
                <a:cs typeface="ＭＳ Ｐゴシック"/>
              </a:rPr>
              <a:t>百万円</a:t>
            </a:r>
          </a:p>
        </xdr:txBody>
      </xdr:sp>
      <xdr:sp>
        <xdr:nvSpPr>
          <xdr:cNvPr id="26" name="大かっこ 235"/>
          <xdr:cNvSpPr>
            <a:spLocks/>
          </xdr:cNvSpPr>
        </xdr:nvSpPr>
        <xdr:spPr>
          <a:xfrm>
            <a:off x="3954126" y="41417631"/>
            <a:ext cx="694113"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総合評価入札</a:t>
            </a:r>
          </a:p>
        </xdr:txBody>
      </xdr:sp>
      <xdr:sp>
        <xdr:nvSpPr>
          <xdr:cNvPr id="27" name="テキスト ボックス 236"/>
          <xdr:cNvSpPr txBox="1">
            <a:spLocks noChangeArrowheads="1"/>
          </xdr:cNvSpPr>
        </xdr:nvSpPr>
        <xdr:spPr>
          <a:xfrm>
            <a:off x="3898080"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医療機器の購入</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シーメンスジャパン㈱</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408</a:t>
            </a:r>
            <a:r>
              <a:rPr lang="en-US" cap="none" sz="600" b="0" i="0" u="none" baseline="0">
                <a:solidFill>
                  <a:srgbClr val="000000"/>
                </a:solidFill>
                <a:latin typeface="ＭＳ Ｐゴシック"/>
                <a:ea typeface="ＭＳ Ｐゴシック"/>
                <a:cs typeface="ＭＳ Ｐゴシック"/>
              </a:rPr>
              <a:t>百万円</a:t>
            </a:r>
          </a:p>
        </xdr:txBody>
      </xdr:sp>
      <xdr:sp>
        <xdr:nvSpPr>
          <xdr:cNvPr id="28" name="大かっこ 237"/>
          <xdr:cNvSpPr>
            <a:spLocks/>
          </xdr:cNvSpPr>
        </xdr:nvSpPr>
        <xdr:spPr>
          <a:xfrm>
            <a:off x="4820690" y="41417631"/>
            <a:ext cx="694113"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29" name="テキスト ボックス 238"/>
          <xdr:cNvSpPr txBox="1">
            <a:spLocks noChangeArrowheads="1"/>
          </xdr:cNvSpPr>
        </xdr:nvSpPr>
        <xdr:spPr>
          <a:xfrm>
            <a:off x="4762488" y="41626589"/>
            <a:ext cx="808361"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電気料金</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東京電力㈱</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292</a:t>
            </a:r>
            <a:r>
              <a:rPr lang="en-US" cap="none" sz="600" b="0" i="0" u="none" baseline="0">
                <a:solidFill>
                  <a:srgbClr val="000000"/>
                </a:solidFill>
                <a:latin typeface="ＭＳ Ｐゴシック"/>
                <a:ea typeface="ＭＳ Ｐゴシック"/>
                <a:cs typeface="ＭＳ Ｐゴシック"/>
              </a:rPr>
              <a:t>百万円</a:t>
            </a:r>
          </a:p>
        </xdr:txBody>
      </xdr:sp>
      <xdr:sp>
        <xdr:nvSpPr>
          <xdr:cNvPr id="30" name="大かっこ 239"/>
          <xdr:cNvSpPr>
            <a:spLocks/>
          </xdr:cNvSpPr>
        </xdr:nvSpPr>
        <xdr:spPr>
          <a:xfrm>
            <a:off x="5687253" y="41417631"/>
            <a:ext cx="704891"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31" name="テキスト ボックス 240"/>
          <xdr:cNvSpPr txBox="1">
            <a:spLocks noChangeArrowheads="1"/>
          </xdr:cNvSpPr>
        </xdr:nvSpPr>
        <xdr:spPr>
          <a:xfrm>
            <a:off x="5629051"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国立競技場施設整備工事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㈱安藤・間</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273</a:t>
            </a:r>
            <a:r>
              <a:rPr lang="en-US" cap="none" sz="600" b="0" i="0" u="none" baseline="0">
                <a:solidFill>
                  <a:srgbClr val="000000"/>
                </a:solidFill>
                <a:latin typeface="ＭＳ Ｐゴシック"/>
                <a:ea typeface="ＭＳ Ｐゴシック"/>
                <a:cs typeface="ＭＳ Ｐゴシック"/>
              </a:rPr>
              <a:t>百万円</a:t>
            </a:r>
          </a:p>
        </xdr:txBody>
      </xdr:sp>
      <xdr:sp>
        <xdr:nvSpPr>
          <xdr:cNvPr id="32" name="大かっこ 241"/>
          <xdr:cNvSpPr>
            <a:spLocks/>
          </xdr:cNvSpPr>
        </xdr:nvSpPr>
        <xdr:spPr>
          <a:xfrm>
            <a:off x="6553816" y="41417631"/>
            <a:ext cx="694113"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33" name="テキスト ボックス 242"/>
          <xdr:cNvSpPr txBox="1">
            <a:spLocks noChangeArrowheads="1"/>
          </xdr:cNvSpPr>
        </xdr:nvSpPr>
        <xdr:spPr>
          <a:xfrm>
            <a:off x="6495614"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B-7</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土地購入</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財務省関東財務局</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250</a:t>
            </a:r>
            <a:r>
              <a:rPr lang="en-US" cap="none" sz="600" b="0" i="0" u="none" baseline="0">
                <a:solidFill>
                  <a:srgbClr val="000000"/>
                </a:solidFill>
                <a:latin typeface="ＭＳ Ｐゴシック"/>
                <a:ea typeface="ＭＳ Ｐゴシック"/>
                <a:cs typeface="ＭＳ Ｐゴシック"/>
              </a:rPr>
              <a:t>百万円</a:t>
            </a:r>
          </a:p>
        </xdr:txBody>
      </xdr:sp>
      <xdr:sp>
        <xdr:nvSpPr>
          <xdr:cNvPr id="34" name="大かっこ 243"/>
          <xdr:cNvSpPr>
            <a:spLocks/>
          </xdr:cNvSpPr>
        </xdr:nvSpPr>
        <xdr:spPr>
          <a:xfrm>
            <a:off x="7418223" y="41417631"/>
            <a:ext cx="704891"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総合評価入札</a:t>
            </a:r>
          </a:p>
        </xdr:txBody>
      </xdr:sp>
      <xdr:sp>
        <xdr:nvSpPr>
          <xdr:cNvPr id="35" name="テキスト ボックス 244"/>
          <xdr:cNvSpPr txBox="1">
            <a:spLocks noChangeArrowheads="1"/>
          </xdr:cNvSpPr>
        </xdr:nvSpPr>
        <xdr:spPr>
          <a:xfrm>
            <a:off x="7362177"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国立霞ヶ丘競技場</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管理・運営業務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シミズオクトグループ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221</a:t>
            </a:r>
            <a:r>
              <a:rPr lang="en-US" cap="none" sz="600" b="0" i="0" u="none" baseline="0">
                <a:solidFill>
                  <a:srgbClr val="000000"/>
                </a:solidFill>
                <a:latin typeface="ＭＳ Ｐゴシック"/>
                <a:ea typeface="ＭＳ Ｐゴシック"/>
                <a:cs typeface="ＭＳ Ｐゴシック"/>
              </a:rPr>
              <a:t>百万円</a:t>
            </a:r>
          </a:p>
        </xdr:txBody>
      </xdr:sp>
      <xdr:sp>
        <xdr:nvSpPr>
          <xdr:cNvPr id="36" name="大かっこ 245"/>
          <xdr:cNvSpPr>
            <a:spLocks/>
          </xdr:cNvSpPr>
        </xdr:nvSpPr>
        <xdr:spPr>
          <a:xfrm>
            <a:off x="8284787" y="41417631"/>
            <a:ext cx="704891"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総合評価入札</a:t>
            </a:r>
          </a:p>
        </xdr:txBody>
      </xdr:sp>
      <xdr:sp>
        <xdr:nvSpPr>
          <xdr:cNvPr id="37" name="テキスト ボックス 246"/>
          <xdr:cNvSpPr txBox="1">
            <a:spLocks noChangeArrowheads="1"/>
          </xdr:cNvSpPr>
        </xdr:nvSpPr>
        <xdr:spPr>
          <a:xfrm>
            <a:off x="8228740"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B-9</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国立競技場施設整備工事</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三機工業㈱</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198</a:t>
            </a:r>
            <a:r>
              <a:rPr lang="en-US" cap="none" sz="600" b="0" i="0" u="none" baseline="0">
                <a:solidFill>
                  <a:srgbClr val="000000"/>
                </a:solidFill>
                <a:latin typeface="ＭＳ Ｐゴシック"/>
                <a:ea typeface="ＭＳ Ｐゴシック"/>
                <a:cs typeface="ＭＳ Ｐゴシック"/>
              </a:rPr>
              <a:t>百万円</a:t>
            </a:r>
          </a:p>
        </xdr:txBody>
      </xdr:sp>
      <xdr:sp>
        <xdr:nvSpPr>
          <xdr:cNvPr id="38" name="大かっこ 247"/>
          <xdr:cNvSpPr>
            <a:spLocks/>
          </xdr:cNvSpPr>
        </xdr:nvSpPr>
        <xdr:spPr>
          <a:xfrm>
            <a:off x="9151350" y="41417631"/>
            <a:ext cx="704891" cy="161468"/>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総合評価入札</a:t>
            </a:r>
          </a:p>
        </xdr:txBody>
      </xdr:sp>
      <xdr:sp>
        <xdr:nvSpPr>
          <xdr:cNvPr id="39" name="テキスト ボックス 248"/>
          <xdr:cNvSpPr txBox="1">
            <a:spLocks noChangeArrowheads="1"/>
          </xdr:cNvSpPr>
        </xdr:nvSpPr>
        <xdr:spPr>
          <a:xfrm>
            <a:off x="9093148" y="41626589"/>
            <a:ext cx="819139" cy="1150325"/>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B-10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国立代々木競技場</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管理・運営業務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㈱協栄</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143</a:t>
            </a:r>
            <a:r>
              <a:rPr lang="en-US" cap="none" sz="600" b="0" i="0" u="none" baseline="0">
                <a:solidFill>
                  <a:srgbClr val="000000"/>
                </a:solidFill>
                <a:latin typeface="ＭＳ Ｐゴシック"/>
                <a:ea typeface="ＭＳ Ｐゴシック"/>
                <a:cs typeface="ＭＳ Ｐゴシック"/>
              </a:rPr>
              <a:t>百万円</a:t>
            </a:r>
          </a:p>
        </xdr:txBody>
      </xdr:sp>
      <xdr:sp>
        <xdr:nvSpPr>
          <xdr:cNvPr id="40" name="大かっこ 249"/>
          <xdr:cNvSpPr>
            <a:spLocks/>
          </xdr:cNvSpPr>
        </xdr:nvSpPr>
        <xdr:spPr>
          <a:xfrm>
            <a:off x="1289768" y="42872423"/>
            <a:ext cx="819139" cy="646398"/>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国立代々木競技場内部改修及び環境整備その他工事</a:t>
            </a:r>
          </a:p>
        </xdr:txBody>
      </xdr:sp>
      <xdr:sp>
        <xdr:nvSpPr>
          <xdr:cNvPr id="41" name="大かっこ 250"/>
          <xdr:cNvSpPr>
            <a:spLocks/>
          </xdr:cNvSpPr>
        </xdr:nvSpPr>
        <xdr:spPr>
          <a:xfrm>
            <a:off x="2164954" y="42872423"/>
            <a:ext cx="808361" cy="655896"/>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JISS</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NTC</a:t>
            </a:r>
            <a:r>
              <a:rPr lang="en-US" cap="none" sz="600" b="0" i="0" u="none" baseline="0">
                <a:solidFill>
                  <a:srgbClr val="000000"/>
                </a:solidFill>
                <a:latin typeface="ＭＳ Ｐゴシック"/>
                <a:ea typeface="ＭＳ Ｐゴシック"/>
                <a:cs typeface="ＭＳ Ｐゴシック"/>
              </a:rPr>
              <a:t>の警備・清掃・設備運転・</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監視・日常保守</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点検</a:t>
            </a:r>
          </a:p>
        </xdr:txBody>
      </xdr:sp>
      <xdr:sp>
        <xdr:nvSpPr>
          <xdr:cNvPr id="42" name="大かっこ 251"/>
          <xdr:cNvSpPr>
            <a:spLocks/>
          </xdr:cNvSpPr>
        </xdr:nvSpPr>
        <xdr:spPr>
          <a:xfrm>
            <a:off x="3022894" y="42881921"/>
            <a:ext cx="819139" cy="646398"/>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NTC</a:t>
            </a:r>
            <a:r>
              <a:rPr lang="en-US" cap="none" sz="600" b="0" i="0" u="none" baseline="0">
                <a:solidFill>
                  <a:srgbClr val="000000"/>
                </a:solidFill>
                <a:latin typeface="ＭＳ Ｐゴシック"/>
                <a:ea typeface="ＭＳ Ｐゴシック"/>
                <a:cs typeface="ＭＳ Ｐゴシック"/>
              </a:rPr>
              <a:t>屋内トレーニングセンターの用地購入</a:t>
            </a:r>
          </a:p>
        </xdr:txBody>
      </xdr:sp>
      <xdr:sp>
        <xdr:nvSpPr>
          <xdr:cNvPr id="43" name="大かっこ 252"/>
          <xdr:cNvSpPr>
            <a:spLocks/>
          </xdr:cNvSpPr>
        </xdr:nvSpPr>
        <xdr:spPr>
          <a:xfrm>
            <a:off x="3898080" y="42881921"/>
            <a:ext cx="808361" cy="646398"/>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全身用磁気共鳴断層撮影</a:t>
            </a:r>
            <a:r>
              <a:rPr lang="en-US" cap="none" sz="600" b="0" i="0" u="none" baseline="0">
                <a:solidFill>
                  <a:srgbClr val="000000"/>
                </a:solidFill>
              </a:rPr>
              <a:t>(MRI)</a:t>
            </a:r>
            <a:r>
              <a:rPr lang="en-US" cap="none" sz="600" b="0" i="0" u="none" baseline="0">
                <a:solidFill>
                  <a:srgbClr val="000000"/>
                </a:solidFill>
                <a:latin typeface="ＭＳ Ｐゴシック"/>
                <a:ea typeface="ＭＳ Ｐゴシック"/>
                <a:cs typeface="ＭＳ Ｐゴシック"/>
              </a:rPr>
              <a:t>システムの購入</a:t>
            </a:r>
          </a:p>
        </xdr:txBody>
      </xdr:sp>
      <xdr:sp>
        <xdr:nvSpPr>
          <xdr:cNvPr id="44" name="大かっこ 253"/>
          <xdr:cNvSpPr>
            <a:spLocks/>
          </xdr:cNvSpPr>
        </xdr:nvSpPr>
        <xdr:spPr>
          <a:xfrm>
            <a:off x="4762488" y="42881921"/>
            <a:ext cx="808361" cy="636900"/>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JISS</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rPr>
              <a:t>NTC</a:t>
            </a:r>
            <a:r>
              <a:rPr lang="en-US" cap="none" sz="600" b="0" i="0" u="none" baseline="0">
                <a:solidFill>
                  <a:srgbClr val="000000"/>
                </a:solidFill>
                <a:latin typeface="ＭＳ Ｐゴシック"/>
                <a:ea typeface="ＭＳ Ｐゴシック"/>
                <a:cs typeface="ＭＳ Ｐゴシック"/>
              </a:rPr>
              <a:t>で使用する電気</a:t>
            </a:r>
          </a:p>
        </xdr:txBody>
      </xdr:sp>
      <xdr:sp>
        <xdr:nvSpPr>
          <xdr:cNvPr id="45" name="大かっこ 254"/>
          <xdr:cNvSpPr>
            <a:spLocks/>
          </xdr:cNvSpPr>
        </xdr:nvSpPr>
        <xdr:spPr>
          <a:xfrm>
            <a:off x="5629051" y="42881921"/>
            <a:ext cx="819139" cy="636900"/>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ラグビー場北スタンド改修及びその他工事</a:t>
            </a:r>
          </a:p>
        </xdr:txBody>
      </xdr:sp>
      <xdr:sp>
        <xdr:nvSpPr>
          <xdr:cNvPr id="46" name="大かっこ 255"/>
          <xdr:cNvSpPr>
            <a:spLocks/>
          </xdr:cNvSpPr>
        </xdr:nvSpPr>
        <xdr:spPr>
          <a:xfrm>
            <a:off x="6495614" y="42881921"/>
            <a:ext cx="819139" cy="646398"/>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JISS</a:t>
            </a:r>
            <a:r>
              <a:rPr lang="en-US" cap="none" sz="600" b="0" i="0" u="none" baseline="0">
                <a:solidFill>
                  <a:srgbClr val="000000"/>
                </a:solidFill>
                <a:latin typeface="ＭＳ Ｐゴシック"/>
                <a:ea typeface="ＭＳ Ｐゴシック"/>
                <a:cs typeface="ＭＳ Ｐゴシック"/>
              </a:rPr>
              <a:t>屋外テニスコートの用地購入</a:t>
            </a:r>
            <a:r>
              <a:rPr lang="en-US" cap="none" sz="600" b="0" i="0" u="none" baseline="0">
                <a:solidFill>
                  <a:srgbClr val="000000"/>
                </a:solidFill>
              </a:rPr>
              <a:t>
</a:t>
            </a:r>
          </a:p>
        </xdr:txBody>
      </xdr:sp>
      <xdr:sp>
        <xdr:nvSpPr>
          <xdr:cNvPr id="47" name="大かっこ 256"/>
          <xdr:cNvSpPr>
            <a:spLocks/>
          </xdr:cNvSpPr>
        </xdr:nvSpPr>
        <xdr:spPr>
          <a:xfrm>
            <a:off x="7370800" y="42881921"/>
            <a:ext cx="808361" cy="636900"/>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国立霞ヶ丘競技場の警備・清掃・設備運転・監視・日常保守点検</a:t>
            </a:r>
            <a:r>
              <a:rPr lang="en-US" cap="none" sz="600" b="0" i="0" u="none" baseline="0">
                <a:solidFill>
                  <a:srgbClr val="000000"/>
                </a:solidFill>
              </a:rPr>
              <a:t>
</a:t>
            </a:r>
          </a:p>
        </xdr:txBody>
      </xdr:sp>
      <xdr:sp>
        <xdr:nvSpPr>
          <xdr:cNvPr id="48" name="大かっこ 257"/>
          <xdr:cNvSpPr>
            <a:spLocks/>
          </xdr:cNvSpPr>
        </xdr:nvSpPr>
        <xdr:spPr>
          <a:xfrm>
            <a:off x="8228740" y="42881921"/>
            <a:ext cx="819139" cy="636900"/>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国立代々木競技場水泳場濾過設備等改修その他工事</a:t>
            </a:r>
          </a:p>
        </xdr:txBody>
      </xdr:sp>
      <xdr:sp>
        <xdr:nvSpPr>
          <xdr:cNvPr id="49" name="大かっこ 258"/>
          <xdr:cNvSpPr>
            <a:spLocks/>
          </xdr:cNvSpPr>
        </xdr:nvSpPr>
        <xdr:spPr>
          <a:xfrm>
            <a:off x="9093148" y="42872423"/>
            <a:ext cx="808361" cy="655896"/>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国立代々木競技場の警備・清掃・設備運転・監視・日常保守点検</a:t>
            </a:r>
            <a:r>
              <a:rPr lang="en-US" cap="none" sz="600" b="0" i="0" u="none" baseline="0">
                <a:solidFill>
                  <a:srgbClr val="000000"/>
                </a:solidFill>
              </a:rPr>
              <a:t>
</a:t>
            </a:r>
          </a:p>
        </xdr:txBody>
      </xdr:sp>
    </xdr:grpSp>
    <xdr:clientData/>
  </xdr:twoCellAnchor>
  <xdr:twoCellAnchor editAs="absolute">
    <xdr:from>
      <xdr:col>6</xdr:col>
      <xdr:colOff>76200</xdr:colOff>
      <xdr:row>114</xdr:row>
      <xdr:rowOff>171450</xdr:rowOff>
    </xdr:from>
    <xdr:to>
      <xdr:col>49</xdr:col>
      <xdr:colOff>104775</xdr:colOff>
      <xdr:row>119</xdr:row>
      <xdr:rowOff>9525</xdr:rowOff>
    </xdr:to>
    <xdr:grpSp>
      <xdr:nvGrpSpPr>
        <xdr:cNvPr id="50" name="グループ化 121"/>
        <xdr:cNvGrpSpPr>
          <a:grpSpLocks/>
        </xdr:cNvGrpSpPr>
      </xdr:nvGrpSpPr>
      <xdr:grpSpPr>
        <a:xfrm>
          <a:off x="1276350" y="50530125"/>
          <a:ext cx="8629650" cy="2181225"/>
          <a:chOff x="1289768" y="41417631"/>
          <a:chExt cx="8622519" cy="2206515"/>
        </a:xfrm>
        <a:solidFill>
          <a:srgbClr val="FFFFFF"/>
        </a:solidFill>
      </xdr:grpSpPr>
      <xdr:sp>
        <xdr:nvSpPr>
          <xdr:cNvPr id="51" name="大かっこ 260"/>
          <xdr:cNvSpPr>
            <a:spLocks/>
          </xdr:cNvSpPr>
        </xdr:nvSpPr>
        <xdr:spPr>
          <a:xfrm>
            <a:off x="1345814"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52" name="テキスト ボックス 261"/>
          <xdr:cNvSpPr txBox="1">
            <a:spLocks noChangeArrowheads="1"/>
          </xdr:cNvSpPr>
        </xdr:nvSpPr>
        <xdr:spPr>
          <a:xfrm>
            <a:off x="1298391"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E</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オンライン請求システムデータセンター運用、回線の提供</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NEC</a:t>
            </a:r>
            <a:r>
              <a:rPr lang="en-US" cap="none" sz="600" b="0" i="0" u="none" baseline="0">
                <a:solidFill>
                  <a:srgbClr val="000000"/>
                </a:solidFill>
                <a:latin typeface="ＭＳ Ｐゴシック"/>
                <a:ea typeface="ＭＳ Ｐゴシック"/>
                <a:cs typeface="ＭＳ Ｐゴシック"/>
              </a:rPr>
              <a:t>ネクサソリューションズ㈱</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67</a:t>
            </a:r>
            <a:r>
              <a:rPr lang="en-US" cap="none" sz="600" b="0" i="0" u="none" baseline="0">
                <a:solidFill>
                  <a:srgbClr val="000000"/>
                </a:solidFill>
                <a:latin typeface="ＭＳ Ｐゴシック"/>
                <a:ea typeface="ＭＳ Ｐゴシック"/>
                <a:cs typeface="ＭＳ Ｐゴシック"/>
              </a:rPr>
              <a:t>百万円</a:t>
            </a:r>
          </a:p>
        </xdr:txBody>
      </xdr:sp>
      <xdr:sp>
        <xdr:nvSpPr>
          <xdr:cNvPr id="53" name="大かっこ 262"/>
          <xdr:cNvSpPr>
            <a:spLocks/>
          </xdr:cNvSpPr>
        </xdr:nvSpPr>
        <xdr:spPr>
          <a:xfrm>
            <a:off x="222315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54" name="テキスト ボックス 263"/>
          <xdr:cNvSpPr txBox="1">
            <a:spLocks noChangeArrowheads="1"/>
          </xdr:cNvSpPr>
        </xdr:nvSpPr>
        <xdr:spPr>
          <a:xfrm>
            <a:off x="2164954"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オンライン請求システムのアプリケーションの改修</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PUC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35</a:t>
            </a:r>
            <a:r>
              <a:rPr lang="en-US" cap="none" sz="600" b="0" i="0" u="none" baseline="0">
                <a:solidFill>
                  <a:srgbClr val="000000"/>
                </a:solidFill>
                <a:latin typeface="ＭＳ Ｐゴシック"/>
                <a:ea typeface="ＭＳ Ｐゴシック"/>
                <a:cs typeface="ＭＳ Ｐゴシック"/>
              </a:rPr>
              <a:t>百万円</a:t>
            </a:r>
          </a:p>
        </xdr:txBody>
      </xdr:sp>
      <xdr:sp>
        <xdr:nvSpPr>
          <xdr:cNvPr id="55" name="大かっこ 264"/>
          <xdr:cNvSpPr>
            <a:spLocks/>
          </xdr:cNvSpPr>
        </xdr:nvSpPr>
        <xdr:spPr>
          <a:xfrm>
            <a:off x="3087563"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56" name="テキスト ボックス 265"/>
          <xdr:cNvSpPr txBox="1">
            <a:spLocks noChangeArrowheads="1"/>
          </xdr:cNvSpPr>
        </xdr:nvSpPr>
        <xdr:spPr>
          <a:xfrm>
            <a:off x="3031517"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JSC</a:t>
            </a:r>
            <a:r>
              <a:rPr lang="en-US" cap="none" sz="600" b="0" i="0" u="none" baseline="0">
                <a:solidFill>
                  <a:srgbClr val="000000"/>
                </a:solidFill>
                <a:latin typeface="ＭＳ Ｐゴシック"/>
                <a:ea typeface="ＭＳ Ｐゴシック"/>
                <a:cs typeface="ＭＳ Ｐゴシック"/>
              </a:rPr>
              <a:t>国際活動支援業務委託</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Global Sports Partners, LLC</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16</a:t>
            </a:r>
            <a:r>
              <a:rPr lang="en-US" cap="none" sz="600" b="0" i="0" u="none" baseline="0">
                <a:solidFill>
                  <a:srgbClr val="000000"/>
                </a:solidFill>
                <a:latin typeface="ＭＳ Ｐゴシック"/>
                <a:ea typeface="ＭＳ Ｐゴシック"/>
                <a:cs typeface="ＭＳ Ｐゴシック"/>
              </a:rPr>
              <a:t>百万円</a:t>
            </a:r>
          </a:p>
        </xdr:txBody>
      </xdr:sp>
      <xdr:sp>
        <xdr:nvSpPr>
          <xdr:cNvPr id="57" name="大かっこ 266"/>
          <xdr:cNvSpPr>
            <a:spLocks/>
          </xdr:cNvSpPr>
        </xdr:nvSpPr>
        <xdr:spPr>
          <a:xfrm>
            <a:off x="395412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58" name="テキスト ボックス 267"/>
          <xdr:cNvSpPr txBox="1">
            <a:spLocks noChangeArrowheads="1"/>
          </xdr:cNvSpPr>
        </xdr:nvSpPr>
        <xdr:spPr>
          <a:xfrm>
            <a:off x="3898080"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書籍等の梱包・発送・保管</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㈱シスク</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11</a:t>
            </a:r>
            <a:r>
              <a:rPr lang="en-US" cap="none" sz="600" b="0" i="0" u="none" baseline="0">
                <a:solidFill>
                  <a:srgbClr val="000000"/>
                </a:solidFill>
                <a:latin typeface="ＭＳ Ｐゴシック"/>
                <a:ea typeface="ＭＳ Ｐゴシック"/>
                <a:cs typeface="ＭＳ Ｐゴシック"/>
              </a:rPr>
              <a:t>百万円</a:t>
            </a:r>
          </a:p>
        </xdr:txBody>
      </xdr:sp>
      <xdr:sp>
        <xdr:nvSpPr>
          <xdr:cNvPr id="59" name="大かっこ 268"/>
          <xdr:cNvSpPr>
            <a:spLocks/>
          </xdr:cNvSpPr>
        </xdr:nvSpPr>
        <xdr:spPr>
          <a:xfrm>
            <a:off x="4820690"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60" name="テキスト ボックス 269"/>
          <xdr:cNvSpPr txBox="1">
            <a:spLocks noChangeArrowheads="1"/>
          </xdr:cNvSpPr>
        </xdr:nvSpPr>
        <xdr:spPr>
          <a:xfrm>
            <a:off x="4762488"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ﾃﾞｰﾀﾍﾞｰｽの利用</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Infostrada B.V.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5</a:t>
            </a:r>
            <a:r>
              <a:rPr lang="en-US" cap="none" sz="600" b="0" i="0" u="none" baseline="0">
                <a:solidFill>
                  <a:srgbClr val="000000"/>
                </a:solidFill>
                <a:latin typeface="ＭＳ Ｐゴシック"/>
                <a:ea typeface="ＭＳ Ｐゴシック"/>
                <a:cs typeface="ＭＳ Ｐゴシック"/>
              </a:rPr>
              <a:t>百万円</a:t>
            </a:r>
          </a:p>
        </xdr:txBody>
      </xdr:sp>
      <xdr:sp>
        <xdr:nvSpPr>
          <xdr:cNvPr id="61" name="大かっこ 270"/>
          <xdr:cNvSpPr>
            <a:spLocks/>
          </xdr:cNvSpPr>
        </xdr:nvSpPr>
        <xdr:spPr>
          <a:xfrm>
            <a:off x="5687253"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62" name="テキスト ボックス 271"/>
          <xdr:cNvSpPr txBox="1">
            <a:spLocks noChangeArrowheads="1"/>
          </xdr:cNvSpPr>
        </xdr:nvSpPr>
        <xdr:spPr>
          <a:xfrm>
            <a:off x="5629051"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「災害共済給付請求事務ガイドブック平成</a:t>
            </a:r>
            <a:r>
              <a:rPr lang="en-US" cap="none" sz="600" b="0" i="0" u="none" baseline="0">
                <a:solidFill>
                  <a:srgbClr val="000000"/>
                </a:solidFill>
                <a:latin typeface="Calibri"/>
                <a:ea typeface="Calibri"/>
                <a:cs typeface="Calibri"/>
              </a:rPr>
              <a:t>26</a:t>
            </a:r>
            <a:r>
              <a:rPr lang="en-US" cap="none" sz="600" b="0" i="0" u="none" baseline="0">
                <a:solidFill>
                  <a:srgbClr val="000000"/>
                </a:solidFill>
                <a:latin typeface="ＭＳ Ｐゴシック"/>
                <a:ea typeface="ＭＳ Ｐゴシック"/>
                <a:cs typeface="ＭＳ Ｐゴシック"/>
              </a:rPr>
              <a:t>年度版」の印刷</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事業協同組合</a:t>
            </a:r>
            <a:r>
              <a:rPr lang="en-US" cap="none" sz="600" b="0" i="0" u="none" baseline="0">
                <a:solidFill>
                  <a:srgbClr val="000000"/>
                </a:solidFill>
                <a:latin typeface="Calibri"/>
                <a:ea typeface="Calibri"/>
                <a:cs typeface="Calibri"/>
              </a:rPr>
              <a:t>EPC-JAPAN</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4</a:t>
            </a:r>
            <a:r>
              <a:rPr lang="en-US" cap="none" sz="600" b="0" i="0" u="none" baseline="0">
                <a:solidFill>
                  <a:srgbClr val="000000"/>
                </a:solidFill>
                <a:latin typeface="ＭＳ Ｐゴシック"/>
                <a:ea typeface="ＭＳ Ｐゴシック"/>
                <a:cs typeface="ＭＳ Ｐゴシック"/>
              </a:rPr>
              <a:t>百万円</a:t>
            </a:r>
          </a:p>
        </xdr:txBody>
      </xdr:sp>
      <xdr:sp>
        <xdr:nvSpPr>
          <xdr:cNvPr id="63" name="大かっこ 272"/>
          <xdr:cNvSpPr>
            <a:spLocks/>
          </xdr:cNvSpPr>
        </xdr:nvSpPr>
        <xdr:spPr>
          <a:xfrm>
            <a:off x="655381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64" name="テキスト ボックス 273"/>
          <xdr:cNvSpPr txBox="1">
            <a:spLocks noChangeArrowheads="1"/>
          </xdr:cNvSpPr>
        </xdr:nvSpPr>
        <xdr:spPr>
          <a:xfrm>
            <a:off x="6495614"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-7</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検索サービスの利用</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Calibri"/>
                <a:ea typeface="Calibri"/>
                <a:cs typeface="Calibri"/>
              </a:rPr>
              <a:t>I</a:t>
            </a:r>
            <a:r>
              <a:rPr lang="en-US" cap="none" sz="600" b="0" i="0" u="none" baseline="0">
                <a:solidFill>
                  <a:srgbClr val="000000"/>
                </a:solidFill>
                <a:latin typeface="ＭＳ Ｐゴシック"/>
                <a:ea typeface="ＭＳ Ｐゴシック"/>
                <a:cs typeface="ＭＳ Ｐゴシック"/>
              </a:rPr>
              <a:t>共同通信デジタル</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百万円</a:t>
            </a:r>
          </a:p>
        </xdr:txBody>
      </xdr:sp>
      <xdr:sp>
        <xdr:nvSpPr>
          <xdr:cNvPr id="65" name="大かっこ 274"/>
          <xdr:cNvSpPr>
            <a:spLocks/>
          </xdr:cNvSpPr>
        </xdr:nvSpPr>
        <xdr:spPr>
          <a:xfrm>
            <a:off x="7418223"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66" name="テキスト ボックス 275"/>
          <xdr:cNvSpPr txBox="1">
            <a:spLocks noChangeArrowheads="1"/>
          </xdr:cNvSpPr>
        </xdr:nvSpPr>
        <xdr:spPr>
          <a:xfrm>
            <a:off x="7362177"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検索サービスの利用</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CSK</a:t>
            </a:r>
            <a:r>
              <a:rPr lang="en-US" cap="none" sz="600" b="0" i="0" u="none" baseline="0">
                <a:solidFill>
                  <a:srgbClr val="000000"/>
                </a:solidFill>
                <a:latin typeface="ＭＳ Ｐゴシック"/>
                <a:ea typeface="ＭＳ Ｐゴシック"/>
                <a:cs typeface="ＭＳ Ｐゴシック"/>
              </a:rPr>
              <a:t>サービスウェア</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百万円</a:t>
            </a:r>
          </a:p>
        </xdr:txBody>
      </xdr:sp>
      <xdr:sp>
        <xdr:nvSpPr>
          <xdr:cNvPr id="67" name="大かっこ 276"/>
          <xdr:cNvSpPr>
            <a:spLocks/>
          </xdr:cNvSpPr>
        </xdr:nvSpPr>
        <xdr:spPr>
          <a:xfrm>
            <a:off x="8284787"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68" name="テキスト ボックス 277"/>
          <xdr:cNvSpPr txBox="1">
            <a:spLocks noChangeArrowheads="1"/>
          </xdr:cNvSpPr>
        </xdr:nvSpPr>
        <xdr:spPr>
          <a:xfrm>
            <a:off x="8228740"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事務所賃貸借</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Loughborough University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百万円</a:t>
            </a:r>
          </a:p>
        </xdr:txBody>
      </xdr:sp>
      <xdr:sp>
        <xdr:nvSpPr>
          <xdr:cNvPr id="69" name="大かっこ 278"/>
          <xdr:cNvSpPr>
            <a:spLocks/>
          </xdr:cNvSpPr>
        </xdr:nvSpPr>
        <xdr:spPr>
          <a:xfrm>
            <a:off x="9151350"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70" name="テキスト ボックス 279"/>
          <xdr:cNvSpPr txBox="1">
            <a:spLocks noChangeArrowheads="1"/>
          </xdr:cNvSpPr>
        </xdr:nvSpPr>
        <xdr:spPr>
          <a:xfrm>
            <a:off x="9093148"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E</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情報誌及び</a:t>
            </a:r>
            <a:r>
              <a:rPr lang="en-US" cap="none" sz="600" b="0" i="0" u="none" baseline="0">
                <a:solidFill>
                  <a:srgbClr val="000000"/>
                </a:solidFill>
                <a:latin typeface="ＭＳ Ｐゴシック"/>
                <a:ea typeface="ＭＳ Ｐゴシック"/>
                <a:cs typeface="ＭＳ Ｐゴシック"/>
              </a:rPr>
              <a:t>HP</a:t>
            </a:r>
            <a:r>
              <a:rPr lang="en-US" cap="none" sz="600" b="0" i="0" u="none" baseline="0">
                <a:solidFill>
                  <a:srgbClr val="000000"/>
                </a:solidFill>
                <a:latin typeface="ＭＳ Ｐゴシック"/>
                <a:ea typeface="ＭＳ Ｐゴシック"/>
                <a:cs typeface="ＭＳ Ｐゴシック"/>
              </a:rPr>
              <a:t>用データファイルの作成</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㈱エヌユーエス</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a:t>
            </a:r>
            <a:r>
              <a:rPr lang="en-US" cap="none" sz="600" b="0" i="0" u="none" baseline="0">
                <a:solidFill>
                  <a:srgbClr val="000000"/>
                </a:solidFill>
                <a:latin typeface="ＭＳ Ｐゴシック"/>
                <a:ea typeface="ＭＳ Ｐゴシック"/>
                <a:cs typeface="ＭＳ Ｐゴシック"/>
              </a:rPr>
              <a:t>百万円</a:t>
            </a:r>
          </a:p>
        </xdr:txBody>
      </xdr:sp>
      <xdr:sp>
        <xdr:nvSpPr>
          <xdr:cNvPr id="71" name="大かっこ 280"/>
          <xdr:cNvSpPr>
            <a:spLocks/>
          </xdr:cNvSpPr>
        </xdr:nvSpPr>
        <xdr:spPr>
          <a:xfrm>
            <a:off x="1289768"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データセンター及び各種ネットワークの運用保守</a:t>
            </a:r>
          </a:p>
        </xdr:txBody>
      </xdr:sp>
      <xdr:sp>
        <xdr:nvSpPr>
          <xdr:cNvPr id="72" name="大かっこ 281"/>
          <xdr:cNvSpPr>
            <a:spLocks/>
          </xdr:cNvSpPr>
        </xdr:nvSpPr>
        <xdr:spPr>
          <a:xfrm>
            <a:off x="2164954"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既存システムの改修及び機器等の調達に係るプロジェクト支援業務</a:t>
            </a:r>
          </a:p>
        </xdr:txBody>
      </xdr:sp>
      <xdr:sp>
        <xdr:nvSpPr>
          <xdr:cNvPr id="73" name="大かっこ 282"/>
          <xdr:cNvSpPr>
            <a:spLocks/>
          </xdr:cNvSpPr>
        </xdr:nvSpPr>
        <xdr:spPr>
          <a:xfrm>
            <a:off x="3022894"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リオデジャネイロ・オリンピック・パラリンピックに向けた</a:t>
            </a:r>
            <a:r>
              <a:rPr lang="en-US" cap="none" sz="600" b="0" i="0" u="none" baseline="0">
                <a:solidFill>
                  <a:srgbClr val="000000"/>
                </a:solidFill>
              </a:rPr>
              <a:t>JSC</a:t>
            </a:r>
            <a:r>
              <a:rPr lang="en-US" cap="none" sz="600" b="0" i="0" u="none" baseline="0">
                <a:solidFill>
                  <a:srgbClr val="000000"/>
                </a:solidFill>
                <a:latin typeface="ＭＳ Ｐゴシック"/>
                <a:ea typeface="ＭＳ Ｐゴシック"/>
                <a:cs typeface="ＭＳ Ｐゴシック"/>
              </a:rPr>
              <a:t>国際活動支援業務委託</a:t>
            </a:r>
          </a:p>
        </xdr:txBody>
      </xdr:sp>
      <xdr:sp>
        <xdr:nvSpPr>
          <xdr:cNvPr id="74" name="大かっこ 283"/>
          <xdr:cNvSpPr>
            <a:spLocks/>
          </xdr:cNvSpPr>
        </xdr:nvSpPr>
        <xdr:spPr>
          <a:xfrm>
            <a:off x="3898080"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書籍等の梱包・発送・保管業務</a:t>
            </a:r>
            <a:r>
              <a:rPr lang="en-US" cap="none" sz="600" b="0" i="0" u="none" baseline="0">
                <a:solidFill>
                  <a:srgbClr val="000000"/>
                </a:solidFill>
              </a:rPr>
              <a:t>
</a:t>
            </a:r>
          </a:p>
        </xdr:txBody>
      </xdr:sp>
      <xdr:sp>
        <xdr:nvSpPr>
          <xdr:cNvPr id="75" name="大かっこ 284"/>
          <xdr:cNvSpPr>
            <a:spLocks/>
          </xdr:cNvSpPr>
        </xdr:nvSpPr>
        <xdr:spPr>
          <a:xfrm>
            <a:off x="4762488" y="42898203"/>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国際スポーツ大会等の結果データベースの利用</a:t>
            </a:r>
          </a:p>
        </xdr:txBody>
      </xdr:sp>
      <xdr:sp>
        <xdr:nvSpPr>
          <xdr:cNvPr id="76" name="大かっこ 285"/>
          <xdr:cNvSpPr>
            <a:spLocks/>
          </xdr:cNvSpPr>
        </xdr:nvSpPr>
        <xdr:spPr>
          <a:xfrm>
            <a:off x="5629051" y="42888825"/>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請求事務ガイドブックの印刷</a:t>
            </a:r>
          </a:p>
        </xdr:txBody>
      </xdr:sp>
      <xdr:sp>
        <xdr:nvSpPr>
          <xdr:cNvPr id="77" name="大かっこ 286"/>
          <xdr:cNvSpPr>
            <a:spLocks/>
          </xdr:cNvSpPr>
        </xdr:nvSpPr>
        <xdr:spPr>
          <a:xfrm>
            <a:off x="6495614"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共同通信ニュース記事検索サービス「</a:t>
            </a:r>
            <a:r>
              <a:rPr lang="en-US" cap="none" sz="600" b="0" i="0" u="none" baseline="0">
                <a:solidFill>
                  <a:srgbClr val="000000"/>
                </a:solidFill>
              </a:rPr>
              <a:t>Clue</a:t>
            </a:r>
            <a:r>
              <a:rPr lang="en-US" cap="none" sz="600" b="0" i="0" u="none" baseline="0">
                <a:solidFill>
                  <a:srgbClr val="000000"/>
                </a:solidFill>
                <a:latin typeface="ＭＳ Ｐゴシック"/>
                <a:ea typeface="ＭＳ Ｐゴシック"/>
                <a:cs typeface="ＭＳ Ｐゴシック"/>
              </a:rPr>
              <a:t>」の利用</a:t>
            </a:r>
          </a:p>
        </xdr:txBody>
      </xdr:sp>
      <xdr:sp>
        <xdr:nvSpPr>
          <xdr:cNvPr id="78" name="大かっこ 287"/>
          <xdr:cNvSpPr>
            <a:spLocks/>
          </xdr:cNvSpPr>
        </xdr:nvSpPr>
        <xdr:spPr>
          <a:xfrm>
            <a:off x="7370800"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新聞・雑誌記事検索サービスの利用</a:t>
            </a:r>
          </a:p>
        </xdr:txBody>
      </xdr:sp>
      <xdr:sp>
        <xdr:nvSpPr>
          <xdr:cNvPr id="79" name="大かっこ 288"/>
          <xdr:cNvSpPr>
            <a:spLocks/>
          </xdr:cNvSpPr>
        </xdr:nvSpPr>
        <xdr:spPr>
          <a:xfrm>
            <a:off x="8228740"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JSC</a:t>
            </a:r>
            <a:r>
              <a:rPr lang="en-US" cap="none" sz="600" b="0" i="0" u="none" baseline="0">
                <a:solidFill>
                  <a:srgbClr val="000000"/>
                </a:solidFill>
                <a:latin typeface="ＭＳ Ｐゴシック"/>
                <a:ea typeface="ＭＳ Ｐゴシック"/>
                <a:cs typeface="ＭＳ Ｐゴシック"/>
              </a:rPr>
              <a:t>政策情報研究拠点に係る事務所賃貸借契約</a:t>
            </a:r>
          </a:p>
        </xdr:txBody>
      </xdr:sp>
      <xdr:sp>
        <xdr:nvSpPr>
          <xdr:cNvPr id="80" name="大かっこ 289"/>
          <xdr:cNvSpPr>
            <a:spLocks/>
          </xdr:cNvSpPr>
        </xdr:nvSpPr>
        <xdr:spPr>
          <a:xfrm>
            <a:off x="9093148"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情報誌「学校安全ナビ」及びホームページ用データファイルの作成</a:t>
            </a:r>
          </a:p>
        </xdr:txBody>
      </xdr:sp>
    </xdr:grpSp>
    <xdr:clientData/>
  </xdr:twoCellAnchor>
  <xdr:twoCellAnchor editAs="absolute">
    <xdr:from>
      <xdr:col>12</xdr:col>
      <xdr:colOff>0</xdr:colOff>
      <xdr:row>100</xdr:row>
      <xdr:rowOff>190500</xdr:rowOff>
    </xdr:from>
    <xdr:to>
      <xdr:col>45</xdr:col>
      <xdr:colOff>104775</xdr:colOff>
      <xdr:row>100</xdr:row>
      <xdr:rowOff>504825</xdr:rowOff>
    </xdr:to>
    <xdr:sp>
      <xdr:nvSpPr>
        <xdr:cNvPr id="81" name="フリーフォーム 291"/>
        <xdr:cNvSpPr>
          <a:spLocks/>
        </xdr:cNvSpPr>
      </xdr:nvSpPr>
      <xdr:spPr>
        <a:xfrm>
          <a:off x="2400300" y="43195875"/>
          <a:ext cx="6705600" cy="314325"/>
        </a:xfrm>
        <a:custGeom>
          <a:pathLst>
            <a:path h="294409" w="597477">
              <a:moveTo>
                <a:pt x="0" y="294409"/>
              </a:moveTo>
              <a:lnTo>
                <a:pt x="0" y="0"/>
              </a:lnTo>
              <a:lnTo>
                <a:pt x="597477" y="0"/>
              </a:lnTo>
              <a:lnTo>
                <a:pt x="597477" y="29440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19050</xdr:colOff>
      <xdr:row>100</xdr:row>
      <xdr:rowOff>190500</xdr:rowOff>
    </xdr:from>
    <xdr:to>
      <xdr:col>20</xdr:col>
      <xdr:colOff>19050</xdr:colOff>
      <xdr:row>100</xdr:row>
      <xdr:rowOff>485775</xdr:rowOff>
    </xdr:to>
    <xdr:sp>
      <xdr:nvSpPr>
        <xdr:cNvPr id="82" name="直線コネクタ 292"/>
        <xdr:cNvSpPr>
          <a:spLocks/>
        </xdr:cNvSpPr>
      </xdr:nvSpPr>
      <xdr:spPr>
        <a:xfrm>
          <a:off x="4019550" y="431958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161925</xdr:colOff>
      <xdr:row>100</xdr:row>
      <xdr:rowOff>190500</xdr:rowOff>
    </xdr:from>
    <xdr:to>
      <xdr:col>26</xdr:col>
      <xdr:colOff>161925</xdr:colOff>
      <xdr:row>100</xdr:row>
      <xdr:rowOff>485775</xdr:rowOff>
    </xdr:to>
    <xdr:sp>
      <xdr:nvSpPr>
        <xdr:cNvPr id="83" name="直線コネクタ 293"/>
        <xdr:cNvSpPr>
          <a:spLocks/>
        </xdr:cNvSpPr>
      </xdr:nvSpPr>
      <xdr:spPr>
        <a:xfrm>
          <a:off x="5362575" y="431958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33</xdr:col>
      <xdr:colOff>28575</xdr:colOff>
      <xdr:row>100</xdr:row>
      <xdr:rowOff>190500</xdr:rowOff>
    </xdr:from>
    <xdr:to>
      <xdr:col>33</xdr:col>
      <xdr:colOff>28575</xdr:colOff>
      <xdr:row>100</xdr:row>
      <xdr:rowOff>485775</xdr:rowOff>
    </xdr:to>
    <xdr:sp>
      <xdr:nvSpPr>
        <xdr:cNvPr id="84" name="直線コネクタ 294"/>
        <xdr:cNvSpPr>
          <a:spLocks/>
        </xdr:cNvSpPr>
      </xdr:nvSpPr>
      <xdr:spPr>
        <a:xfrm>
          <a:off x="6629400" y="431958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104775</xdr:colOff>
      <xdr:row>100</xdr:row>
      <xdr:rowOff>190500</xdr:rowOff>
    </xdr:from>
    <xdr:to>
      <xdr:col>39</xdr:col>
      <xdr:colOff>104775</xdr:colOff>
      <xdr:row>100</xdr:row>
      <xdr:rowOff>485775</xdr:rowOff>
    </xdr:to>
    <xdr:sp>
      <xdr:nvSpPr>
        <xdr:cNvPr id="85" name="直線コネクタ 295"/>
        <xdr:cNvSpPr>
          <a:spLocks/>
        </xdr:cNvSpPr>
      </xdr:nvSpPr>
      <xdr:spPr>
        <a:xfrm>
          <a:off x="7905750" y="43195875"/>
          <a:ext cx="0"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27</xdr:col>
      <xdr:colOff>123825</xdr:colOff>
      <xdr:row>99</xdr:row>
      <xdr:rowOff>523875</xdr:rowOff>
    </xdr:from>
    <xdr:to>
      <xdr:col>27</xdr:col>
      <xdr:colOff>123825</xdr:colOff>
      <xdr:row>100</xdr:row>
      <xdr:rowOff>190500</xdr:rowOff>
    </xdr:to>
    <xdr:sp>
      <xdr:nvSpPr>
        <xdr:cNvPr id="86" name="直線コネクタ 296"/>
        <xdr:cNvSpPr>
          <a:spLocks/>
        </xdr:cNvSpPr>
      </xdr:nvSpPr>
      <xdr:spPr>
        <a:xfrm>
          <a:off x="5524500" y="429387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17</xdr:col>
      <xdr:colOff>19050</xdr:colOff>
      <xdr:row>104</xdr:row>
      <xdr:rowOff>66675</xdr:rowOff>
    </xdr:from>
    <xdr:to>
      <xdr:col>23</xdr:col>
      <xdr:colOff>0</xdr:colOff>
      <xdr:row>104</xdr:row>
      <xdr:rowOff>304800</xdr:rowOff>
    </xdr:to>
    <xdr:grpSp>
      <xdr:nvGrpSpPr>
        <xdr:cNvPr id="87" name="グループ化 24"/>
        <xdr:cNvGrpSpPr>
          <a:grpSpLocks/>
        </xdr:cNvGrpSpPr>
      </xdr:nvGrpSpPr>
      <xdr:grpSpPr>
        <a:xfrm>
          <a:off x="3419475" y="45243750"/>
          <a:ext cx="1181100" cy="238125"/>
          <a:chOff x="4590886" y="38894406"/>
          <a:chExt cx="1188161" cy="387063"/>
        </a:xfrm>
        <a:solidFill>
          <a:srgbClr val="FFFFFF"/>
        </a:solidFill>
      </xdr:grpSpPr>
      <xdr:sp>
        <xdr:nvSpPr>
          <xdr:cNvPr id="88" name="フリーフォーム 298"/>
          <xdr:cNvSpPr>
            <a:spLocks/>
          </xdr:cNvSpPr>
        </xdr:nvSpPr>
        <xdr:spPr>
          <a:xfrm>
            <a:off x="4590886" y="39111161"/>
            <a:ext cx="1188161" cy="170308"/>
          </a:xfrm>
          <a:custGeom>
            <a:pathLst>
              <a:path h="294409" w="597477">
                <a:moveTo>
                  <a:pt x="0" y="294409"/>
                </a:moveTo>
                <a:lnTo>
                  <a:pt x="0" y="0"/>
                </a:lnTo>
                <a:lnTo>
                  <a:pt x="597477" y="0"/>
                </a:lnTo>
                <a:lnTo>
                  <a:pt x="597477" y="294409"/>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9" name="直線コネクタ 299"/>
          <xdr:cNvSpPr>
            <a:spLocks/>
          </xdr:cNvSpPr>
        </xdr:nvSpPr>
        <xdr:spPr>
          <a:xfrm>
            <a:off x="5194472" y="38894406"/>
            <a:ext cx="0" cy="21675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editAs="absolute">
    <xdr:from>
      <xdr:col>24</xdr:col>
      <xdr:colOff>114300</xdr:colOff>
      <xdr:row>100</xdr:row>
      <xdr:rowOff>495300</xdr:rowOff>
    </xdr:from>
    <xdr:to>
      <xdr:col>29</xdr:col>
      <xdr:colOff>133350</xdr:colOff>
      <xdr:row>102</xdr:row>
      <xdr:rowOff>95250</xdr:rowOff>
    </xdr:to>
    <xdr:sp>
      <xdr:nvSpPr>
        <xdr:cNvPr id="90" name="正方形/長方形 17"/>
        <xdr:cNvSpPr>
          <a:spLocks/>
        </xdr:cNvSpPr>
      </xdr:nvSpPr>
      <xdr:spPr>
        <a:xfrm>
          <a:off x="4914900" y="43500675"/>
          <a:ext cx="1019175" cy="7905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D</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災害共済給付事業及び免責特約事業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19,984</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clientData/>
  </xdr:twoCellAnchor>
  <xdr:twoCellAnchor editAs="absolute">
    <xdr:from>
      <xdr:col>8</xdr:col>
      <xdr:colOff>28575</xdr:colOff>
      <xdr:row>100</xdr:row>
      <xdr:rowOff>495300</xdr:rowOff>
    </xdr:from>
    <xdr:to>
      <xdr:col>15</xdr:col>
      <xdr:colOff>133350</xdr:colOff>
      <xdr:row>102</xdr:row>
      <xdr:rowOff>95250</xdr:rowOff>
    </xdr:to>
    <xdr:sp>
      <xdr:nvSpPr>
        <xdr:cNvPr id="91" name="正方形/長方形 18"/>
        <xdr:cNvSpPr>
          <a:spLocks/>
        </xdr:cNvSpPr>
      </xdr:nvSpPr>
      <xdr:spPr>
        <a:xfrm>
          <a:off x="1628775" y="43500675"/>
          <a:ext cx="1504950" cy="7905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スポーツ施設運営事業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7,125</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editAs="absolute">
    <xdr:from>
      <xdr:col>30</xdr:col>
      <xdr:colOff>95250</xdr:colOff>
      <xdr:row>100</xdr:row>
      <xdr:rowOff>495300</xdr:rowOff>
    </xdr:from>
    <xdr:to>
      <xdr:col>35</xdr:col>
      <xdr:colOff>161925</xdr:colOff>
      <xdr:row>102</xdr:row>
      <xdr:rowOff>85725</xdr:rowOff>
    </xdr:to>
    <xdr:sp>
      <xdr:nvSpPr>
        <xdr:cNvPr id="92" name="正方形/長方形 19"/>
        <xdr:cNvSpPr>
          <a:spLocks/>
        </xdr:cNvSpPr>
      </xdr:nvSpPr>
      <xdr:spPr>
        <a:xfrm>
          <a:off x="6096000" y="43500675"/>
          <a:ext cx="1066800" cy="7810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E</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スポーツ健康保持・増進事業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1,329</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clientData/>
  </xdr:twoCellAnchor>
  <xdr:twoCellAnchor editAs="absolute">
    <xdr:from>
      <xdr:col>43</xdr:col>
      <xdr:colOff>57150</xdr:colOff>
      <xdr:row>100</xdr:row>
      <xdr:rowOff>495300</xdr:rowOff>
    </xdr:from>
    <xdr:to>
      <xdr:col>48</xdr:col>
      <xdr:colOff>0</xdr:colOff>
      <xdr:row>102</xdr:row>
      <xdr:rowOff>95250</xdr:rowOff>
    </xdr:to>
    <xdr:sp>
      <xdr:nvSpPr>
        <xdr:cNvPr id="93" name="正方形/長方形 21"/>
        <xdr:cNvSpPr>
          <a:spLocks/>
        </xdr:cNvSpPr>
      </xdr:nvSpPr>
      <xdr:spPr>
        <a:xfrm>
          <a:off x="8658225" y="43500675"/>
          <a:ext cx="942975" cy="7905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G</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法人共通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800" b="0" i="0" u="none" baseline="0">
              <a:solidFill>
                <a:srgbClr val="000000"/>
              </a:solidFill>
            </a:rPr>
            <a:t>610</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clientData/>
  </xdr:twoCellAnchor>
  <xdr:twoCellAnchor editAs="absolute">
    <xdr:from>
      <xdr:col>8</xdr:col>
      <xdr:colOff>38100</xdr:colOff>
      <xdr:row>102</xdr:row>
      <xdr:rowOff>161925</xdr:rowOff>
    </xdr:from>
    <xdr:to>
      <xdr:col>15</xdr:col>
      <xdr:colOff>114300</xdr:colOff>
      <xdr:row>104</xdr:row>
      <xdr:rowOff>85725</xdr:rowOff>
    </xdr:to>
    <xdr:sp>
      <xdr:nvSpPr>
        <xdr:cNvPr id="94" name="大かっこ 306"/>
        <xdr:cNvSpPr>
          <a:spLocks/>
        </xdr:cNvSpPr>
      </xdr:nvSpPr>
      <xdr:spPr>
        <a:xfrm>
          <a:off x="1638300" y="44357925"/>
          <a:ext cx="1476375" cy="90487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国際的、全国的なスポーツ大会に施設を提供する。</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スポーツ科学・医学・情報研究を推進する。トップレベル競技者に高質なトレーニング環境を提供する。</a:t>
          </a:r>
        </a:p>
      </xdr:txBody>
    </xdr:sp>
    <xdr:clientData/>
  </xdr:twoCellAnchor>
  <xdr:twoCellAnchor editAs="absolute">
    <xdr:from>
      <xdr:col>16</xdr:col>
      <xdr:colOff>123825</xdr:colOff>
      <xdr:row>102</xdr:row>
      <xdr:rowOff>152400</xdr:rowOff>
    </xdr:from>
    <xdr:to>
      <xdr:col>23</xdr:col>
      <xdr:colOff>104775</xdr:colOff>
      <xdr:row>104</xdr:row>
      <xdr:rowOff>76200</xdr:rowOff>
    </xdr:to>
    <xdr:sp>
      <xdr:nvSpPr>
        <xdr:cNvPr id="95" name="大かっこ 308"/>
        <xdr:cNvSpPr>
          <a:spLocks/>
        </xdr:cNvSpPr>
      </xdr:nvSpPr>
      <xdr:spPr>
        <a:xfrm>
          <a:off x="3324225" y="44348400"/>
          <a:ext cx="1381125" cy="90487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スポーツ振興基金を運用し、その運用益と国からの交付金等を財源として各種スポーツ活動に対して助成を行う。</a:t>
          </a:r>
        </a:p>
      </xdr:txBody>
    </xdr:sp>
    <xdr:clientData/>
  </xdr:twoCellAnchor>
  <xdr:twoCellAnchor editAs="absolute">
    <xdr:from>
      <xdr:col>24</xdr:col>
      <xdr:colOff>104775</xdr:colOff>
      <xdr:row>102</xdr:row>
      <xdr:rowOff>152400</xdr:rowOff>
    </xdr:from>
    <xdr:to>
      <xdr:col>29</xdr:col>
      <xdr:colOff>123825</xdr:colOff>
      <xdr:row>104</xdr:row>
      <xdr:rowOff>95250</xdr:rowOff>
    </xdr:to>
    <xdr:sp>
      <xdr:nvSpPr>
        <xdr:cNvPr id="96" name="大かっこ 309"/>
        <xdr:cNvSpPr>
          <a:spLocks/>
        </xdr:cNvSpPr>
      </xdr:nvSpPr>
      <xdr:spPr>
        <a:xfrm>
          <a:off x="4905375" y="44348400"/>
          <a:ext cx="1019175" cy="92392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学校教育の円滑な実施に資するため、学校の管理下における児童生徒等の災害に対して災害共済給付を行う。</a:t>
          </a:r>
        </a:p>
      </xdr:txBody>
    </xdr:sp>
    <xdr:clientData/>
  </xdr:twoCellAnchor>
  <xdr:twoCellAnchor editAs="absolute">
    <xdr:from>
      <xdr:col>30</xdr:col>
      <xdr:colOff>85725</xdr:colOff>
      <xdr:row>102</xdr:row>
      <xdr:rowOff>152400</xdr:rowOff>
    </xdr:from>
    <xdr:to>
      <xdr:col>35</xdr:col>
      <xdr:colOff>161925</xdr:colOff>
      <xdr:row>104</xdr:row>
      <xdr:rowOff>95250</xdr:rowOff>
    </xdr:to>
    <xdr:sp>
      <xdr:nvSpPr>
        <xdr:cNvPr id="97" name="大かっこ 310"/>
        <xdr:cNvSpPr>
          <a:spLocks/>
        </xdr:cNvSpPr>
      </xdr:nvSpPr>
      <xdr:spPr>
        <a:xfrm>
          <a:off x="6086475" y="44348400"/>
          <a:ext cx="1076325" cy="92392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スポーツ及び学校安全その他の学校における児童生徒等の健康の保持増進に関する国内外における調査研究</a:t>
          </a:r>
          <a:r>
            <a:rPr lang="en-US" cap="none" sz="700" b="0" i="0" u="none" baseline="0">
              <a:solidFill>
                <a:srgbClr val="000000"/>
              </a:solidFill>
              <a:latin typeface="ＭＳ Ｐゴシック"/>
              <a:ea typeface="ＭＳ Ｐゴシック"/>
              <a:cs typeface="ＭＳ Ｐゴシック"/>
            </a:rPr>
            <a:t>などを行う。</a:t>
          </a:r>
        </a:p>
      </xdr:txBody>
    </xdr:sp>
    <xdr:clientData/>
  </xdr:twoCellAnchor>
  <xdr:twoCellAnchor editAs="absolute">
    <xdr:from>
      <xdr:col>43</xdr:col>
      <xdr:colOff>47625</xdr:colOff>
      <xdr:row>102</xdr:row>
      <xdr:rowOff>161925</xdr:rowOff>
    </xdr:from>
    <xdr:to>
      <xdr:col>48</xdr:col>
      <xdr:colOff>9525</xdr:colOff>
      <xdr:row>104</xdr:row>
      <xdr:rowOff>104775</xdr:rowOff>
    </xdr:to>
    <xdr:sp>
      <xdr:nvSpPr>
        <xdr:cNvPr id="98" name="大かっこ 311"/>
        <xdr:cNvSpPr>
          <a:spLocks/>
        </xdr:cNvSpPr>
      </xdr:nvSpPr>
      <xdr:spPr>
        <a:xfrm>
          <a:off x="8648700" y="44357925"/>
          <a:ext cx="962025" cy="92392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運営管理部門に係る費用</a:t>
          </a:r>
        </a:p>
      </xdr:txBody>
    </xdr:sp>
    <xdr:clientData/>
  </xdr:twoCellAnchor>
  <xdr:twoCellAnchor editAs="absolute">
    <xdr:from>
      <xdr:col>16</xdr:col>
      <xdr:colOff>123825</xdr:colOff>
      <xdr:row>100</xdr:row>
      <xdr:rowOff>495300</xdr:rowOff>
    </xdr:from>
    <xdr:to>
      <xdr:col>23</xdr:col>
      <xdr:colOff>114300</xdr:colOff>
      <xdr:row>102</xdr:row>
      <xdr:rowOff>104775</xdr:rowOff>
    </xdr:to>
    <xdr:sp>
      <xdr:nvSpPr>
        <xdr:cNvPr id="99" name="正方形/長方形 19"/>
        <xdr:cNvSpPr>
          <a:spLocks/>
        </xdr:cNvSpPr>
      </xdr:nvSpPr>
      <xdr:spPr>
        <a:xfrm>
          <a:off x="3324225" y="43500675"/>
          <a:ext cx="1390650" cy="80010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スポーツ振興基金事業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1,344</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clientData/>
  </xdr:twoCellAnchor>
  <xdr:twoCellAnchor editAs="absolute">
    <xdr:from>
      <xdr:col>17</xdr:col>
      <xdr:colOff>161925</xdr:colOff>
      <xdr:row>101</xdr:row>
      <xdr:rowOff>190500</xdr:rowOff>
    </xdr:from>
    <xdr:to>
      <xdr:col>23</xdr:col>
      <xdr:colOff>38100</xdr:colOff>
      <xdr:row>101</xdr:row>
      <xdr:rowOff>457200</xdr:rowOff>
    </xdr:to>
    <xdr:sp>
      <xdr:nvSpPr>
        <xdr:cNvPr id="100" name="大かっこ 313"/>
        <xdr:cNvSpPr>
          <a:spLocks/>
        </xdr:cNvSpPr>
      </xdr:nvSpPr>
      <xdr:spPr>
        <a:xfrm>
          <a:off x="3562350" y="43862625"/>
          <a:ext cx="1076325" cy="266700"/>
        </a:xfrm>
        <a:prstGeom prst="bracketPair">
          <a:avLst>
            <a:gd name="adj" fmla="val -37750"/>
          </a:avLst>
        </a:prstGeom>
        <a:noFill/>
        <a:ln w="9525" cmpd="sng">
          <a:solidFill>
            <a:srgbClr val="000000"/>
          </a:solidFill>
          <a:headEnd type="none"/>
          <a:tailEnd type="none"/>
        </a:ln>
      </xdr:spPr>
      <xdr:txBody>
        <a:bodyPr vertOverflow="clip" wrap="square" lIns="36000" tIns="0" rIns="36000" bIns="0" anchor="ctr"/>
        <a:p>
          <a:pPr algn="l">
            <a:defRPr/>
          </a:pPr>
          <a:r>
            <a:rPr lang="en-US" cap="none" sz="600" b="0" i="0" u="none" baseline="0">
              <a:solidFill>
                <a:srgbClr val="000000"/>
              </a:solidFill>
              <a:latin typeface="ＭＳ Ｐゴシック"/>
              <a:ea typeface="ＭＳ Ｐゴシック"/>
              <a:cs typeface="ＭＳ Ｐゴシック"/>
            </a:rPr>
            <a:t>政府出資金　</a:t>
          </a:r>
          <a:r>
            <a:rPr lang="en-US" cap="none" sz="400" b="0" i="0" u="none" baseline="0">
              <a:solidFill>
                <a:srgbClr val="000000"/>
              </a:solidFill>
            </a:rPr>
            <a:t> </a:t>
          </a:r>
          <a:r>
            <a:rPr lang="en-US" cap="none" sz="600" b="0" i="0" u="none" baseline="0">
              <a:solidFill>
                <a:srgbClr val="000000"/>
              </a:solidFill>
            </a:rPr>
            <a:t> </a:t>
          </a:r>
          <a:r>
            <a:rPr lang="en-US" cap="none" sz="600" b="0" i="0" u="none" baseline="0">
              <a:solidFill>
                <a:srgbClr val="000000"/>
              </a:solidFill>
            </a:rPr>
            <a:t>25,000</a:t>
          </a:r>
          <a:r>
            <a:rPr lang="en-US" cap="none" sz="600" b="0" i="0" u="none" baseline="0">
              <a:solidFill>
                <a:srgbClr val="000000"/>
              </a:solidFill>
              <a:latin typeface="ＭＳ Ｐゴシック"/>
              <a:ea typeface="ＭＳ Ｐゴシック"/>
              <a:cs typeface="ＭＳ Ｐゴシック"/>
            </a:rPr>
            <a:t>百万円</a:t>
          </a:r>
          <a:r>
            <a:rPr lang="en-US" cap="none" sz="600" b="0" i="0" u="none" baseline="0">
              <a:solidFill>
                <a:srgbClr val="000000"/>
              </a:solidFill>
            </a:rPr>
            <a:t>
</a:t>
          </a:r>
          <a:r>
            <a:rPr lang="en-US" cap="none" sz="600" b="0" i="0" u="none" baseline="0">
              <a:solidFill>
                <a:srgbClr val="000000"/>
              </a:solidFill>
              <a:latin typeface="ＭＳ Ｐゴシック"/>
              <a:ea typeface="ＭＳ Ｐゴシック"/>
              <a:cs typeface="ＭＳ Ｐゴシック"/>
            </a:rPr>
            <a:t>民間出えん金　</a:t>
          </a:r>
          <a:r>
            <a:rPr lang="en-US" cap="none" sz="600" b="0" i="0" u="none" baseline="0">
              <a:solidFill>
                <a:srgbClr val="000000"/>
              </a:solidFill>
            </a:rPr>
            <a:t>4,467</a:t>
          </a:r>
          <a:r>
            <a:rPr lang="en-US" cap="none" sz="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36</xdr:col>
      <xdr:colOff>152400</xdr:colOff>
      <xdr:row>100</xdr:row>
      <xdr:rowOff>485775</xdr:rowOff>
    </xdr:from>
    <xdr:to>
      <xdr:col>42</xdr:col>
      <xdr:colOff>47625</xdr:colOff>
      <xdr:row>102</xdr:row>
      <xdr:rowOff>85725</xdr:rowOff>
    </xdr:to>
    <xdr:sp>
      <xdr:nvSpPr>
        <xdr:cNvPr id="101" name="正方形/長方形 21"/>
        <xdr:cNvSpPr>
          <a:spLocks/>
        </xdr:cNvSpPr>
      </xdr:nvSpPr>
      <xdr:spPr>
        <a:xfrm>
          <a:off x="7353300" y="43491150"/>
          <a:ext cx="1095375" cy="790575"/>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国立競技場改築事業</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677</a:t>
          </a:r>
          <a:r>
            <a:rPr lang="en-US" cap="none" sz="800" b="0" i="0" u="none" baseline="0">
              <a:solidFill>
                <a:srgbClr val="000000"/>
              </a:solidFill>
              <a:latin typeface="ＭＳ Ｐゴシック"/>
              <a:ea typeface="ＭＳ Ｐゴシック"/>
              <a:cs typeface="ＭＳ Ｐゴシック"/>
            </a:rPr>
            <a:t>百万円</a:t>
          </a:r>
          <a:r>
            <a:rPr lang="en-US" cap="none" sz="800" b="0" i="0" u="none" baseline="0">
              <a:solidFill>
                <a:srgbClr val="000000"/>
              </a:solidFill>
            </a:rPr>
            <a:t>
</a:t>
          </a:r>
        </a:p>
      </xdr:txBody>
    </xdr:sp>
    <xdr:clientData/>
  </xdr:twoCellAnchor>
  <xdr:twoCellAnchor editAs="absolute">
    <xdr:from>
      <xdr:col>36</xdr:col>
      <xdr:colOff>142875</xdr:colOff>
      <xdr:row>102</xdr:row>
      <xdr:rowOff>152400</xdr:rowOff>
    </xdr:from>
    <xdr:to>
      <xdr:col>42</xdr:col>
      <xdr:colOff>19050</xdr:colOff>
      <xdr:row>104</xdr:row>
      <xdr:rowOff>114300</xdr:rowOff>
    </xdr:to>
    <xdr:sp>
      <xdr:nvSpPr>
        <xdr:cNvPr id="102" name="大かっこ 110"/>
        <xdr:cNvSpPr>
          <a:spLocks/>
        </xdr:cNvSpPr>
      </xdr:nvSpPr>
      <xdr:spPr>
        <a:xfrm>
          <a:off x="7343775" y="44348400"/>
          <a:ext cx="1076325" cy="942975"/>
        </a:xfrm>
        <a:prstGeom prst="bracketPair">
          <a:avLst>
            <a:gd name="adj" fmla="val -40217"/>
          </a:avLst>
        </a:prstGeom>
        <a:noFill/>
        <a:ln w="9525" cmpd="sng">
          <a:solidFill>
            <a:srgbClr val="000000"/>
          </a:solidFill>
          <a:headEnd type="none"/>
          <a:tailEnd type="none"/>
        </a:ln>
      </xdr:spPr>
      <xdr:txBody>
        <a:bodyPr vertOverflow="clip" wrap="square" lIns="36000" tIns="36000" rIns="36000" bIns="36000"/>
        <a:p>
          <a:pPr algn="l">
            <a:defRPr/>
          </a:pPr>
          <a:r>
            <a:rPr lang="en-US" cap="none" sz="700" b="0" i="0" u="none" baseline="0">
              <a:solidFill>
                <a:srgbClr val="000000"/>
              </a:solidFill>
              <a:latin typeface="ＭＳ Ｐゴシック"/>
              <a:ea typeface="ＭＳ Ｐゴシック"/>
              <a:cs typeface="ＭＳ Ｐゴシック"/>
            </a:rPr>
            <a:t>国立霞ヶ丘競技場の整備等に必要な業務を行う。</a:t>
          </a:r>
        </a:p>
      </xdr:txBody>
    </xdr:sp>
    <xdr:clientData/>
  </xdr:twoCellAnchor>
  <xdr:twoCellAnchor editAs="absolute">
    <xdr:from>
      <xdr:col>23</xdr:col>
      <xdr:colOff>76200</xdr:colOff>
      <xdr:row>119</xdr:row>
      <xdr:rowOff>95250</xdr:rowOff>
    </xdr:from>
    <xdr:to>
      <xdr:col>32</xdr:col>
      <xdr:colOff>104775</xdr:colOff>
      <xdr:row>120</xdr:row>
      <xdr:rowOff>76200</xdr:rowOff>
    </xdr:to>
    <xdr:sp>
      <xdr:nvSpPr>
        <xdr:cNvPr id="103" name="テキスト ボックス 112"/>
        <xdr:cNvSpPr txBox="1">
          <a:spLocks noChangeArrowheads="1"/>
        </xdr:cNvSpPr>
      </xdr:nvSpPr>
      <xdr:spPr>
        <a:xfrm>
          <a:off x="4676775" y="52797075"/>
          <a:ext cx="1828800" cy="4095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Ｆ</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国立競技場改築事業</a:t>
          </a:r>
        </a:p>
      </xdr:txBody>
    </xdr:sp>
    <xdr:clientData/>
  </xdr:twoCellAnchor>
  <xdr:twoCellAnchor editAs="absolute">
    <xdr:from>
      <xdr:col>6</xdr:col>
      <xdr:colOff>76200</xdr:colOff>
      <xdr:row>120</xdr:row>
      <xdr:rowOff>171450</xdr:rowOff>
    </xdr:from>
    <xdr:to>
      <xdr:col>49</xdr:col>
      <xdr:colOff>104775</xdr:colOff>
      <xdr:row>125</xdr:row>
      <xdr:rowOff>0</xdr:rowOff>
    </xdr:to>
    <xdr:grpSp>
      <xdr:nvGrpSpPr>
        <xdr:cNvPr id="104" name="グループ化 121"/>
        <xdr:cNvGrpSpPr>
          <a:grpSpLocks/>
        </xdr:cNvGrpSpPr>
      </xdr:nvGrpSpPr>
      <xdr:grpSpPr>
        <a:xfrm>
          <a:off x="1276350" y="53301900"/>
          <a:ext cx="8629650" cy="2181225"/>
          <a:chOff x="1289768" y="41417631"/>
          <a:chExt cx="8622519" cy="2206515"/>
        </a:xfrm>
        <a:solidFill>
          <a:srgbClr val="FFFFFF"/>
        </a:solidFill>
      </xdr:grpSpPr>
      <xdr:sp>
        <xdr:nvSpPr>
          <xdr:cNvPr id="105" name="大かっこ 114"/>
          <xdr:cNvSpPr>
            <a:spLocks/>
          </xdr:cNvSpPr>
        </xdr:nvSpPr>
        <xdr:spPr>
          <a:xfrm>
            <a:off x="1345814"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企画競争入札</a:t>
            </a:r>
          </a:p>
        </xdr:txBody>
      </xdr:sp>
      <xdr:sp>
        <xdr:nvSpPr>
          <xdr:cNvPr id="106" name="テキスト ボックス 115"/>
          <xdr:cNvSpPr txBox="1">
            <a:spLocks noChangeArrowheads="1"/>
          </xdr:cNvSpPr>
        </xdr:nvSpPr>
        <xdr:spPr>
          <a:xfrm>
            <a:off x="1298391"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F</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設計業務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日建設計・梓設計・日本設計・アラップ設計共同体</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392</a:t>
            </a:r>
            <a:r>
              <a:rPr lang="en-US" cap="none" sz="600" b="0" i="0" u="none" baseline="0">
                <a:solidFill>
                  <a:srgbClr val="000000"/>
                </a:solidFill>
                <a:latin typeface="ＭＳ Ｐゴシック"/>
                <a:ea typeface="ＭＳ Ｐゴシック"/>
                <a:cs typeface="ＭＳ Ｐゴシック"/>
              </a:rPr>
              <a:t>百万円</a:t>
            </a:r>
          </a:p>
        </xdr:txBody>
      </xdr:sp>
      <xdr:sp>
        <xdr:nvSpPr>
          <xdr:cNvPr id="107" name="大かっこ 116"/>
          <xdr:cNvSpPr>
            <a:spLocks/>
          </xdr:cNvSpPr>
        </xdr:nvSpPr>
        <xdr:spPr>
          <a:xfrm>
            <a:off x="222315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rPr>
              <a:t>
</a:t>
            </a:r>
          </a:p>
        </xdr:txBody>
      </xdr:sp>
      <xdr:sp>
        <xdr:nvSpPr>
          <xdr:cNvPr id="108" name="テキスト ボックス 117"/>
          <xdr:cNvSpPr txBox="1">
            <a:spLocks noChangeArrowheads="1"/>
          </xdr:cNvSpPr>
        </xdr:nvSpPr>
        <xdr:spPr>
          <a:xfrm>
            <a:off x="2164954"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-2</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埋蔵文化財発掘調査</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公財</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東京都スポーツ文化事業団</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224</a:t>
            </a:r>
            <a:r>
              <a:rPr lang="en-US" cap="none" sz="600" b="0" i="0" u="none" baseline="0">
                <a:solidFill>
                  <a:srgbClr val="000000"/>
                </a:solidFill>
                <a:latin typeface="ＭＳ Ｐゴシック"/>
                <a:ea typeface="ＭＳ Ｐゴシック"/>
                <a:cs typeface="ＭＳ Ｐゴシック"/>
              </a:rPr>
              <a:t>百万円</a:t>
            </a:r>
          </a:p>
        </xdr:txBody>
      </xdr:sp>
      <xdr:sp>
        <xdr:nvSpPr>
          <xdr:cNvPr id="109" name="大かっこ 118"/>
          <xdr:cNvSpPr>
            <a:spLocks/>
          </xdr:cNvSpPr>
        </xdr:nvSpPr>
        <xdr:spPr>
          <a:xfrm>
            <a:off x="3087563"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110" name="テキスト ボックス 119"/>
          <xdr:cNvSpPr txBox="1">
            <a:spLocks noChangeArrowheads="1"/>
          </xdr:cNvSpPr>
        </xdr:nvSpPr>
        <xdr:spPr>
          <a:xfrm>
            <a:off x="3031517"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デザイン監修業務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Zaha Hadid Limited
</a:t>
            </a:r>
            <a:r>
              <a:rPr lang="en-US" cap="none" sz="600" b="0" i="0" u="none" baseline="0">
                <a:solidFill>
                  <a:srgbClr val="000000"/>
                </a:solidFill>
                <a:latin typeface="Calibri"/>
                <a:ea typeface="Calibri"/>
                <a:cs typeface="Calibri"/>
              </a:rPr>
              <a:t>(Zaha Hadid Architects)</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200</a:t>
            </a:r>
            <a:r>
              <a:rPr lang="en-US" cap="none" sz="600" b="0" i="0" u="none" baseline="0">
                <a:solidFill>
                  <a:srgbClr val="000000"/>
                </a:solidFill>
                <a:latin typeface="ＭＳ Ｐゴシック"/>
                <a:ea typeface="ＭＳ Ｐゴシック"/>
                <a:cs typeface="ＭＳ Ｐゴシック"/>
              </a:rPr>
              <a:t>百万円</a:t>
            </a:r>
          </a:p>
        </xdr:txBody>
      </xdr:sp>
      <xdr:sp>
        <xdr:nvSpPr>
          <xdr:cNvPr id="111" name="大かっこ 120"/>
          <xdr:cNvSpPr>
            <a:spLocks/>
          </xdr:cNvSpPr>
        </xdr:nvSpPr>
        <xdr:spPr>
          <a:xfrm>
            <a:off x="395412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企画競争入札</a:t>
            </a:r>
          </a:p>
        </xdr:txBody>
      </xdr:sp>
      <xdr:sp>
        <xdr:nvSpPr>
          <xdr:cNvPr id="112" name="テキスト ボックス 121"/>
          <xdr:cNvSpPr txBox="1">
            <a:spLocks noChangeArrowheads="1"/>
          </xdr:cNvSpPr>
        </xdr:nvSpPr>
        <xdr:spPr>
          <a:xfrm>
            <a:off x="3898080"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-4</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コンサルティング業務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㈱電通</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㈱丹青社</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127</a:t>
            </a:r>
            <a:r>
              <a:rPr lang="en-US" cap="none" sz="600" b="0" i="0" u="none" baseline="0">
                <a:solidFill>
                  <a:srgbClr val="000000"/>
                </a:solidFill>
                <a:latin typeface="ＭＳ Ｐゴシック"/>
                <a:ea typeface="ＭＳ Ｐゴシック"/>
                <a:cs typeface="ＭＳ Ｐゴシック"/>
              </a:rPr>
              <a:t>百万円</a:t>
            </a:r>
          </a:p>
        </xdr:txBody>
      </xdr:sp>
      <xdr:sp>
        <xdr:nvSpPr>
          <xdr:cNvPr id="113" name="大かっこ 122"/>
          <xdr:cNvSpPr>
            <a:spLocks/>
          </xdr:cNvSpPr>
        </xdr:nvSpPr>
        <xdr:spPr>
          <a:xfrm>
            <a:off x="4820690"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r>
              <a:rPr lang="en-US" cap="none" sz="600" b="0" i="0" u="none" baseline="0">
                <a:solidFill>
                  <a:srgbClr val="000000"/>
                </a:solidFill>
              </a:rPr>
              <a:t>
</a:t>
            </a:r>
          </a:p>
        </xdr:txBody>
      </xdr:sp>
      <xdr:sp>
        <xdr:nvSpPr>
          <xdr:cNvPr id="114" name="テキスト ボックス 123"/>
          <xdr:cNvSpPr txBox="1">
            <a:spLocks noChangeArrowheads="1"/>
          </xdr:cNvSpPr>
        </xdr:nvSpPr>
        <xdr:spPr>
          <a:xfrm>
            <a:off x="4762488" y="41620630"/>
            <a:ext cx="808361"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-5</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デザイン監修業務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Zaha Hadid Limited</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英国</a:t>
            </a:r>
            <a:r>
              <a:rPr lang="en-US" cap="none" sz="600" b="0" i="0" u="none" baseline="0">
                <a:solidFill>
                  <a:srgbClr val="000000"/>
                </a:solidFill>
                <a:latin typeface="Calibri"/>
                <a:ea typeface="Calibri"/>
                <a:cs typeface="Calibri"/>
              </a:rPr>
              <a:t>)</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100</a:t>
            </a:r>
            <a:r>
              <a:rPr lang="en-US" cap="none" sz="600" b="0" i="0" u="none" baseline="0">
                <a:solidFill>
                  <a:srgbClr val="000000"/>
                </a:solidFill>
                <a:latin typeface="ＭＳ Ｐゴシック"/>
                <a:ea typeface="ＭＳ Ｐゴシック"/>
                <a:cs typeface="ＭＳ Ｐゴシック"/>
              </a:rPr>
              <a:t>百万円</a:t>
            </a:r>
          </a:p>
        </xdr:txBody>
      </xdr:sp>
      <xdr:sp>
        <xdr:nvSpPr>
          <xdr:cNvPr id="115" name="大かっこ 124"/>
          <xdr:cNvSpPr>
            <a:spLocks/>
          </xdr:cNvSpPr>
        </xdr:nvSpPr>
        <xdr:spPr>
          <a:xfrm>
            <a:off x="5687253"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企画競争入札</a:t>
            </a:r>
            <a:r>
              <a:rPr lang="en-US" cap="none" sz="600" b="0" i="0" u="none" baseline="0">
                <a:solidFill>
                  <a:srgbClr val="000000"/>
                </a:solidFill>
              </a:rPr>
              <a:t>
</a:t>
            </a:r>
          </a:p>
        </xdr:txBody>
      </xdr:sp>
      <xdr:sp>
        <xdr:nvSpPr>
          <xdr:cNvPr id="116" name="テキスト ボックス 125"/>
          <xdr:cNvSpPr txBox="1">
            <a:spLocks noChangeArrowheads="1"/>
          </xdr:cNvSpPr>
        </xdr:nvSpPr>
        <xdr:spPr>
          <a:xfrm>
            <a:off x="5629051"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広報支援業務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㈱電通</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100</a:t>
            </a:r>
            <a:r>
              <a:rPr lang="en-US" cap="none" sz="600" b="0" i="0" u="none" baseline="0">
                <a:solidFill>
                  <a:srgbClr val="000000"/>
                </a:solidFill>
                <a:latin typeface="ＭＳ Ｐゴシック"/>
                <a:ea typeface="ＭＳ Ｐゴシック"/>
                <a:cs typeface="ＭＳ Ｐゴシック"/>
              </a:rPr>
              <a:t>百万円</a:t>
            </a:r>
          </a:p>
        </xdr:txBody>
      </xdr:sp>
      <xdr:sp>
        <xdr:nvSpPr>
          <xdr:cNvPr id="117" name="大かっこ 126"/>
          <xdr:cNvSpPr>
            <a:spLocks/>
          </xdr:cNvSpPr>
        </xdr:nvSpPr>
        <xdr:spPr>
          <a:xfrm>
            <a:off x="6553816" y="41417631"/>
            <a:ext cx="694113"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企画競争入札</a:t>
            </a:r>
            <a:r>
              <a:rPr lang="en-US" cap="none" sz="600" b="0" i="0" u="none" baseline="0">
                <a:solidFill>
                  <a:srgbClr val="000000"/>
                </a:solidFill>
              </a:rPr>
              <a:t>
</a:t>
            </a:r>
          </a:p>
        </xdr:txBody>
      </xdr:sp>
      <xdr:sp>
        <xdr:nvSpPr>
          <xdr:cNvPr id="118" name="テキスト ボックス 127"/>
          <xdr:cNvSpPr txBox="1">
            <a:spLocks noChangeArrowheads="1"/>
          </xdr:cNvSpPr>
        </xdr:nvSpPr>
        <xdr:spPr>
          <a:xfrm>
            <a:off x="6495614"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-7</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発注者支援業務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山下設計</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山下ピー・エム・コンサルタンツ</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建設技術研究所共同体</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76</a:t>
            </a:r>
            <a:r>
              <a:rPr lang="en-US" cap="none" sz="600" b="0" i="0" u="none" baseline="0">
                <a:solidFill>
                  <a:srgbClr val="000000"/>
                </a:solidFill>
                <a:latin typeface="ＭＳ Ｐゴシック"/>
                <a:ea typeface="ＭＳ Ｐゴシック"/>
                <a:cs typeface="ＭＳ Ｐゴシック"/>
              </a:rPr>
              <a:t>百万円</a:t>
            </a:r>
          </a:p>
        </xdr:txBody>
      </xdr:sp>
      <xdr:sp>
        <xdr:nvSpPr>
          <xdr:cNvPr id="119" name="大かっこ 128"/>
          <xdr:cNvSpPr>
            <a:spLocks/>
          </xdr:cNvSpPr>
        </xdr:nvSpPr>
        <xdr:spPr>
          <a:xfrm>
            <a:off x="7418223"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随意契約</a:t>
            </a:r>
          </a:p>
        </xdr:txBody>
      </xdr:sp>
      <xdr:sp>
        <xdr:nvSpPr>
          <xdr:cNvPr id="120" name="テキスト ボックス 129"/>
          <xdr:cNvSpPr txBox="1">
            <a:spLocks noChangeArrowheads="1"/>
          </xdr:cNvSpPr>
        </xdr:nvSpPr>
        <xdr:spPr>
          <a:xfrm>
            <a:off x="7362177"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開発手法検討等業務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㈱都市計画設計研究所</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52</a:t>
            </a:r>
            <a:r>
              <a:rPr lang="en-US" cap="none" sz="600" b="0" i="0" u="none" baseline="0">
                <a:solidFill>
                  <a:srgbClr val="000000"/>
                </a:solidFill>
                <a:latin typeface="ＭＳ Ｐゴシック"/>
                <a:ea typeface="ＭＳ Ｐゴシック"/>
                <a:cs typeface="ＭＳ Ｐゴシック"/>
              </a:rPr>
              <a:t>百万円</a:t>
            </a:r>
          </a:p>
        </xdr:txBody>
      </xdr:sp>
      <xdr:sp>
        <xdr:nvSpPr>
          <xdr:cNvPr id="121" name="大かっこ 130"/>
          <xdr:cNvSpPr>
            <a:spLocks/>
          </xdr:cNvSpPr>
        </xdr:nvSpPr>
        <xdr:spPr>
          <a:xfrm>
            <a:off x="8284787"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122" name="テキスト ボックス 131"/>
          <xdr:cNvSpPr txBox="1">
            <a:spLocks noChangeArrowheads="1"/>
          </xdr:cNvSpPr>
        </xdr:nvSpPr>
        <xdr:spPr>
          <a:xfrm>
            <a:off x="8228740"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損失補填額の調査・算定及び土地価格の評価業務</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一財</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日本不動産研究所</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Calibri"/>
                <a:ea typeface="Calibri"/>
                <a:cs typeface="Calibri"/>
              </a:rPr>
              <a:t>38</a:t>
            </a:r>
            <a:r>
              <a:rPr lang="en-US" cap="none" sz="600" b="0" i="0" u="none" baseline="0">
                <a:solidFill>
                  <a:srgbClr val="000000"/>
                </a:solidFill>
                <a:latin typeface="ＭＳ Ｐゴシック"/>
                <a:ea typeface="ＭＳ Ｐゴシック"/>
                <a:cs typeface="ＭＳ Ｐゴシック"/>
              </a:rPr>
              <a:t>百万円</a:t>
            </a:r>
          </a:p>
        </xdr:txBody>
      </xdr:sp>
      <xdr:sp>
        <xdr:nvSpPr>
          <xdr:cNvPr id="123" name="大かっこ 132"/>
          <xdr:cNvSpPr>
            <a:spLocks/>
          </xdr:cNvSpPr>
        </xdr:nvSpPr>
        <xdr:spPr>
          <a:xfrm>
            <a:off x="9151350" y="41417631"/>
            <a:ext cx="704891" cy="164385"/>
          </a:xfrm>
          <a:prstGeom prst="bracketPair">
            <a:avLst/>
          </a:prstGeom>
          <a:noFill/>
          <a:ln w="9525" cmpd="sng">
            <a:solidFill>
              <a:srgbClr val="000000"/>
            </a:solidFill>
            <a:headEnd type="none"/>
            <a:tailEnd type="none"/>
          </a:ln>
        </xdr:spPr>
        <xdr:txBody>
          <a:bodyPr vertOverflow="clip" wrap="square" anchor="ctr"/>
          <a:p>
            <a:pPr algn="ctr">
              <a:defRPr/>
            </a:pPr>
            <a:r>
              <a:rPr lang="en-US" cap="none" sz="600" b="0" i="0" u="none" baseline="0">
                <a:solidFill>
                  <a:srgbClr val="000000"/>
                </a:solidFill>
                <a:latin typeface="ＭＳ Ｐゴシック"/>
                <a:ea typeface="ＭＳ Ｐゴシック"/>
                <a:cs typeface="ＭＳ Ｐゴシック"/>
              </a:rPr>
              <a:t>一般競争入札</a:t>
            </a:r>
          </a:p>
        </xdr:txBody>
      </xdr:sp>
      <xdr:sp>
        <xdr:nvSpPr>
          <xdr:cNvPr id="124" name="テキスト ボックス 133"/>
          <xdr:cNvSpPr txBox="1">
            <a:spLocks noChangeArrowheads="1"/>
          </xdr:cNvSpPr>
        </xdr:nvSpPr>
        <xdr:spPr>
          <a:xfrm>
            <a:off x="9093148" y="41620630"/>
            <a:ext cx="819139" cy="1171108"/>
          </a:xfrm>
          <a:prstGeom prst="rect">
            <a:avLst/>
          </a:prstGeom>
          <a:noFill/>
          <a:ln w="9525" cmpd="sng">
            <a:solidFill>
              <a:srgbClr val="000000"/>
            </a:solidFill>
            <a:headEnd type="none"/>
            <a:tailEnd type="none"/>
          </a:ln>
        </xdr:spPr>
        <xdr:txBody>
          <a:bodyPr vertOverflow="clip" wrap="square" lIns="54000" tIns="45720" rIns="54000" bIns="4572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F</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地盤調査業務</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㈱アサノ大成基礎エンジニアリング</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31</a:t>
            </a:r>
            <a:r>
              <a:rPr lang="en-US" cap="none" sz="600" b="0" i="0" u="none" baseline="0">
                <a:solidFill>
                  <a:srgbClr val="000000"/>
                </a:solidFill>
                <a:latin typeface="ＭＳ Ｐゴシック"/>
                <a:ea typeface="ＭＳ Ｐゴシック"/>
                <a:cs typeface="ＭＳ Ｐゴシック"/>
              </a:rPr>
              <a:t>百万円</a:t>
            </a:r>
          </a:p>
        </xdr:txBody>
      </xdr:sp>
      <xdr:sp>
        <xdr:nvSpPr>
          <xdr:cNvPr id="125" name="大かっこ 134"/>
          <xdr:cNvSpPr>
            <a:spLocks/>
          </xdr:cNvSpPr>
        </xdr:nvSpPr>
        <xdr:spPr>
          <a:xfrm>
            <a:off x="1289768"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新国立競技場フレームワーク設計業務</a:t>
            </a:r>
          </a:p>
        </xdr:txBody>
      </xdr:sp>
      <xdr:sp>
        <xdr:nvSpPr>
          <xdr:cNvPr id="126" name="大かっこ 135"/>
          <xdr:cNvSpPr>
            <a:spLocks/>
          </xdr:cNvSpPr>
        </xdr:nvSpPr>
        <xdr:spPr>
          <a:xfrm>
            <a:off x="2164954"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平成</a:t>
            </a:r>
            <a:r>
              <a:rPr lang="en-US" cap="none" sz="600" b="0" i="0" u="none" baseline="0">
                <a:solidFill>
                  <a:srgbClr val="000000"/>
                </a:solidFill>
              </a:rPr>
              <a:t>25</a:t>
            </a:r>
            <a:r>
              <a:rPr lang="en-US" cap="none" sz="600" b="0" i="0" u="none" baseline="0">
                <a:solidFill>
                  <a:srgbClr val="000000"/>
                </a:solidFill>
                <a:latin typeface="ＭＳ Ｐゴシック"/>
                <a:ea typeface="ＭＳ Ｐゴシック"/>
                <a:cs typeface="ＭＳ Ｐゴシック"/>
              </a:rPr>
              <a:t>年度新国立競技場整備事業に伴う埋蔵文化財発掘調査委託</a:t>
            </a:r>
          </a:p>
        </xdr:txBody>
      </xdr:sp>
      <xdr:sp>
        <xdr:nvSpPr>
          <xdr:cNvPr id="127" name="大かっこ 136"/>
          <xdr:cNvSpPr>
            <a:spLocks/>
          </xdr:cNvSpPr>
        </xdr:nvSpPr>
        <xdr:spPr>
          <a:xfrm>
            <a:off x="3022894"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新国立競技場フレームワーク設計に関するデザイン監修業務</a:t>
            </a:r>
          </a:p>
        </xdr:txBody>
      </xdr:sp>
      <xdr:sp>
        <xdr:nvSpPr>
          <xdr:cNvPr id="128" name="大かっこ 137"/>
          <xdr:cNvSpPr>
            <a:spLocks/>
          </xdr:cNvSpPr>
        </xdr:nvSpPr>
        <xdr:spPr>
          <a:xfrm>
            <a:off x="3898080"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国立霞ヶ丘競技場陸上競技場の整備に伴う事業計画策定・実施に係るコンサルティング業務の委託</a:t>
            </a:r>
          </a:p>
        </xdr:txBody>
      </xdr:sp>
      <xdr:sp>
        <xdr:nvSpPr>
          <xdr:cNvPr id="129" name="大かっこ 138"/>
          <xdr:cNvSpPr>
            <a:spLocks/>
          </xdr:cNvSpPr>
        </xdr:nvSpPr>
        <xdr:spPr>
          <a:xfrm>
            <a:off x="4762488" y="42898203"/>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新国立競技場基本設計に関するデザイン監修業務</a:t>
            </a:r>
            <a:r>
              <a:rPr lang="en-US" cap="none" sz="600" b="0" i="0" u="none" baseline="0">
                <a:solidFill>
                  <a:srgbClr val="000000"/>
                </a:solidFill>
              </a:rPr>
              <a:t>
</a:t>
            </a:r>
          </a:p>
        </xdr:txBody>
      </xdr:sp>
      <xdr:sp>
        <xdr:nvSpPr>
          <xdr:cNvPr id="130" name="大かっこ 139"/>
          <xdr:cNvSpPr>
            <a:spLocks/>
          </xdr:cNvSpPr>
        </xdr:nvSpPr>
        <xdr:spPr>
          <a:xfrm>
            <a:off x="5629051" y="42888825"/>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rPr>
              <a:t>JSC</a:t>
            </a:r>
            <a:r>
              <a:rPr lang="en-US" cap="none" sz="600" b="0" i="0" u="none" baseline="0">
                <a:solidFill>
                  <a:srgbClr val="000000"/>
                </a:solidFill>
                <a:latin typeface="ＭＳ Ｐゴシック"/>
                <a:ea typeface="ＭＳ Ｐゴシック"/>
                <a:cs typeface="ＭＳ Ｐゴシック"/>
              </a:rPr>
              <a:t>広報戦略策定及び広報・</a:t>
            </a:r>
            <a:r>
              <a:rPr lang="en-US" cap="none" sz="600" b="0" i="0" u="none" baseline="0">
                <a:solidFill>
                  <a:srgbClr val="000000"/>
                </a:solidFill>
              </a:rPr>
              <a:t>PR</a:t>
            </a:r>
            <a:r>
              <a:rPr lang="en-US" cap="none" sz="600" b="0" i="0" u="none" baseline="0">
                <a:solidFill>
                  <a:srgbClr val="000000"/>
                </a:solidFill>
                <a:latin typeface="ＭＳ Ｐゴシック"/>
                <a:ea typeface="ＭＳ Ｐゴシック"/>
                <a:cs typeface="ＭＳ Ｐゴシック"/>
              </a:rPr>
              <a:t>活動サポート業務の委託</a:t>
            </a:r>
          </a:p>
        </xdr:txBody>
      </xdr:sp>
      <xdr:sp>
        <xdr:nvSpPr>
          <xdr:cNvPr id="131" name="大かっこ 140"/>
          <xdr:cNvSpPr>
            <a:spLocks/>
          </xdr:cNvSpPr>
        </xdr:nvSpPr>
        <xdr:spPr>
          <a:xfrm>
            <a:off x="6495614"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新国立競技場等整備に係る発注者支援業務</a:t>
            </a:r>
            <a:r>
              <a:rPr lang="en-US" cap="none" sz="600" b="0" i="0" u="none" baseline="0">
                <a:solidFill>
                  <a:srgbClr val="000000"/>
                </a:solidFill>
              </a:rPr>
              <a:t>(</a:t>
            </a:r>
            <a:r>
              <a:rPr lang="en-US" cap="none" sz="600" b="0" i="0" u="none" baseline="0">
                <a:solidFill>
                  <a:srgbClr val="000000"/>
                </a:solidFill>
                <a:latin typeface="ＭＳ Ｐゴシック"/>
                <a:ea typeface="ＭＳ Ｐゴシック"/>
                <a:cs typeface="ＭＳ Ｐゴシック"/>
              </a:rPr>
              <a:t>平成</a:t>
            </a:r>
            <a:r>
              <a:rPr lang="en-US" cap="none" sz="600" b="0" i="0" u="none" baseline="0">
                <a:solidFill>
                  <a:srgbClr val="000000"/>
                </a:solidFill>
              </a:rPr>
              <a:t>25</a:t>
            </a:r>
            <a:r>
              <a:rPr lang="en-US" cap="none" sz="600" b="0" i="0" u="none" baseline="0">
                <a:solidFill>
                  <a:srgbClr val="000000"/>
                </a:solidFill>
                <a:latin typeface="ＭＳ Ｐゴシック"/>
                <a:ea typeface="ＭＳ Ｐゴシック"/>
                <a:cs typeface="ＭＳ Ｐゴシック"/>
              </a:rPr>
              <a:t>年度</a:t>
            </a:r>
            <a:r>
              <a:rPr lang="en-US" cap="none" sz="600" b="0" i="0" u="none" baseline="0">
                <a:solidFill>
                  <a:srgbClr val="000000"/>
                </a:solidFill>
              </a:rPr>
              <a:t>)</a:t>
            </a:r>
          </a:p>
        </xdr:txBody>
      </xdr:sp>
      <xdr:sp>
        <xdr:nvSpPr>
          <xdr:cNvPr id="132" name="大かっこ 141"/>
          <xdr:cNvSpPr>
            <a:spLocks/>
          </xdr:cNvSpPr>
        </xdr:nvSpPr>
        <xdr:spPr>
          <a:xfrm>
            <a:off x="7370800"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国立霞ヶ丘競技場改築整備に係る開発手法検討等業務委託</a:t>
            </a:r>
            <a:r>
              <a:rPr lang="en-US" cap="none" sz="600" b="0" i="0" u="none" baseline="0">
                <a:solidFill>
                  <a:srgbClr val="000000"/>
                </a:solidFill>
              </a:rPr>
              <a:t>
</a:t>
            </a:r>
          </a:p>
        </xdr:txBody>
      </xdr:sp>
      <xdr:sp>
        <xdr:nvSpPr>
          <xdr:cNvPr id="133" name="大かっこ 142"/>
          <xdr:cNvSpPr>
            <a:spLocks/>
          </xdr:cNvSpPr>
        </xdr:nvSpPr>
        <xdr:spPr>
          <a:xfrm>
            <a:off x="8228740" y="42898203"/>
            <a:ext cx="819139"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日本青年館の土地の取得等に伴い生じる調査・算定及び評価業務委託</a:t>
            </a:r>
            <a:r>
              <a:rPr lang="en-US" cap="none" sz="600" b="0" i="0" u="none" baseline="0">
                <a:solidFill>
                  <a:srgbClr val="000000"/>
                </a:solidFill>
              </a:rPr>
              <a:t>
</a:t>
            </a:r>
          </a:p>
        </xdr:txBody>
      </xdr:sp>
      <xdr:sp>
        <xdr:nvSpPr>
          <xdr:cNvPr id="134" name="大かっこ 143"/>
          <xdr:cNvSpPr>
            <a:spLocks/>
          </xdr:cNvSpPr>
        </xdr:nvSpPr>
        <xdr:spPr>
          <a:xfrm>
            <a:off x="9093148" y="42888825"/>
            <a:ext cx="808361" cy="725943"/>
          </a:xfrm>
          <a:prstGeom prst="bracketPair">
            <a:avLst>
              <a:gd name="adj" fmla="val -39236"/>
            </a:avLst>
          </a:prstGeom>
          <a:noFill/>
          <a:ln w="9525" cmpd="sng">
            <a:solidFill>
              <a:srgbClr val="000000"/>
            </a:solidFill>
            <a:headEnd type="none"/>
            <a:tailEnd type="none"/>
          </a:ln>
        </xdr:spPr>
        <xdr:txBody>
          <a:bodyPr vertOverflow="clip" wrap="square" lIns="72000" tIns="36000" rIns="72000" bIns="36000"/>
          <a:p>
            <a:pPr algn="l">
              <a:defRPr/>
            </a:pPr>
            <a:r>
              <a:rPr lang="en-US" cap="none" sz="600" b="0" i="0" u="none" baseline="0">
                <a:solidFill>
                  <a:srgbClr val="000000"/>
                </a:solidFill>
                <a:latin typeface="ＭＳ Ｐゴシック"/>
                <a:ea typeface="ＭＳ Ｐゴシック"/>
                <a:cs typeface="ＭＳ Ｐゴシック"/>
              </a:rPr>
              <a:t>国立競技場敷地等に係る地盤調査業務</a:t>
            </a:r>
          </a:p>
        </xdr:txBody>
      </xdr:sp>
    </xdr:grpSp>
    <xdr:clientData/>
  </xdr:twoCellAnchor>
  <xdr:twoCellAnchor editAs="absolute">
    <xdr:from>
      <xdr:col>58</xdr:col>
      <xdr:colOff>438150</xdr:colOff>
      <xdr:row>8</xdr:row>
      <xdr:rowOff>1123950</xdr:rowOff>
    </xdr:from>
    <xdr:to>
      <xdr:col>58</xdr:col>
      <xdr:colOff>619125</xdr:colOff>
      <xdr:row>9</xdr:row>
      <xdr:rowOff>142875</xdr:rowOff>
    </xdr:to>
    <xdr:sp fLocksText="0">
      <xdr:nvSpPr>
        <xdr:cNvPr id="135" name="テキスト ボックス 1"/>
        <xdr:cNvSpPr txBox="1">
          <a:spLocks noChangeArrowheads="1"/>
        </xdr:cNvSpPr>
      </xdr:nvSpPr>
      <xdr:spPr>
        <a:xfrm>
          <a:off x="12325350" y="4467225"/>
          <a:ext cx="1809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597"/>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2"/>
    </row>
    <row r="2" spans="36:50" ht="21.75" customHeight="1" thickBot="1">
      <c r="AJ2" s="365" t="s">
        <v>0</v>
      </c>
      <c r="AK2" s="365"/>
      <c r="AL2" s="365"/>
      <c r="AM2" s="365"/>
      <c r="AN2" s="365"/>
      <c r="AO2" s="365"/>
      <c r="AP2" s="365"/>
      <c r="AQ2" s="366" t="s">
        <v>391</v>
      </c>
      <c r="AR2" s="367"/>
      <c r="AS2" s="367"/>
      <c r="AT2" s="367"/>
      <c r="AU2" s="367"/>
      <c r="AV2" s="367"/>
      <c r="AW2" s="367"/>
      <c r="AX2" s="367"/>
    </row>
    <row r="3" spans="1:50" ht="21" customHeight="1" thickBot="1">
      <c r="A3" s="368" t="s">
        <v>52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c r="AO3" s="370" t="s">
        <v>74</v>
      </c>
      <c r="AP3" s="369"/>
      <c r="AQ3" s="369"/>
      <c r="AR3" s="369"/>
      <c r="AS3" s="369"/>
      <c r="AT3" s="369"/>
      <c r="AU3" s="369"/>
      <c r="AV3" s="369"/>
      <c r="AW3" s="369"/>
      <c r="AX3" s="371"/>
    </row>
    <row r="4" spans="1:50" ht="24.75" customHeight="1">
      <c r="A4" s="372" t="s">
        <v>27</v>
      </c>
      <c r="B4" s="373"/>
      <c r="C4" s="373"/>
      <c r="D4" s="373"/>
      <c r="E4" s="373"/>
      <c r="F4" s="373"/>
      <c r="G4" s="374" t="s">
        <v>324</v>
      </c>
      <c r="H4" s="375"/>
      <c r="I4" s="375"/>
      <c r="J4" s="375"/>
      <c r="K4" s="375"/>
      <c r="L4" s="375"/>
      <c r="M4" s="375"/>
      <c r="N4" s="375"/>
      <c r="O4" s="375"/>
      <c r="P4" s="375"/>
      <c r="Q4" s="375"/>
      <c r="R4" s="375"/>
      <c r="S4" s="375"/>
      <c r="T4" s="375"/>
      <c r="U4" s="375"/>
      <c r="V4" s="375"/>
      <c r="W4" s="375"/>
      <c r="X4" s="376"/>
      <c r="Y4" s="377" t="s">
        <v>325</v>
      </c>
      <c r="Z4" s="378"/>
      <c r="AA4" s="378"/>
      <c r="AB4" s="378"/>
      <c r="AC4" s="378"/>
      <c r="AD4" s="379"/>
      <c r="AE4" s="380" t="s">
        <v>326</v>
      </c>
      <c r="AF4" s="378"/>
      <c r="AG4" s="378"/>
      <c r="AH4" s="378"/>
      <c r="AI4" s="378"/>
      <c r="AJ4" s="378"/>
      <c r="AK4" s="378"/>
      <c r="AL4" s="378"/>
      <c r="AM4" s="378"/>
      <c r="AN4" s="378"/>
      <c r="AO4" s="378"/>
      <c r="AP4" s="379"/>
      <c r="AQ4" s="381" t="s">
        <v>1</v>
      </c>
      <c r="AR4" s="378"/>
      <c r="AS4" s="378"/>
      <c r="AT4" s="378"/>
      <c r="AU4" s="378"/>
      <c r="AV4" s="378"/>
      <c r="AW4" s="378"/>
      <c r="AX4" s="382"/>
    </row>
    <row r="5" spans="1:50" ht="30" customHeight="1">
      <c r="A5" s="383" t="s">
        <v>28</v>
      </c>
      <c r="B5" s="384"/>
      <c r="C5" s="384"/>
      <c r="D5" s="384"/>
      <c r="E5" s="384"/>
      <c r="F5" s="385"/>
      <c r="G5" s="386" t="s">
        <v>76</v>
      </c>
      <c r="H5" s="387"/>
      <c r="I5" s="387"/>
      <c r="J5" s="387"/>
      <c r="K5" s="387"/>
      <c r="L5" s="387"/>
      <c r="M5" s="387"/>
      <c r="N5" s="387"/>
      <c r="O5" s="387"/>
      <c r="P5" s="387"/>
      <c r="Q5" s="387"/>
      <c r="R5" s="387"/>
      <c r="S5" s="387"/>
      <c r="T5" s="387"/>
      <c r="U5" s="387"/>
      <c r="V5" s="388"/>
      <c r="W5" s="388"/>
      <c r="X5" s="388"/>
      <c r="Y5" s="389" t="s">
        <v>2</v>
      </c>
      <c r="Z5" s="390"/>
      <c r="AA5" s="390"/>
      <c r="AB5" s="390"/>
      <c r="AC5" s="390"/>
      <c r="AD5" s="391"/>
      <c r="AE5" s="390" t="s">
        <v>327</v>
      </c>
      <c r="AF5" s="390"/>
      <c r="AG5" s="390"/>
      <c r="AH5" s="390"/>
      <c r="AI5" s="390"/>
      <c r="AJ5" s="390"/>
      <c r="AK5" s="390"/>
      <c r="AL5" s="390"/>
      <c r="AM5" s="390"/>
      <c r="AN5" s="390"/>
      <c r="AO5" s="390"/>
      <c r="AP5" s="391"/>
      <c r="AQ5" s="392" t="s">
        <v>398</v>
      </c>
      <c r="AR5" s="393"/>
      <c r="AS5" s="393"/>
      <c r="AT5" s="393"/>
      <c r="AU5" s="393"/>
      <c r="AV5" s="393"/>
      <c r="AW5" s="393"/>
      <c r="AX5" s="394"/>
    </row>
    <row r="6" spans="1:50" ht="30" customHeight="1">
      <c r="A6" s="395" t="s">
        <v>3</v>
      </c>
      <c r="B6" s="396"/>
      <c r="C6" s="396"/>
      <c r="D6" s="396"/>
      <c r="E6" s="396"/>
      <c r="F6" s="396"/>
      <c r="G6" s="397" t="s">
        <v>328</v>
      </c>
      <c r="H6" s="388"/>
      <c r="I6" s="388"/>
      <c r="J6" s="388"/>
      <c r="K6" s="388"/>
      <c r="L6" s="388"/>
      <c r="M6" s="388"/>
      <c r="N6" s="388"/>
      <c r="O6" s="388"/>
      <c r="P6" s="388"/>
      <c r="Q6" s="388"/>
      <c r="R6" s="388"/>
      <c r="S6" s="388"/>
      <c r="T6" s="388"/>
      <c r="U6" s="388"/>
      <c r="V6" s="388"/>
      <c r="W6" s="388"/>
      <c r="X6" s="388"/>
      <c r="Y6" s="398" t="s">
        <v>51</v>
      </c>
      <c r="Z6" s="399"/>
      <c r="AA6" s="399"/>
      <c r="AB6" s="399"/>
      <c r="AC6" s="399"/>
      <c r="AD6" s="400"/>
      <c r="AE6" s="401" t="s">
        <v>409</v>
      </c>
      <c r="AF6" s="401"/>
      <c r="AG6" s="401"/>
      <c r="AH6" s="401"/>
      <c r="AI6" s="401"/>
      <c r="AJ6" s="401"/>
      <c r="AK6" s="401"/>
      <c r="AL6" s="401"/>
      <c r="AM6" s="401"/>
      <c r="AN6" s="401"/>
      <c r="AO6" s="401"/>
      <c r="AP6" s="401"/>
      <c r="AQ6" s="388"/>
      <c r="AR6" s="388"/>
      <c r="AS6" s="388"/>
      <c r="AT6" s="388"/>
      <c r="AU6" s="388"/>
      <c r="AV6" s="388"/>
      <c r="AW6" s="388"/>
      <c r="AX6" s="402"/>
    </row>
    <row r="7" spans="1:50" ht="52.5" customHeight="1">
      <c r="A7" s="403" t="s">
        <v>22</v>
      </c>
      <c r="B7" s="404"/>
      <c r="C7" s="404"/>
      <c r="D7" s="404"/>
      <c r="E7" s="404"/>
      <c r="F7" s="404"/>
      <c r="G7" s="405" t="s">
        <v>329</v>
      </c>
      <c r="H7" s="406"/>
      <c r="I7" s="406"/>
      <c r="J7" s="406"/>
      <c r="K7" s="406"/>
      <c r="L7" s="406"/>
      <c r="M7" s="406"/>
      <c r="N7" s="406"/>
      <c r="O7" s="406"/>
      <c r="P7" s="406"/>
      <c r="Q7" s="406"/>
      <c r="R7" s="406"/>
      <c r="S7" s="406"/>
      <c r="T7" s="406"/>
      <c r="U7" s="406"/>
      <c r="V7" s="407"/>
      <c r="W7" s="407"/>
      <c r="X7" s="408"/>
      <c r="Y7" s="409" t="s">
        <v>330</v>
      </c>
      <c r="Z7" s="388"/>
      <c r="AA7" s="388"/>
      <c r="AB7" s="388"/>
      <c r="AC7" s="388"/>
      <c r="AD7" s="410"/>
      <c r="AE7" s="411" t="s">
        <v>331</v>
      </c>
      <c r="AF7" s="412"/>
      <c r="AG7" s="412"/>
      <c r="AH7" s="412"/>
      <c r="AI7" s="412"/>
      <c r="AJ7" s="412"/>
      <c r="AK7" s="412"/>
      <c r="AL7" s="412"/>
      <c r="AM7" s="412"/>
      <c r="AN7" s="412"/>
      <c r="AO7" s="412"/>
      <c r="AP7" s="412"/>
      <c r="AQ7" s="412"/>
      <c r="AR7" s="412"/>
      <c r="AS7" s="412"/>
      <c r="AT7" s="412"/>
      <c r="AU7" s="412"/>
      <c r="AV7" s="412"/>
      <c r="AW7" s="412"/>
      <c r="AX7" s="413"/>
    </row>
    <row r="8" spans="1:50" ht="60" customHeight="1">
      <c r="A8" s="414" t="s">
        <v>23</v>
      </c>
      <c r="B8" s="415"/>
      <c r="C8" s="415"/>
      <c r="D8" s="415"/>
      <c r="E8" s="415"/>
      <c r="F8" s="415"/>
      <c r="G8" s="416" t="s">
        <v>332</v>
      </c>
      <c r="H8" s="417"/>
      <c r="I8" s="417"/>
      <c r="J8" s="417"/>
      <c r="K8" s="417"/>
      <c r="L8" s="417"/>
      <c r="M8" s="417"/>
      <c r="N8" s="417"/>
      <c r="O8" s="417"/>
      <c r="P8" s="417"/>
      <c r="Q8" s="417"/>
      <c r="R8" s="417"/>
      <c r="S8" s="417"/>
      <c r="T8" s="417"/>
      <c r="U8" s="417"/>
      <c r="V8" s="417"/>
      <c r="W8" s="417"/>
      <c r="X8" s="417"/>
      <c r="Y8" s="417"/>
      <c r="Z8" s="417"/>
      <c r="AA8" s="417"/>
      <c r="AB8" s="417"/>
      <c r="AC8" s="417"/>
      <c r="AD8" s="417"/>
      <c r="AE8" s="417"/>
      <c r="AF8" s="417"/>
      <c r="AG8" s="417"/>
      <c r="AH8" s="417"/>
      <c r="AI8" s="417"/>
      <c r="AJ8" s="417"/>
      <c r="AK8" s="417"/>
      <c r="AL8" s="417"/>
      <c r="AM8" s="417"/>
      <c r="AN8" s="417"/>
      <c r="AO8" s="417"/>
      <c r="AP8" s="417"/>
      <c r="AQ8" s="417"/>
      <c r="AR8" s="417"/>
      <c r="AS8" s="417"/>
      <c r="AT8" s="417"/>
      <c r="AU8" s="417"/>
      <c r="AV8" s="417"/>
      <c r="AW8" s="417"/>
      <c r="AX8" s="418"/>
    </row>
    <row r="9" spans="1:50" ht="97.5" customHeight="1">
      <c r="A9" s="414" t="s">
        <v>35</v>
      </c>
      <c r="B9" s="415"/>
      <c r="C9" s="415"/>
      <c r="D9" s="415"/>
      <c r="E9" s="415"/>
      <c r="F9" s="415"/>
      <c r="G9" s="416" t="s">
        <v>394</v>
      </c>
      <c r="H9" s="417"/>
      <c r="I9" s="417"/>
      <c r="J9" s="417"/>
      <c r="K9" s="417"/>
      <c r="L9" s="417"/>
      <c r="M9" s="417"/>
      <c r="N9" s="417"/>
      <c r="O9" s="417"/>
      <c r="P9" s="417"/>
      <c r="Q9" s="417"/>
      <c r="R9" s="417"/>
      <c r="S9" s="417"/>
      <c r="T9" s="417"/>
      <c r="U9" s="417"/>
      <c r="V9" s="417"/>
      <c r="W9" s="417"/>
      <c r="X9" s="417"/>
      <c r="Y9" s="417"/>
      <c r="Z9" s="417"/>
      <c r="AA9" s="417"/>
      <c r="AB9" s="417"/>
      <c r="AC9" s="417"/>
      <c r="AD9" s="417"/>
      <c r="AE9" s="417"/>
      <c r="AF9" s="417"/>
      <c r="AG9" s="417"/>
      <c r="AH9" s="417"/>
      <c r="AI9" s="417"/>
      <c r="AJ9" s="417"/>
      <c r="AK9" s="417"/>
      <c r="AL9" s="417"/>
      <c r="AM9" s="417"/>
      <c r="AN9" s="417"/>
      <c r="AO9" s="417"/>
      <c r="AP9" s="417"/>
      <c r="AQ9" s="417"/>
      <c r="AR9" s="417"/>
      <c r="AS9" s="417"/>
      <c r="AT9" s="417"/>
      <c r="AU9" s="417"/>
      <c r="AV9" s="417"/>
      <c r="AW9" s="417"/>
      <c r="AX9" s="418"/>
    </row>
    <row r="10" spans="1:50" ht="29.25" customHeight="1">
      <c r="A10" s="414" t="s">
        <v>4</v>
      </c>
      <c r="B10" s="415"/>
      <c r="C10" s="415"/>
      <c r="D10" s="415"/>
      <c r="E10" s="415"/>
      <c r="F10" s="419"/>
      <c r="G10" s="420" t="s">
        <v>392</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2"/>
    </row>
    <row r="11" spans="1:50" ht="21" customHeight="1">
      <c r="A11" s="423" t="s">
        <v>24</v>
      </c>
      <c r="B11" s="424"/>
      <c r="C11" s="424"/>
      <c r="D11" s="424"/>
      <c r="E11" s="424"/>
      <c r="F11" s="425"/>
      <c r="G11" s="432"/>
      <c r="H11" s="433"/>
      <c r="I11" s="433"/>
      <c r="J11" s="433"/>
      <c r="K11" s="433"/>
      <c r="L11" s="433"/>
      <c r="M11" s="433"/>
      <c r="N11" s="433"/>
      <c r="O11" s="433"/>
      <c r="P11" s="434" t="s">
        <v>53</v>
      </c>
      <c r="Q11" s="183"/>
      <c r="R11" s="183"/>
      <c r="S11" s="183"/>
      <c r="T11" s="183"/>
      <c r="U11" s="183"/>
      <c r="V11" s="344"/>
      <c r="W11" s="434" t="s">
        <v>54</v>
      </c>
      <c r="X11" s="183"/>
      <c r="Y11" s="183"/>
      <c r="Z11" s="183"/>
      <c r="AA11" s="183"/>
      <c r="AB11" s="183"/>
      <c r="AC11" s="344"/>
      <c r="AD11" s="434" t="s">
        <v>55</v>
      </c>
      <c r="AE11" s="183"/>
      <c r="AF11" s="183"/>
      <c r="AG11" s="183"/>
      <c r="AH11" s="183"/>
      <c r="AI11" s="183"/>
      <c r="AJ11" s="344"/>
      <c r="AK11" s="434" t="s">
        <v>56</v>
      </c>
      <c r="AL11" s="183"/>
      <c r="AM11" s="183"/>
      <c r="AN11" s="183"/>
      <c r="AO11" s="183"/>
      <c r="AP11" s="183"/>
      <c r="AQ11" s="344"/>
      <c r="AR11" s="434" t="s">
        <v>57</v>
      </c>
      <c r="AS11" s="183"/>
      <c r="AT11" s="183"/>
      <c r="AU11" s="183"/>
      <c r="AV11" s="183"/>
      <c r="AW11" s="183"/>
      <c r="AX11" s="435"/>
    </row>
    <row r="12" spans="1:50" ht="21" customHeight="1">
      <c r="A12" s="426"/>
      <c r="B12" s="427"/>
      <c r="C12" s="427"/>
      <c r="D12" s="427"/>
      <c r="E12" s="427"/>
      <c r="F12" s="428"/>
      <c r="G12" s="436" t="s">
        <v>5</v>
      </c>
      <c r="H12" s="437"/>
      <c r="I12" s="442" t="s">
        <v>6</v>
      </c>
      <c r="J12" s="443"/>
      <c r="K12" s="443"/>
      <c r="L12" s="443"/>
      <c r="M12" s="443"/>
      <c r="N12" s="443"/>
      <c r="O12" s="444"/>
      <c r="P12" s="445">
        <v>5703</v>
      </c>
      <c r="Q12" s="445"/>
      <c r="R12" s="445"/>
      <c r="S12" s="445"/>
      <c r="T12" s="445"/>
      <c r="U12" s="445"/>
      <c r="V12" s="445"/>
      <c r="W12" s="445">
        <v>5494</v>
      </c>
      <c r="X12" s="445"/>
      <c r="Y12" s="445"/>
      <c r="Z12" s="445"/>
      <c r="AA12" s="445"/>
      <c r="AB12" s="445"/>
      <c r="AC12" s="445"/>
      <c r="AD12" s="446">
        <v>6999.208</v>
      </c>
      <c r="AE12" s="446"/>
      <c r="AF12" s="446"/>
      <c r="AG12" s="446"/>
      <c r="AH12" s="446"/>
      <c r="AI12" s="446"/>
      <c r="AJ12" s="446"/>
      <c r="AK12" s="446">
        <v>5274.804</v>
      </c>
      <c r="AL12" s="446"/>
      <c r="AM12" s="446"/>
      <c r="AN12" s="446"/>
      <c r="AO12" s="446"/>
      <c r="AP12" s="446"/>
      <c r="AQ12" s="446"/>
      <c r="AR12" s="446">
        <v>20246.541</v>
      </c>
      <c r="AS12" s="446"/>
      <c r="AT12" s="446"/>
      <c r="AU12" s="446"/>
      <c r="AV12" s="446"/>
      <c r="AW12" s="446"/>
      <c r="AX12" s="447"/>
    </row>
    <row r="13" spans="1:50" ht="21" customHeight="1">
      <c r="A13" s="426"/>
      <c r="B13" s="427"/>
      <c r="C13" s="427"/>
      <c r="D13" s="427"/>
      <c r="E13" s="427"/>
      <c r="F13" s="428"/>
      <c r="G13" s="438"/>
      <c r="H13" s="439"/>
      <c r="I13" s="448" t="s">
        <v>7</v>
      </c>
      <c r="J13" s="449"/>
      <c r="K13" s="449"/>
      <c r="L13" s="449"/>
      <c r="M13" s="449"/>
      <c r="N13" s="449"/>
      <c r="O13" s="450"/>
      <c r="P13" s="451" t="s">
        <v>395</v>
      </c>
      <c r="Q13" s="452"/>
      <c r="R13" s="452"/>
      <c r="S13" s="452"/>
      <c r="T13" s="452"/>
      <c r="U13" s="452"/>
      <c r="V13" s="452"/>
      <c r="W13" s="453">
        <v>-225</v>
      </c>
      <c r="X13" s="453"/>
      <c r="Y13" s="453"/>
      <c r="Z13" s="453"/>
      <c r="AA13" s="453"/>
      <c r="AB13" s="453"/>
      <c r="AC13" s="453"/>
      <c r="AD13" s="454">
        <v>20000</v>
      </c>
      <c r="AE13" s="454"/>
      <c r="AF13" s="454"/>
      <c r="AG13" s="454"/>
      <c r="AH13" s="454"/>
      <c r="AI13" s="454"/>
      <c r="AJ13" s="454"/>
      <c r="AK13" s="455" t="s">
        <v>395</v>
      </c>
      <c r="AL13" s="456"/>
      <c r="AM13" s="456"/>
      <c r="AN13" s="456"/>
      <c r="AO13" s="456"/>
      <c r="AP13" s="456"/>
      <c r="AQ13" s="456"/>
      <c r="AR13" s="457"/>
      <c r="AS13" s="457"/>
      <c r="AT13" s="457"/>
      <c r="AU13" s="457"/>
      <c r="AV13" s="457"/>
      <c r="AW13" s="457"/>
      <c r="AX13" s="458"/>
    </row>
    <row r="14" spans="1:50" ht="21" customHeight="1">
      <c r="A14" s="426"/>
      <c r="B14" s="427"/>
      <c r="C14" s="427"/>
      <c r="D14" s="427"/>
      <c r="E14" s="427"/>
      <c r="F14" s="428"/>
      <c r="G14" s="438"/>
      <c r="H14" s="439"/>
      <c r="I14" s="448" t="s">
        <v>67</v>
      </c>
      <c r="J14" s="459"/>
      <c r="K14" s="459"/>
      <c r="L14" s="459"/>
      <c r="M14" s="459"/>
      <c r="N14" s="459"/>
      <c r="O14" s="460"/>
      <c r="P14" s="461" t="s">
        <v>395</v>
      </c>
      <c r="Q14" s="462"/>
      <c r="R14" s="462"/>
      <c r="S14" s="462"/>
      <c r="T14" s="462"/>
      <c r="U14" s="462"/>
      <c r="V14" s="463"/>
      <c r="W14" s="461" t="s">
        <v>395</v>
      </c>
      <c r="X14" s="462"/>
      <c r="Y14" s="462"/>
      <c r="Z14" s="462"/>
      <c r="AA14" s="462"/>
      <c r="AB14" s="462"/>
      <c r="AC14" s="463"/>
      <c r="AD14" s="464" t="s">
        <v>395</v>
      </c>
      <c r="AE14" s="465"/>
      <c r="AF14" s="465"/>
      <c r="AG14" s="465"/>
      <c r="AH14" s="465"/>
      <c r="AI14" s="465"/>
      <c r="AJ14" s="466"/>
      <c r="AK14" s="464" t="s">
        <v>396</v>
      </c>
      <c r="AL14" s="465"/>
      <c r="AM14" s="465"/>
      <c r="AN14" s="465"/>
      <c r="AO14" s="465"/>
      <c r="AP14" s="465"/>
      <c r="AQ14" s="466"/>
      <c r="AR14" s="467"/>
      <c r="AS14" s="468"/>
      <c r="AT14" s="468"/>
      <c r="AU14" s="468"/>
      <c r="AV14" s="468"/>
      <c r="AW14" s="468"/>
      <c r="AX14" s="469"/>
    </row>
    <row r="15" spans="1:50" ht="21" customHeight="1">
      <c r="A15" s="426"/>
      <c r="B15" s="427"/>
      <c r="C15" s="427"/>
      <c r="D15" s="427"/>
      <c r="E15" s="427"/>
      <c r="F15" s="428"/>
      <c r="G15" s="438"/>
      <c r="H15" s="439"/>
      <c r="I15" s="448" t="s">
        <v>68</v>
      </c>
      <c r="J15" s="459"/>
      <c r="K15" s="459"/>
      <c r="L15" s="459"/>
      <c r="M15" s="459"/>
      <c r="N15" s="459"/>
      <c r="O15" s="460"/>
      <c r="P15" s="461" t="s">
        <v>396</v>
      </c>
      <c r="Q15" s="462"/>
      <c r="R15" s="462"/>
      <c r="S15" s="462"/>
      <c r="T15" s="462"/>
      <c r="U15" s="462"/>
      <c r="V15" s="463"/>
      <c r="W15" s="461" t="s">
        <v>335</v>
      </c>
      <c r="X15" s="462"/>
      <c r="Y15" s="462"/>
      <c r="Z15" s="462"/>
      <c r="AA15" s="462"/>
      <c r="AB15" s="462"/>
      <c r="AC15" s="463"/>
      <c r="AD15" s="464" t="s">
        <v>396</v>
      </c>
      <c r="AE15" s="465"/>
      <c r="AF15" s="465"/>
      <c r="AG15" s="465"/>
      <c r="AH15" s="465"/>
      <c r="AI15" s="465"/>
      <c r="AJ15" s="466"/>
      <c r="AK15" s="464" t="s">
        <v>395</v>
      </c>
      <c r="AL15" s="465"/>
      <c r="AM15" s="465"/>
      <c r="AN15" s="465"/>
      <c r="AO15" s="465"/>
      <c r="AP15" s="465"/>
      <c r="AQ15" s="466"/>
      <c r="AR15" s="470"/>
      <c r="AS15" s="471"/>
      <c r="AT15" s="471"/>
      <c r="AU15" s="471"/>
      <c r="AV15" s="471"/>
      <c r="AW15" s="471"/>
      <c r="AX15" s="472"/>
    </row>
    <row r="16" spans="1:50" ht="24.75" customHeight="1">
      <c r="A16" s="426"/>
      <c r="B16" s="427"/>
      <c r="C16" s="427"/>
      <c r="D16" s="427"/>
      <c r="E16" s="427"/>
      <c r="F16" s="428"/>
      <c r="G16" s="438"/>
      <c r="H16" s="439"/>
      <c r="I16" s="448" t="s">
        <v>66</v>
      </c>
      <c r="J16" s="449"/>
      <c r="K16" s="449"/>
      <c r="L16" s="449"/>
      <c r="M16" s="449"/>
      <c r="N16" s="449"/>
      <c r="O16" s="450"/>
      <c r="P16" s="473" t="s">
        <v>395</v>
      </c>
      <c r="Q16" s="473"/>
      <c r="R16" s="473"/>
      <c r="S16" s="473"/>
      <c r="T16" s="473"/>
      <c r="U16" s="473"/>
      <c r="V16" s="473"/>
      <c r="W16" s="473" t="s">
        <v>335</v>
      </c>
      <c r="X16" s="473"/>
      <c r="Y16" s="473"/>
      <c r="Z16" s="473"/>
      <c r="AA16" s="473"/>
      <c r="AB16" s="473"/>
      <c r="AC16" s="473"/>
      <c r="AD16" s="455" t="s">
        <v>396</v>
      </c>
      <c r="AE16" s="456"/>
      <c r="AF16" s="456"/>
      <c r="AG16" s="456"/>
      <c r="AH16" s="456"/>
      <c r="AI16" s="456"/>
      <c r="AJ16" s="456"/>
      <c r="AK16" s="464" t="s">
        <v>396</v>
      </c>
      <c r="AL16" s="465"/>
      <c r="AM16" s="465"/>
      <c r="AN16" s="465"/>
      <c r="AO16" s="465"/>
      <c r="AP16" s="465"/>
      <c r="AQ16" s="466"/>
      <c r="AR16" s="474"/>
      <c r="AS16" s="474"/>
      <c r="AT16" s="474"/>
      <c r="AU16" s="474"/>
      <c r="AV16" s="474"/>
      <c r="AW16" s="474"/>
      <c r="AX16" s="475"/>
    </row>
    <row r="17" spans="1:50" ht="24.75" customHeight="1">
      <c r="A17" s="426"/>
      <c r="B17" s="427"/>
      <c r="C17" s="427"/>
      <c r="D17" s="427"/>
      <c r="E17" s="427"/>
      <c r="F17" s="428"/>
      <c r="G17" s="440"/>
      <c r="H17" s="441"/>
      <c r="I17" s="476" t="s">
        <v>19</v>
      </c>
      <c r="J17" s="477"/>
      <c r="K17" s="477"/>
      <c r="L17" s="477"/>
      <c r="M17" s="477"/>
      <c r="N17" s="477"/>
      <c r="O17" s="478"/>
      <c r="P17" s="479">
        <f>SUM(P12:V16)</f>
        <v>5703</v>
      </c>
      <c r="Q17" s="480"/>
      <c r="R17" s="480"/>
      <c r="S17" s="480"/>
      <c r="T17" s="480"/>
      <c r="U17" s="480"/>
      <c r="V17" s="481"/>
      <c r="W17" s="479">
        <v>5268</v>
      </c>
      <c r="X17" s="480"/>
      <c r="Y17" s="480"/>
      <c r="Z17" s="480"/>
      <c r="AA17" s="480"/>
      <c r="AB17" s="480"/>
      <c r="AC17" s="481"/>
      <c r="AD17" s="482">
        <f>SUM(AD12:AJ16)</f>
        <v>26999.208</v>
      </c>
      <c r="AE17" s="483"/>
      <c r="AF17" s="483"/>
      <c r="AG17" s="483"/>
      <c r="AH17" s="483"/>
      <c r="AI17" s="483"/>
      <c r="AJ17" s="484"/>
      <c r="AK17" s="482">
        <f>SUM(AK12:AQ16)</f>
        <v>5274.804</v>
      </c>
      <c r="AL17" s="483"/>
      <c r="AM17" s="483"/>
      <c r="AN17" s="483"/>
      <c r="AO17" s="483"/>
      <c r="AP17" s="483"/>
      <c r="AQ17" s="484"/>
      <c r="AR17" s="482">
        <f>SUM(AR12:AX16)</f>
        <v>20246.541</v>
      </c>
      <c r="AS17" s="483"/>
      <c r="AT17" s="483"/>
      <c r="AU17" s="483"/>
      <c r="AV17" s="483"/>
      <c r="AW17" s="483"/>
      <c r="AX17" s="485"/>
    </row>
    <row r="18" spans="1:50" ht="24.75" customHeight="1">
      <c r="A18" s="426"/>
      <c r="B18" s="427"/>
      <c r="C18" s="427"/>
      <c r="D18" s="427"/>
      <c r="E18" s="427"/>
      <c r="F18" s="428"/>
      <c r="G18" s="486" t="s">
        <v>8</v>
      </c>
      <c r="H18" s="487"/>
      <c r="I18" s="487"/>
      <c r="J18" s="487"/>
      <c r="K18" s="487"/>
      <c r="L18" s="487"/>
      <c r="M18" s="487"/>
      <c r="N18" s="487"/>
      <c r="O18" s="487"/>
      <c r="P18" s="488">
        <v>5703</v>
      </c>
      <c r="Q18" s="488"/>
      <c r="R18" s="488"/>
      <c r="S18" s="488"/>
      <c r="T18" s="488"/>
      <c r="U18" s="488"/>
      <c r="V18" s="488"/>
      <c r="W18" s="488">
        <v>5268</v>
      </c>
      <c r="X18" s="488"/>
      <c r="Y18" s="488"/>
      <c r="Z18" s="488"/>
      <c r="AA18" s="488"/>
      <c r="AB18" s="488"/>
      <c r="AC18" s="488"/>
      <c r="AD18" s="489">
        <v>26999.208</v>
      </c>
      <c r="AE18" s="489"/>
      <c r="AF18" s="489"/>
      <c r="AG18" s="489"/>
      <c r="AH18" s="489"/>
      <c r="AI18" s="489"/>
      <c r="AJ18" s="489"/>
      <c r="AK18" s="490"/>
      <c r="AL18" s="490"/>
      <c r="AM18" s="490"/>
      <c r="AN18" s="490"/>
      <c r="AO18" s="490"/>
      <c r="AP18" s="490"/>
      <c r="AQ18" s="490"/>
      <c r="AR18" s="491"/>
      <c r="AS18" s="491"/>
      <c r="AT18" s="491"/>
      <c r="AU18" s="491"/>
      <c r="AV18" s="491"/>
      <c r="AW18" s="491"/>
      <c r="AX18" s="492"/>
    </row>
    <row r="19" spans="1:50" ht="24.75" customHeight="1">
      <c r="A19" s="429"/>
      <c r="B19" s="430"/>
      <c r="C19" s="430"/>
      <c r="D19" s="430"/>
      <c r="E19" s="430"/>
      <c r="F19" s="431"/>
      <c r="G19" s="486" t="s">
        <v>9</v>
      </c>
      <c r="H19" s="487"/>
      <c r="I19" s="487"/>
      <c r="J19" s="487"/>
      <c r="K19" s="487"/>
      <c r="L19" s="487"/>
      <c r="M19" s="487"/>
      <c r="N19" s="487"/>
      <c r="O19" s="487"/>
      <c r="P19" s="493">
        <f>P18/P17</f>
        <v>1</v>
      </c>
      <c r="Q19" s="493"/>
      <c r="R19" s="493"/>
      <c r="S19" s="493"/>
      <c r="T19" s="493"/>
      <c r="U19" s="493"/>
      <c r="V19" s="493"/>
      <c r="W19" s="493">
        <f>W18/W17</f>
        <v>1</v>
      </c>
      <c r="X19" s="493"/>
      <c r="Y19" s="493"/>
      <c r="Z19" s="493"/>
      <c r="AA19" s="493"/>
      <c r="AB19" s="493"/>
      <c r="AC19" s="493"/>
      <c r="AD19" s="493">
        <f>AD18/AD17</f>
        <v>1</v>
      </c>
      <c r="AE19" s="493"/>
      <c r="AF19" s="493"/>
      <c r="AG19" s="493"/>
      <c r="AH19" s="493"/>
      <c r="AI19" s="493"/>
      <c r="AJ19" s="493"/>
      <c r="AK19" s="491"/>
      <c r="AL19" s="491"/>
      <c r="AM19" s="491"/>
      <c r="AN19" s="491"/>
      <c r="AO19" s="491"/>
      <c r="AP19" s="491"/>
      <c r="AQ19" s="491"/>
      <c r="AR19" s="491"/>
      <c r="AS19" s="491"/>
      <c r="AT19" s="491"/>
      <c r="AU19" s="491"/>
      <c r="AV19" s="491"/>
      <c r="AW19" s="491"/>
      <c r="AX19" s="492"/>
    </row>
    <row r="20" spans="1:50" ht="33.75" customHeight="1">
      <c r="A20" s="112" t="s">
        <v>11</v>
      </c>
      <c r="B20" s="113"/>
      <c r="C20" s="113"/>
      <c r="D20" s="113"/>
      <c r="E20" s="113"/>
      <c r="F20" s="114"/>
      <c r="G20" s="494" t="s">
        <v>38</v>
      </c>
      <c r="H20" s="183"/>
      <c r="I20" s="183"/>
      <c r="J20" s="183"/>
      <c r="K20" s="183"/>
      <c r="L20" s="183"/>
      <c r="M20" s="183"/>
      <c r="N20" s="183"/>
      <c r="O20" s="183"/>
      <c r="P20" s="183"/>
      <c r="Q20" s="183"/>
      <c r="R20" s="183"/>
      <c r="S20" s="183"/>
      <c r="T20" s="183"/>
      <c r="U20" s="183"/>
      <c r="V20" s="183"/>
      <c r="W20" s="183"/>
      <c r="X20" s="344"/>
      <c r="Y20" s="495"/>
      <c r="Z20" s="496"/>
      <c r="AA20" s="497"/>
      <c r="AB20" s="182" t="s">
        <v>10</v>
      </c>
      <c r="AC20" s="183"/>
      <c r="AD20" s="344"/>
      <c r="AE20" s="181" t="s">
        <v>380</v>
      </c>
      <c r="AF20" s="181"/>
      <c r="AG20" s="181"/>
      <c r="AH20" s="181"/>
      <c r="AI20" s="181"/>
      <c r="AJ20" s="181" t="s">
        <v>381</v>
      </c>
      <c r="AK20" s="181"/>
      <c r="AL20" s="181"/>
      <c r="AM20" s="181"/>
      <c r="AN20" s="181"/>
      <c r="AO20" s="181" t="s">
        <v>382</v>
      </c>
      <c r="AP20" s="181"/>
      <c r="AQ20" s="181"/>
      <c r="AR20" s="181"/>
      <c r="AS20" s="181"/>
      <c r="AT20" s="186" t="s">
        <v>75</v>
      </c>
      <c r="AU20" s="181"/>
      <c r="AV20" s="181"/>
      <c r="AW20" s="181"/>
      <c r="AX20" s="499"/>
    </row>
    <row r="21" spans="1:50" ht="31.5" customHeight="1">
      <c r="A21" s="115"/>
      <c r="B21" s="113"/>
      <c r="C21" s="113"/>
      <c r="D21" s="113"/>
      <c r="E21" s="113"/>
      <c r="F21" s="114"/>
      <c r="G21" s="71" t="s">
        <v>81</v>
      </c>
      <c r="H21" s="500"/>
      <c r="I21" s="500"/>
      <c r="J21" s="500"/>
      <c r="K21" s="500"/>
      <c r="L21" s="500"/>
      <c r="M21" s="500"/>
      <c r="N21" s="500"/>
      <c r="O21" s="500"/>
      <c r="P21" s="500"/>
      <c r="Q21" s="500"/>
      <c r="R21" s="500"/>
      <c r="S21" s="500"/>
      <c r="T21" s="500"/>
      <c r="U21" s="500"/>
      <c r="V21" s="500"/>
      <c r="W21" s="500"/>
      <c r="X21" s="501"/>
      <c r="Y21" s="508" t="s">
        <v>12</v>
      </c>
      <c r="Z21" s="509"/>
      <c r="AA21" s="510"/>
      <c r="AB21" s="511" t="s">
        <v>82</v>
      </c>
      <c r="AC21" s="511"/>
      <c r="AD21" s="511"/>
      <c r="AE21" s="512">
        <v>143</v>
      </c>
      <c r="AF21" s="258"/>
      <c r="AG21" s="258"/>
      <c r="AH21" s="258"/>
      <c r="AI21" s="259"/>
      <c r="AJ21" s="512">
        <v>185</v>
      </c>
      <c r="AK21" s="258"/>
      <c r="AL21" s="258"/>
      <c r="AM21" s="258"/>
      <c r="AN21" s="259"/>
      <c r="AO21" s="513">
        <v>199</v>
      </c>
      <c r="AP21" s="513"/>
      <c r="AQ21" s="513"/>
      <c r="AR21" s="513"/>
      <c r="AS21" s="513"/>
      <c r="AT21" s="514"/>
      <c r="AU21" s="514"/>
      <c r="AV21" s="514"/>
      <c r="AW21" s="514"/>
      <c r="AX21" s="515"/>
    </row>
    <row r="22" spans="1:50" ht="31.5" customHeight="1">
      <c r="A22" s="116"/>
      <c r="B22" s="117"/>
      <c r="C22" s="117"/>
      <c r="D22" s="117"/>
      <c r="E22" s="117"/>
      <c r="F22" s="118"/>
      <c r="G22" s="502"/>
      <c r="H22" s="503"/>
      <c r="I22" s="503"/>
      <c r="J22" s="503"/>
      <c r="K22" s="503"/>
      <c r="L22" s="503"/>
      <c r="M22" s="503"/>
      <c r="N22" s="503"/>
      <c r="O22" s="503"/>
      <c r="P22" s="503"/>
      <c r="Q22" s="503"/>
      <c r="R22" s="503"/>
      <c r="S22" s="503"/>
      <c r="T22" s="503"/>
      <c r="U22" s="503"/>
      <c r="V22" s="503"/>
      <c r="W22" s="503"/>
      <c r="X22" s="504"/>
      <c r="Y22" s="182" t="s">
        <v>70</v>
      </c>
      <c r="Z22" s="183"/>
      <c r="AA22" s="344"/>
      <c r="AB22" s="498" t="s">
        <v>82</v>
      </c>
      <c r="AC22" s="498"/>
      <c r="AD22" s="498"/>
      <c r="AE22" s="498">
        <v>135</v>
      </c>
      <c r="AF22" s="498"/>
      <c r="AG22" s="498"/>
      <c r="AH22" s="498"/>
      <c r="AI22" s="498"/>
      <c r="AJ22" s="498">
        <v>135</v>
      </c>
      <c r="AK22" s="498"/>
      <c r="AL22" s="498"/>
      <c r="AM22" s="498"/>
      <c r="AN22" s="498"/>
      <c r="AO22" s="498">
        <v>177</v>
      </c>
      <c r="AP22" s="498"/>
      <c r="AQ22" s="498"/>
      <c r="AR22" s="498"/>
      <c r="AS22" s="498"/>
      <c r="AT22" s="513">
        <v>177</v>
      </c>
      <c r="AU22" s="513"/>
      <c r="AV22" s="513"/>
      <c r="AW22" s="513"/>
      <c r="AX22" s="516"/>
    </row>
    <row r="23" spans="1:50" ht="31.5" customHeight="1">
      <c r="A23" s="116"/>
      <c r="B23" s="117"/>
      <c r="C23" s="117"/>
      <c r="D23" s="117"/>
      <c r="E23" s="117"/>
      <c r="F23" s="118"/>
      <c r="G23" s="505"/>
      <c r="H23" s="506"/>
      <c r="I23" s="506"/>
      <c r="J23" s="506"/>
      <c r="K23" s="506"/>
      <c r="L23" s="506"/>
      <c r="M23" s="506"/>
      <c r="N23" s="506"/>
      <c r="O23" s="506"/>
      <c r="P23" s="506"/>
      <c r="Q23" s="506"/>
      <c r="R23" s="506"/>
      <c r="S23" s="506"/>
      <c r="T23" s="506"/>
      <c r="U23" s="506"/>
      <c r="V23" s="506"/>
      <c r="W23" s="506"/>
      <c r="X23" s="507"/>
      <c r="Y23" s="182" t="s">
        <v>13</v>
      </c>
      <c r="Z23" s="183"/>
      <c r="AA23" s="344"/>
      <c r="AB23" s="498" t="s">
        <v>333</v>
      </c>
      <c r="AC23" s="498"/>
      <c r="AD23" s="498"/>
      <c r="AE23" s="517">
        <f>AE21/AE22</f>
        <v>1.0592592592592593</v>
      </c>
      <c r="AF23" s="517"/>
      <c r="AG23" s="517"/>
      <c r="AH23" s="517"/>
      <c r="AI23" s="517"/>
      <c r="AJ23" s="517">
        <f>AJ21/AJ22</f>
        <v>1.3703703703703705</v>
      </c>
      <c r="AK23" s="517"/>
      <c r="AL23" s="517"/>
      <c r="AM23" s="517"/>
      <c r="AN23" s="517"/>
      <c r="AO23" s="517">
        <f>AO21/AO22</f>
        <v>1.1242937853107344</v>
      </c>
      <c r="AP23" s="517"/>
      <c r="AQ23" s="517"/>
      <c r="AR23" s="517"/>
      <c r="AS23" s="517"/>
      <c r="AT23" s="518"/>
      <c r="AU23" s="518"/>
      <c r="AV23" s="518"/>
      <c r="AW23" s="518"/>
      <c r="AX23" s="519"/>
    </row>
    <row r="24" spans="1:50" ht="33.75" customHeight="1">
      <c r="A24" s="112" t="s">
        <v>11</v>
      </c>
      <c r="B24" s="113"/>
      <c r="C24" s="113"/>
      <c r="D24" s="113"/>
      <c r="E24" s="113"/>
      <c r="F24" s="114"/>
      <c r="G24" s="494" t="s">
        <v>38</v>
      </c>
      <c r="H24" s="183"/>
      <c r="I24" s="183"/>
      <c r="J24" s="183"/>
      <c r="K24" s="183"/>
      <c r="L24" s="183"/>
      <c r="M24" s="183"/>
      <c r="N24" s="183"/>
      <c r="O24" s="183"/>
      <c r="P24" s="183"/>
      <c r="Q24" s="183"/>
      <c r="R24" s="183"/>
      <c r="S24" s="183"/>
      <c r="T24" s="183"/>
      <c r="U24" s="183"/>
      <c r="V24" s="183"/>
      <c r="W24" s="183"/>
      <c r="X24" s="344"/>
      <c r="Y24" s="495"/>
      <c r="Z24" s="496"/>
      <c r="AA24" s="497"/>
      <c r="AB24" s="182" t="s">
        <v>10</v>
      </c>
      <c r="AC24" s="183"/>
      <c r="AD24" s="344"/>
      <c r="AE24" s="181" t="s">
        <v>380</v>
      </c>
      <c r="AF24" s="181"/>
      <c r="AG24" s="181"/>
      <c r="AH24" s="181"/>
      <c r="AI24" s="181"/>
      <c r="AJ24" s="181" t="s">
        <v>381</v>
      </c>
      <c r="AK24" s="181"/>
      <c r="AL24" s="181"/>
      <c r="AM24" s="181"/>
      <c r="AN24" s="181"/>
      <c r="AO24" s="181" t="s">
        <v>382</v>
      </c>
      <c r="AP24" s="181"/>
      <c r="AQ24" s="181"/>
      <c r="AR24" s="181"/>
      <c r="AS24" s="181"/>
      <c r="AT24" s="186" t="s">
        <v>75</v>
      </c>
      <c r="AU24" s="181"/>
      <c r="AV24" s="181"/>
      <c r="AW24" s="181"/>
      <c r="AX24" s="499"/>
    </row>
    <row r="25" spans="1:50" ht="30" customHeight="1">
      <c r="A25" s="115"/>
      <c r="B25" s="113"/>
      <c r="C25" s="113"/>
      <c r="D25" s="113"/>
      <c r="E25" s="113"/>
      <c r="F25" s="114"/>
      <c r="G25" s="71" t="s">
        <v>83</v>
      </c>
      <c r="H25" s="72"/>
      <c r="I25" s="72"/>
      <c r="J25" s="72"/>
      <c r="K25" s="72"/>
      <c r="L25" s="72"/>
      <c r="M25" s="72"/>
      <c r="N25" s="72"/>
      <c r="O25" s="72"/>
      <c r="P25" s="72"/>
      <c r="Q25" s="72"/>
      <c r="R25" s="72"/>
      <c r="S25" s="72"/>
      <c r="T25" s="72"/>
      <c r="U25" s="72"/>
      <c r="V25" s="72"/>
      <c r="W25" s="72"/>
      <c r="X25" s="73"/>
      <c r="Y25" s="508" t="s">
        <v>12</v>
      </c>
      <c r="Z25" s="509"/>
      <c r="AA25" s="510"/>
      <c r="AB25" s="511" t="s">
        <v>82</v>
      </c>
      <c r="AC25" s="511"/>
      <c r="AD25" s="511"/>
      <c r="AE25" s="512">
        <v>78</v>
      </c>
      <c r="AF25" s="258"/>
      <c r="AG25" s="258"/>
      <c r="AH25" s="258"/>
      <c r="AI25" s="259"/>
      <c r="AJ25" s="512">
        <v>117</v>
      </c>
      <c r="AK25" s="258"/>
      <c r="AL25" s="258"/>
      <c r="AM25" s="258"/>
      <c r="AN25" s="259"/>
      <c r="AO25" s="513">
        <v>97</v>
      </c>
      <c r="AP25" s="513"/>
      <c r="AQ25" s="513"/>
      <c r="AR25" s="513"/>
      <c r="AS25" s="513"/>
      <c r="AT25" s="514"/>
      <c r="AU25" s="514"/>
      <c r="AV25" s="514"/>
      <c r="AW25" s="514"/>
      <c r="AX25" s="515"/>
    </row>
    <row r="26" spans="1:50" ht="30" customHeight="1">
      <c r="A26" s="116"/>
      <c r="B26" s="117"/>
      <c r="C26" s="117"/>
      <c r="D26" s="117"/>
      <c r="E26" s="117"/>
      <c r="F26" s="118"/>
      <c r="G26" s="74"/>
      <c r="H26" s="75"/>
      <c r="I26" s="75"/>
      <c r="J26" s="75"/>
      <c r="K26" s="75"/>
      <c r="L26" s="75"/>
      <c r="M26" s="75"/>
      <c r="N26" s="75"/>
      <c r="O26" s="75"/>
      <c r="P26" s="75"/>
      <c r="Q26" s="75"/>
      <c r="R26" s="75"/>
      <c r="S26" s="75"/>
      <c r="T26" s="75"/>
      <c r="U26" s="75"/>
      <c r="V26" s="75"/>
      <c r="W26" s="75"/>
      <c r="X26" s="76"/>
      <c r="Y26" s="182" t="s">
        <v>70</v>
      </c>
      <c r="Z26" s="183"/>
      <c r="AA26" s="344"/>
      <c r="AB26" s="498" t="s">
        <v>82</v>
      </c>
      <c r="AC26" s="498"/>
      <c r="AD26" s="498"/>
      <c r="AE26" s="498">
        <v>80</v>
      </c>
      <c r="AF26" s="498"/>
      <c r="AG26" s="498"/>
      <c r="AH26" s="498"/>
      <c r="AI26" s="498"/>
      <c r="AJ26" s="498">
        <v>80</v>
      </c>
      <c r="AK26" s="498"/>
      <c r="AL26" s="498"/>
      <c r="AM26" s="498"/>
      <c r="AN26" s="498"/>
      <c r="AO26" s="498">
        <v>74</v>
      </c>
      <c r="AP26" s="498"/>
      <c r="AQ26" s="498"/>
      <c r="AR26" s="498"/>
      <c r="AS26" s="498"/>
      <c r="AT26" s="513">
        <v>74</v>
      </c>
      <c r="AU26" s="513"/>
      <c r="AV26" s="513"/>
      <c r="AW26" s="513"/>
      <c r="AX26" s="516"/>
    </row>
    <row r="27" spans="1:50" ht="30" customHeight="1">
      <c r="A27" s="116"/>
      <c r="B27" s="117"/>
      <c r="C27" s="117"/>
      <c r="D27" s="117"/>
      <c r="E27" s="117"/>
      <c r="F27" s="118"/>
      <c r="G27" s="77"/>
      <c r="H27" s="78"/>
      <c r="I27" s="78"/>
      <c r="J27" s="78"/>
      <c r="K27" s="78"/>
      <c r="L27" s="78"/>
      <c r="M27" s="78"/>
      <c r="N27" s="78"/>
      <c r="O27" s="78"/>
      <c r="P27" s="78"/>
      <c r="Q27" s="78"/>
      <c r="R27" s="78"/>
      <c r="S27" s="78"/>
      <c r="T27" s="78"/>
      <c r="U27" s="78"/>
      <c r="V27" s="78"/>
      <c r="W27" s="78"/>
      <c r="X27" s="79"/>
      <c r="Y27" s="182" t="s">
        <v>13</v>
      </c>
      <c r="Z27" s="183"/>
      <c r="AA27" s="344"/>
      <c r="AB27" s="498" t="s">
        <v>333</v>
      </c>
      <c r="AC27" s="498"/>
      <c r="AD27" s="498"/>
      <c r="AE27" s="520">
        <f>AE25/AE26</f>
        <v>0.975</v>
      </c>
      <c r="AF27" s="520"/>
      <c r="AG27" s="520"/>
      <c r="AH27" s="520"/>
      <c r="AI27" s="520"/>
      <c r="AJ27" s="520">
        <f>AJ25/AJ26</f>
        <v>1.4625</v>
      </c>
      <c r="AK27" s="520"/>
      <c r="AL27" s="520"/>
      <c r="AM27" s="520"/>
      <c r="AN27" s="520"/>
      <c r="AO27" s="520">
        <f>AO25/AO26</f>
        <v>1.3108108108108107</v>
      </c>
      <c r="AP27" s="520"/>
      <c r="AQ27" s="520"/>
      <c r="AR27" s="520"/>
      <c r="AS27" s="520"/>
      <c r="AT27" s="518"/>
      <c r="AU27" s="518"/>
      <c r="AV27" s="518"/>
      <c r="AW27" s="518"/>
      <c r="AX27" s="519"/>
    </row>
    <row r="28" spans="1:50" ht="33.75" customHeight="1">
      <c r="A28" s="112" t="s">
        <v>11</v>
      </c>
      <c r="B28" s="113"/>
      <c r="C28" s="113"/>
      <c r="D28" s="113"/>
      <c r="E28" s="113"/>
      <c r="F28" s="114"/>
      <c r="G28" s="494" t="s">
        <v>38</v>
      </c>
      <c r="H28" s="183"/>
      <c r="I28" s="183"/>
      <c r="J28" s="183"/>
      <c r="K28" s="183"/>
      <c r="L28" s="183"/>
      <c r="M28" s="183"/>
      <c r="N28" s="183"/>
      <c r="O28" s="183"/>
      <c r="P28" s="183"/>
      <c r="Q28" s="183"/>
      <c r="R28" s="183"/>
      <c r="S28" s="183"/>
      <c r="T28" s="183"/>
      <c r="U28" s="183"/>
      <c r="V28" s="183"/>
      <c r="W28" s="183"/>
      <c r="X28" s="344"/>
      <c r="Y28" s="495"/>
      <c r="Z28" s="496"/>
      <c r="AA28" s="497"/>
      <c r="AB28" s="182" t="s">
        <v>10</v>
      </c>
      <c r="AC28" s="183"/>
      <c r="AD28" s="344"/>
      <c r="AE28" s="181" t="s">
        <v>380</v>
      </c>
      <c r="AF28" s="181"/>
      <c r="AG28" s="181"/>
      <c r="AH28" s="181"/>
      <c r="AI28" s="181"/>
      <c r="AJ28" s="181" t="s">
        <v>381</v>
      </c>
      <c r="AK28" s="181"/>
      <c r="AL28" s="181"/>
      <c r="AM28" s="181"/>
      <c r="AN28" s="181"/>
      <c r="AO28" s="181" t="s">
        <v>382</v>
      </c>
      <c r="AP28" s="181"/>
      <c r="AQ28" s="181"/>
      <c r="AR28" s="181"/>
      <c r="AS28" s="181"/>
      <c r="AT28" s="186" t="s">
        <v>75</v>
      </c>
      <c r="AU28" s="181"/>
      <c r="AV28" s="181"/>
      <c r="AW28" s="181"/>
      <c r="AX28" s="499"/>
    </row>
    <row r="29" spans="1:50" ht="30" customHeight="1">
      <c r="A29" s="115"/>
      <c r="B29" s="113"/>
      <c r="C29" s="113"/>
      <c r="D29" s="113"/>
      <c r="E29" s="113"/>
      <c r="F29" s="114"/>
      <c r="G29" s="71" t="s">
        <v>84</v>
      </c>
      <c r="H29" s="500"/>
      <c r="I29" s="500"/>
      <c r="J29" s="500"/>
      <c r="K29" s="500"/>
      <c r="L29" s="500"/>
      <c r="M29" s="500"/>
      <c r="N29" s="500"/>
      <c r="O29" s="500"/>
      <c r="P29" s="500"/>
      <c r="Q29" s="500"/>
      <c r="R29" s="500"/>
      <c r="S29" s="500"/>
      <c r="T29" s="500"/>
      <c r="U29" s="500"/>
      <c r="V29" s="500"/>
      <c r="W29" s="500"/>
      <c r="X29" s="501"/>
      <c r="Y29" s="508" t="s">
        <v>12</v>
      </c>
      <c r="Z29" s="509"/>
      <c r="AA29" s="510"/>
      <c r="AB29" s="511" t="s">
        <v>82</v>
      </c>
      <c r="AC29" s="511"/>
      <c r="AD29" s="511"/>
      <c r="AE29" s="512">
        <v>249</v>
      </c>
      <c r="AF29" s="258"/>
      <c r="AG29" s="258"/>
      <c r="AH29" s="258"/>
      <c r="AI29" s="259"/>
      <c r="AJ29" s="512">
        <v>320</v>
      </c>
      <c r="AK29" s="258"/>
      <c r="AL29" s="258"/>
      <c r="AM29" s="258"/>
      <c r="AN29" s="259"/>
      <c r="AO29" s="513">
        <v>300</v>
      </c>
      <c r="AP29" s="513"/>
      <c r="AQ29" s="513"/>
      <c r="AR29" s="513"/>
      <c r="AS29" s="513"/>
      <c r="AT29" s="514"/>
      <c r="AU29" s="514"/>
      <c r="AV29" s="514"/>
      <c r="AW29" s="514"/>
      <c r="AX29" s="515"/>
    </row>
    <row r="30" spans="1:50" ht="30" customHeight="1">
      <c r="A30" s="116"/>
      <c r="B30" s="117"/>
      <c r="C30" s="117"/>
      <c r="D30" s="117"/>
      <c r="E30" s="117"/>
      <c r="F30" s="118"/>
      <c r="G30" s="502"/>
      <c r="H30" s="503"/>
      <c r="I30" s="503"/>
      <c r="J30" s="503"/>
      <c r="K30" s="503"/>
      <c r="L30" s="503"/>
      <c r="M30" s="503"/>
      <c r="N30" s="503"/>
      <c r="O30" s="503"/>
      <c r="P30" s="503"/>
      <c r="Q30" s="503"/>
      <c r="R30" s="503"/>
      <c r="S30" s="503"/>
      <c r="T30" s="503"/>
      <c r="U30" s="503"/>
      <c r="V30" s="503"/>
      <c r="W30" s="503"/>
      <c r="X30" s="504"/>
      <c r="Y30" s="182" t="s">
        <v>70</v>
      </c>
      <c r="Z30" s="183"/>
      <c r="AA30" s="344"/>
      <c r="AB30" s="498" t="s">
        <v>82</v>
      </c>
      <c r="AC30" s="498"/>
      <c r="AD30" s="498"/>
      <c r="AE30" s="498">
        <v>225</v>
      </c>
      <c r="AF30" s="498"/>
      <c r="AG30" s="498"/>
      <c r="AH30" s="498"/>
      <c r="AI30" s="498"/>
      <c r="AJ30" s="498">
        <v>225</v>
      </c>
      <c r="AK30" s="498"/>
      <c r="AL30" s="498"/>
      <c r="AM30" s="498"/>
      <c r="AN30" s="498"/>
      <c r="AO30" s="498">
        <v>265</v>
      </c>
      <c r="AP30" s="498"/>
      <c r="AQ30" s="498"/>
      <c r="AR30" s="498"/>
      <c r="AS30" s="498"/>
      <c r="AT30" s="513">
        <v>265</v>
      </c>
      <c r="AU30" s="513"/>
      <c r="AV30" s="513"/>
      <c r="AW30" s="513"/>
      <c r="AX30" s="516"/>
    </row>
    <row r="31" spans="1:50" ht="30" customHeight="1">
      <c r="A31" s="116"/>
      <c r="B31" s="117"/>
      <c r="C31" s="117"/>
      <c r="D31" s="117"/>
      <c r="E31" s="117"/>
      <c r="F31" s="118"/>
      <c r="G31" s="505"/>
      <c r="H31" s="506"/>
      <c r="I31" s="506"/>
      <c r="J31" s="506"/>
      <c r="K31" s="506"/>
      <c r="L31" s="506"/>
      <c r="M31" s="506"/>
      <c r="N31" s="506"/>
      <c r="O31" s="506"/>
      <c r="P31" s="506"/>
      <c r="Q31" s="506"/>
      <c r="R31" s="506"/>
      <c r="S31" s="506"/>
      <c r="T31" s="506"/>
      <c r="U31" s="506"/>
      <c r="V31" s="506"/>
      <c r="W31" s="506"/>
      <c r="X31" s="507"/>
      <c r="Y31" s="182" t="s">
        <v>13</v>
      </c>
      <c r="Z31" s="183"/>
      <c r="AA31" s="344"/>
      <c r="AB31" s="498" t="s">
        <v>333</v>
      </c>
      <c r="AC31" s="498"/>
      <c r="AD31" s="498"/>
      <c r="AE31" s="520">
        <f>AE29/AE30</f>
        <v>1.1066666666666667</v>
      </c>
      <c r="AF31" s="520"/>
      <c r="AG31" s="520"/>
      <c r="AH31" s="520"/>
      <c r="AI31" s="520"/>
      <c r="AJ31" s="520">
        <f>AJ29/AJ30</f>
        <v>1.4222222222222223</v>
      </c>
      <c r="AK31" s="520"/>
      <c r="AL31" s="520"/>
      <c r="AM31" s="520"/>
      <c r="AN31" s="520"/>
      <c r="AO31" s="520">
        <f>AO29/AO30</f>
        <v>1.1320754716981132</v>
      </c>
      <c r="AP31" s="520"/>
      <c r="AQ31" s="520"/>
      <c r="AR31" s="520"/>
      <c r="AS31" s="520"/>
      <c r="AT31" s="518"/>
      <c r="AU31" s="518"/>
      <c r="AV31" s="518"/>
      <c r="AW31" s="518"/>
      <c r="AX31" s="519"/>
    </row>
    <row r="32" spans="1:50" ht="33.75" customHeight="1">
      <c r="A32" s="112" t="s">
        <v>11</v>
      </c>
      <c r="B32" s="113"/>
      <c r="C32" s="113"/>
      <c r="D32" s="113"/>
      <c r="E32" s="113"/>
      <c r="F32" s="114"/>
      <c r="G32" s="494" t="s">
        <v>38</v>
      </c>
      <c r="H32" s="183"/>
      <c r="I32" s="183"/>
      <c r="J32" s="183"/>
      <c r="K32" s="183"/>
      <c r="L32" s="183"/>
      <c r="M32" s="183"/>
      <c r="N32" s="183"/>
      <c r="O32" s="183"/>
      <c r="P32" s="183"/>
      <c r="Q32" s="183"/>
      <c r="R32" s="183"/>
      <c r="S32" s="183"/>
      <c r="T32" s="183"/>
      <c r="U32" s="183"/>
      <c r="V32" s="183"/>
      <c r="W32" s="183"/>
      <c r="X32" s="344"/>
      <c r="Y32" s="495"/>
      <c r="Z32" s="496"/>
      <c r="AA32" s="497"/>
      <c r="AB32" s="182" t="s">
        <v>10</v>
      </c>
      <c r="AC32" s="183"/>
      <c r="AD32" s="344"/>
      <c r="AE32" s="181" t="s">
        <v>380</v>
      </c>
      <c r="AF32" s="181"/>
      <c r="AG32" s="181"/>
      <c r="AH32" s="181"/>
      <c r="AI32" s="181"/>
      <c r="AJ32" s="181" t="s">
        <v>381</v>
      </c>
      <c r="AK32" s="181"/>
      <c r="AL32" s="181"/>
      <c r="AM32" s="181"/>
      <c r="AN32" s="181"/>
      <c r="AO32" s="181" t="s">
        <v>382</v>
      </c>
      <c r="AP32" s="181"/>
      <c r="AQ32" s="181"/>
      <c r="AR32" s="181"/>
      <c r="AS32" s="181"/>
      <c r="AT32" s="186" t="s">
        <v>75</v>
      </c>
      <c r="AU32" s="181"/>
      <c r="AV32" s="181"/>
      <c r="AW32" s="181"/>
      <c r="AX32" s="499"/>
    </row>
    <row r="33" spans="1:50" ht="30" customHeight="1">
      <c r="A33" s="115"/>
      <c r="B33" s="113"/>
      <c r="C33" s="113"/>
      <c r="D33" s="113"/>
      <c r="E33" s="113"/>
      <c r="F33" s="114"/>
      <c r="G33" s="71" t="s">
        <v>85</v>
      </c>
      <c r="H33" s="72"/>
      <c r="I33" s="72"/>
      <c r="J33" s="72"/>
      <c r="K33" s="72"/>
      <c r="L33" s="72"/>
      <c r="M33" s="72"/>
      <c r="N33" s="72"/>
      <c r="O33" s="72"/>
      <c r="P33" s="72"/>
      <c r="Q33" s="72"/>
      <c r="R33" s="72"/>
      <c r="S33" s="72"/>
      <c r="T33" s="72"/>
      <c r="U33" s="72"/>
      <c r="V33" s="72"/>
      <c r="W33" s="72"/>
      <c r="X33" s="73"/>
      <c r="Y33" s="508" t="s">
        <v>12</v>
      </c>
      <c r="Z33" s="509"/>
      <c r="AA33" s="510"/>
      <c r="AB33" s="511" t="s">
        <v>82</v>
      </c>
      <c r="AC33" s="511"/>
      <c r="AD33" s="511"/>
      <c r="AE33" s="512">
        <v>253</v>
      </c>
      <c r="AF33" s="258"/>
      <c r="AG33" s="258"/>
      <c r="AH33" s="258"/>
      <c r="AI33" s="259"/>
      <c r="AJ33" s="512">
        <v>312</v>
      </c>
      <c r="AK33" s="258"/>
      <c r="AL33" s="258"/>
      <c r="AM33" s="258"/>
      <c r="AN33" s="259"/>
      <c r="AO33" s="513">
        <v>312</v>
      </c>
      <c r="AP33" s="513"/>
      <c r="AQ33" s="513"/>
      <c r="AR33" s="513"/>
      <c r="AS33" s="513"/>
      <c r="AT33" s="514"/>
      <c r="AU33" s="514"/>
      <c r="AV33" s="514"/>
      <c r="AW33" s="514"/>
      <c r="AX33" s="515"/>
    </row>
    <row r="34" spans="1:50" ht="30" customHeight="1">
      <c r="A34" s="116"/>
      <c r="B34" s="117"/>
      <c r="C34" s="117"/>
      <c r="D34" s="117"/>
      <c r="E34" s="117"/>
      <c r="F34" s="118"/>
      <c r="G34" s="74"/>
      <c r="H34" s="75"/>
      <c r="I34" s="75"/>
      <c r="J34" s="75"/>
      <c r="K34" s="75"/>
      <c r="L34" s="75"/>
      <c r="M34" s="75"/>
      <c r="N34" s="75"/>
      <c r="O34" s="75"/>
      <c r="P34" s="75"/>
      <c r="Q34" s="75"/>
      <c r="R34" s="75"/>
      <c r="S34" s="75"/>
      <c r="T34" s="75"/>
      <c r="U34" s="75"/>
      <c r="V34" s="75"/>
      <c r="W34" s="75"/>
      <c r="X34" s="76"/>
      <c r="Y34" s="182" t="s">
        <v>70</v>
      </c>
      <c r="Z34" s="183"/>
      <c r="AA34" s="344"/>
      <c r="AB34" s="498" t="s">
        <v>82</v>
      </c>
      <c r="AC34" s="498"/>
      <c r="AD34" s="498"/>
      <c r="AE34" s="498">
        <v>305</v>
      </c>
      <c r="AF34" s="498"/>
      <c r="AG34" s="498"/>
      <c r="AH34" s="498"/>
      <c r="AI34" s="498"/>
      <c r="AJ34" s="498">
        <v>305</v>
      </c>
      <c r="AK34" s="498"/>
      <c r="AL34" s="498"/>
      <c r="AM34" s="498"/>
      <c r="AN34" s="498"/>
      <c r="AO34" s="498">
        <v>292</v>
      </c>
      <c r="AP34" s="498"/>
      <c r="AQ34" s="498"/>
      <c r="AR34" s="498"/>
      <c r="AS34" s="498"/>
      <c r="AT34" s="513">
        <v>292</v>
      </c>
      <c r="AU34" s="513"/>
      <c r="AV34" s="513"/>
      <c r="AW34" s="513"/>
      <c r="AX34" s="516"/>
    </row>
    <row r="35" spans="1:50" ht="30" customHeight="1">
      <c r="A35" s="116"/>
      <c r="B35" s="117"/>
      <c r="C35" s="117"/>
      <c r="D35" s="117"/>
      <c r="E35" s="117"/>
      <c r="F35" s="118"/>
      <c r="G35" s="77"/>
      <c r="H35" s="78"/>
      <c r="I35" s="78"/>
      <c r="J35" s="78"/>
      <c r="K35" s="78"/>
      <c r="L35" s="78"/>
      <c r="M35" s="78"/>
      <c r="N35" s="78"/>
      <c r="O35" s="78"/>
      <c r="P35" s="78"/>
      <c r="Q35" s="78"/>
      <c r="R35" s="78"/>
      <c r="S35" s="78"/>
      <c r="T35" s="78"/>
      <c r="U35" s="78"/>
      <c r="V35" s="78"/>
      <c r="W35" s="78"/>
      <c r="X35" s="79"/>
      <c r="Y35" s="182" t="s">
        <v>13</v>
      </c>
      <c r="Z35" s="183"/>
      <c r="AA35" s="344"/>
      <c r="AB35" s="498" t="s">
        <v>333</v>
      </c>
      <c r="AC35" s="498"/>
      <c r="AD35" s="498"/>
      <c r="AE35" s="520">
        <f>AE33/AE34</f>
        <v>0.8295081967213115</v>
      </c>
      <c r="AF35" s="520"/>
      <c r="AG35" s="520"/>
      <c r="AH35" s="520"/>
      <c r="AI35" s="520"/>
      <c r="AJ35" s="520">
        <f>AJ33/AJ34</f>
        <v>1.022950819672131</v>
      </c>
      <c r="AK35" s="520"/>
      <c r="AL35" s="520"/>
      <c r="AM35" s="520"/>
      <c r="AN35" s="520"/>
      <c r="AO35" s="520">
        <f>AO33/AO34</f>
        <v>1.0684931506849316</v>
      </c>
      <c r="AP35" s="520"/>
      <c r="AQ35" s="520"/>
      <c r="AR35" s="520"/>
      <c r="AS35" s="520"/>
      <c r="AT35" s="518"/>
      <c r="AU35" s="518"/>
      <c r="AV35" s="518"/>
      <c r="AW35" s="518"/>
      <c r="AX35" s="519"/>
    </row>
    <row r="36" spans="1:50" ht="33.75" customHeight="1">
      <c r="A36" s="112" t="s">
        <v>11</v>
      </c>
      <c r="B36" s="113"/>
      <c r="C36" s="113"/>
      <c r="D36" s="113"/>
      <c r="E36" s="113"/>
      <c r="F36" s="114"/>
      <c r="G36" s="494" t="s">
        <v>38</v>
      </c>
      <c r="H36" s="183"/>
      <c r="I36" s="183"/>
      <c r="J36" s="183"/>
      <c r="K36" s="183"/>
      <c r="L36" s="183"/>
      <c r="M36" s="183"/>
      <c r="N36" s="183"/>
      <c r="O36" s="183"/>
      <c r="P36" s="183"/>
      <c r="Q36" s="183"/>
      <c r="R36" s="183"/>
      <c r="S36" s="183"/>
      <c r="T36" s="183"/>
      <c r="U36" s="183"/>
      <c r="V36" s="183"/>
      <c r="W36" s="183"/>
      <c r="X36" s="344"/>
      <c r="Y36" s="495"/>
      <c r="Z36" s="496"/>
      <c r="AA36" s="497"/>
      <c r="AB36" s="182" t="s">
        <v>10</v>
      </c>
      <c r="AC36" s="183"/>
      <c r="AD36" s="344"/>
      <c r="AE36" s="181" t="s">
        <v>380</v>
      </c>
      <c r="AF36" s="181"/>
      <c r="AG36" s="181"/>
      <c r="AH36" s="181"/>
      <c r="AI36" s="181"/>
      <c r="AJ36" s="181" t="s">
        <v>381</v>
      </c>
      <c r="AK36" s="181"/>
      <c r="AL36" s="181"/>
      <c r="AM36" s="181"/>
      <c r="AN36" s="181"/>
      <c r="AO36" s="181" t="s">
        <v>382</v>
      </c>
      <c r="AP36" s="181"/>
      <c r="AQ36" s="181"/>
      <c r="AR36" s="181"/>
      <c r="AS36" s="181"/>
      <c r="AT36" s="186" t="s">
        <v>75</v>
      </c>
      <c r="AU36" s="181"/>
      <c r="AV36" s="181"/>
      <c r="AW36" s="181"/>
      <c r="AX36" s="499"/>
    </row>
    <row r="37" spans="1:50" ht="30" customHeight="1">
      <c r="A37" s="115"/>
      <c r="B37" s="113"/>
      <c r="C37" s="113"/>
      <c r="D37" s="113"/>
      <c r="E37" s="113"/>
      <c r="F37" s="114"/>
      <c r="G37" s="71" t="s">
        <v>87</v>
      </c>
      <c r="H37" s="72"/>
      <c r="I37" s="72"/>
      <c r="J37" s="72"/>
      <c r="K37" s="72"/>
      <c r="L37" s="72"/>
      <c r="M37" s="72"/>
      <c r="N37" s="72"/>
      <c r="O37" s="72"/>
      <c r="P37" s="72"/>
      <c r="Q37" s="72"/>
      <c r="R37" s="72"/>
      <c r="S37" s="72"/>
      <c r="T37" s="72"/>
      <c r="U37" s="72"/>
      <c r="V37" s="72"/>
      <c r="W37" s="72"/>
      <c r="X37" s="73"/>
      <c r="Y37" s="508" t="s">
        <v>12</v>
      </c>
      <c r="Z37" s="509"/>
      <c r="AA37" s="510"/>
      <c r="AB37" s="511" t="s">
        <v>86</v>
      </c>
      <c r="AC37" s="511"/>
      <c r="AD37" s="511"/>
      <c r="AE37" s="522">
        <v>1233</v>
      </c>
      <c r="AF37" s="523"/>
      <c r="AG37" s="523"/>
      <c r="AH37" s="523"/>
      <c r="AI37" s="524"/>
      <c r="AJ37" s="522">
        <v>1308</v>
      </c>
      <c r="AK37" s="523"/>
      <c r="AL37" s="523"/>
      <c r="AM37" s="523"/>
      <c r="AN37" s="524"/>
      <c r="AO37" s="525">
        <v>1274</v>
      </c>
      <c r="AP37" s="513"/>
      <c r="AQ37" s="513"/>
      <c r="AR37" s="513"/>
      <c r="AS37" s="513"/>
      <c r="AT37" s="514"/>
      <c r="AU37" s="514"/>
      <c r="AV37" s="514"/>
      <c r="AW37" s="514"/>
      <c r="AX37" s="515"/>
    </row>
    <row r="38" spans="1:50" ht="30" customHeight="1">
      <c r="A38" s="116"/>
      <c r="B38" s="117"/>
      <c r="C38" s="117"/>
      <c r="D38" s="117"/>
      <c r="E38" s="117"/>
      <c r="F38" s="118"/>
      <c r="G38" s="74"/>
      <c r="H38" s="75"/>
      <c r="I38" s="75"/>
      <c r="J38" s="75"/>
      <c r="K38" s="75"/>
      <c r="L38" s="75"/>
      <c r="M38" s="75"/>
      <c r="N38" s="75"/>
      <c r="O38" s="75"/>
      <c r="P38" s="75"/>
      <c r="Q38" s="75"/>
      <c r="R38" s="75"/>
      <c r="S38" s="75"/>
      <c r="T38" s="75"/>
      <c r="U38" s="75"/>
      <c r="V38" s="75"/>
      <c r="W38" s="75"/>
      <c r="X38" s="76"/>
      <c r="Y38" s="182" t="s">
        <v>70</v>
      </c>
      <c r="Z38" s="183"/>
      <c r="AA38" s="344"/>
      <c r="AB38" s="511" t="s">
        <v>86</v>
      </c>
      <c r="AC38" s="511"/>
      <c r="AD38" s="511"/>
      <c r="AE38" s="521">
        <v>1233</v>
      </c>
      <c r="AF38" s="521"/>
      <c r="AG38" s="521"/>
      <c r="AH38" s="521"/>
      <c r="AI38" s="521"/>
      <c r="AJ38" s="521">
        <v>1228</v>
      </c>
      <c r="AK38" s="521"/>
      <c r="AL38" s="521"/>
      <c r="AM38" s="521"/>
      <c r="AN38" s="521"/>
      <c r="AO38" s="529">
        <v>1154</v>
      </c>
      <c r="AP38" s="498"/>
      <c r="AQ38" s="498"/>
      <c r="AR38" s="498"/>
      <c r="AS38" s="498"/>
      <c r="AT38" s="526" t="s">
        <v>88</v>
      </c>
      <c r="AU38" s="527"/>
      <c r="AV38" s="527"/>
      <c r="AW38" s="527"/>
      <c r="AX38" s="528"/>
    </row>
    <row r="39" spans="1:50" ht="30" customHeight="1">
      <c r="A39" s="115"/>
      <c r="B39" s="113"/>
      <c r="C39" s="113"/>
      <c r="D39" s="113"/>
      <c r="E39" s="113"/>
      <c r="F39" s="114"/>
      <c r="G39" s="77"/>
      <c r="H39" s="78"/>
      <c r="I39" s="78"/>
      <c r="J39" s="78"/>
      <c r="K39" s="78"/>
      <c r="L39" s="78"/>
      <c r="M39" s="78"/>
      <c r="N39" s="78"/>
      <c r="O39" s="78"/>
      <c r="P39" s="78"/>
      <c r="Q39" s="78"/>
      <c r="R39" s="78"/>
      <c r="S39" s="78"/>
      <c r="T39" s="78"/>
      <c r="U39" s="78"/>
      <c r="V39" s="78"/>
      <c r="W39" s="78"/>
      <c r="X39" s="79"/>
      <c r="Y39" s="182" t="s">
        <v>13</v>
      </c>
      <c r="Z39" s="183"/>
      <c r="AA39" s="344"/>
      <c r="AB39" s="513" t="s">
        <v>334</v>
      </c>
      <c r="AC39" s="513"/>
      <c r="AD39" s="513"/>
      <c r="AE39" s="530">
        <f>AE37/AE38</f>
        <v>1</v>
      </c>
      <c r="AF39" s="531"/>
      <c r="AG39" s="531"/>
      <c r="AH39" s="531"/>
      <c r="AI39" s="532"/>
      <c r="AJ39" s="533">
        <f>AJ37/AJ38</f>
        <v>1.0651465798045603</v>
      </c>
      <c r="AK39" s="533"/>
      <c r="AL39" s="533"/>
      <c r="AM39" s="533"/>
      <c r="AN39" s="533"/>
      <c r="AO39" s="533">
        <f>AO37/AO38</f>
        <v>1.1039861351819757</v>
      </c>
      <c r="AP39" s="533"/>
      <c r="AQ39" s="533"/>
      <c r="AR39" s="533"/>
      <c r="AS39" s="533"/>
      <c r="AT39" s="514"/>
      <c r="AU39" s="514"/>
      <c r="AV39" s="514"/>
      <c r="AW39" s="514"/>
      <c r="AX39" s="515"/>
    </row>
    <row r="40" spans="1:50" ht="33.75" customHeight="1">
      <c r="A40" s="112" t="s">
        <v>11</v>
      </c>
      <c r="B40" s="113"/>
      <c r="C40" s="113"/>
      <c r="D40" s="113"/>
      <c r="E40" s="113"/>
      <c r="F40" s="114"/>
      <c r="G40" s="494" t="s">
        <v>38</v>
      </c>
      <c r="H40" s="183"/>
      <c r="I40" s="183"/>
      <c r="J40" s="183"/>
      <c r="K40" s="183"/>
      <c r="L40" s="183"/>
      <c r="M40" s="183"/>
      <c r="N40" s="183"/>
      <c r="O40" s="183"/>
      <c r="P40" s="183"/>
      <c r="Q40" s="183"/>
      <c r="R40" s="183"/>
      <c r="S40" s="183"/>
      <c r="T40" s="183"/>
      <c r="U40" s="183"/>
      <c r="V40" s="183"/>
      <c r="W40" s="183"/>
      <c r="X40" s="344"/>
      <c r="Y40" s="495"/>
      <c r="Z40" s="496"/>
      <c r="AA40" s="497"/>
      <c r="AB40" s="182" t="s">
        <v>10</v>
      </c>
      <c r="AC40" s="183"/>
      <c r="AD40" s="344"/>
      <c r="AE40" s="181" t="s">
        <v>380</v>
      </c>
      <c r="AF40" s="181"/>
      <c r="AG40" s="181"/>
      <c r="AH40" s="181"/>
      <c r="AI40" s="181"/>
      <c r="AJ40" s="181" t="s">
        <v>381</v>
      </c>
      <c r="AK40" s="181"/>
      <c r="AL40" s="181"/>
      <c r="AM40" s="181"/>
      <c r="AN40" s="181"/>
      <c r="AO40" s="181" t="s">
        <v>382</v>
      </c>
      <c r="AP40" s="181"/>
      <c r="AQ40" s="181"/>
      <c r="AR40" s="181"/>
      <c r="AS40" s="181"/>
      <c r="AT40" s="186" t="s">
        <v>75</v>
      </c>
      <c r="AU40" s="181"/>
      <c r="AV40" s="181"/>
      <c r="AW40" s="181"/>
      <c r="AX40" s="499"/>
    </row>
    <row r="41" spans="1:50" ht="33.75" customHeight="1">
      <c r="A41" s="115"/>
      <c r="B41" s="113"/>
      <c r="C41" s="113"/>
      <c r="D41" s="113"/>
      <c r="E41" s="113"/>
      <c r="F41" s="114"/>
      <c r="G41" s="71" t="s">
        <v>369</v>
      </c>
      <c r="H41" s="72"/>
      <c r="I41" s="72"/>
      <c r="J41" s="72"/>
      <c r="K41" s="72"/>
      <c r="L41" s="72"/>
      <c r="M41" s="72"/>
      <c r="N41" s="72"/>
      <c r="O41" s="72"/>
      <c r="P41" s="72"/>
      <c r="Q41" s="72"/>
      <c r="R41" s="72"/>
      <c r="S41" s="72"/>
      <c r="T41" s="72"/>
      <c r="U41" s="72"/>
      <c r="V41" s="72"/>
      <c r="W41" s="72"/>
      <c r="X41" s="73"/>
      <c r="Y41" s="508" t="s">
        <v>12</v>
      </c>
      <c r="Z41" s="509"/>
      <c r="AA41" s="510"/>
      <c r="AB41" s="511" t="s">
        <v>89</v>
      </c>
      <c r="AC41" s="511"/>
      <c r="AD41" s="511"/>
      <c r="AE41" s="522">
        <v>2113751</v>
      </c>
      <c r="AF41" s="523"/>
      <c r="AG41" s="523"/>
      <c r="AH41" s="523"/>
      <c r="AI41" s="524"/>
      <c r="AJ41" s="522">
        <v>2138511</v>
      </c>
      <c r="AK41" s="523"/>
      <c r="AL41" s="523"/>
      <c r="AM41" s="523"/>
      <c r="AN41" s="524"/>
      <c r="AO41" s="525">
        <v>2104548</v>
      </c>
      <c r="AP41" s="513"/>
      <c r="AQ41" s="513"/>
      <c r="AR41" s="513"/>
      <c r="AS41" s="513"/>
      <c r="AT41" s="514"/>
      <c r="AU41" s="514"/>
      <c r="AV41" s="514"/>
      <c r="AW41" s="514"/>
      <c r="AX41" s="515"/>
    </row>
    <row r="42" spans="1:50" ht="33.75" customHeight="1">
      <c r="A42" s="116"/>
      <c r="B42" s="117"/>
      <c r="C42" s="117"/>
      <c r="D42" s="117"/>
      <c r="E42" s="117"/>
      <c r="F42" s="118"/>
      <c r="G42" s="74"/>
      <c r="H42" s="75"/>
      <c r="I42" s="75"/>
      <c r="J42" s="75"/>
      <c r="K42" s="75"/>
      <c r="L42" s="75"/>
      <c r="M42" s="75"/>
      <c r="N42" s="75"/>
      <c r="O42" s="75"/>
      <c r="P42" s="75"/>
      <c r="Q42" s="75"/>
      <c r="R42" s="75"/>
      <c r="S42" s="75"/>
      <c r="T42" s="75"/>
      <c r="U42" s="75"/>
      <c r="V42" s="75"/>
      <c r="W42" s="75"/>
      <c r="X42" s="76"/>
      <c r="Y42" s="182" t="s">
        <v>70</v>
      </c>
      <c r="Z42" s="183"/>
      <c r="AA42" s="344"/>
      <c r="AB42" s="511" t="s">
        <v>335</v>
      </c>
      <c r="AC42" s="511"/>
      <c r="AD42" s="511"/>
      <c r="AE42" s="521" t="s">
        <v>335</v>
      </c>
      <c r="AF42" s="521"/>
      <c r="AG42" s="521"/>
      <c r="AH42" s="521"/>
      <c r="AI42" s="521"/>
      <c r="AJ42" s="521" t="s">
        <v>335</v>
      </c>
      <c r="AK42" s="521"/>
      <c r="AL42" s="521"/>
      <c r="AM42" s="521"/>
      <c r="AN42" s="521"/>
      <c r="AO42" s="498" t="s">
        <v>335</v>
      </c>
      <c r="AP42" s="498"/>
      <c r="AQ42" s="498"/>
      <c r="AR42" s="498"/>
      <c r="AS42" s="498"/>
      <c r="AT42" s="526" t="s">
        <v>335</v>
      </c>
      <c r="AU42" s="527"/>
      <c r="AV42" s="527"/>
      <c r="AW42" s="527"/>
      <c r="AX42" s="528"/>
    </row>
    <row r="43" spans="1:50" ht="33.75" customHeight="1">
      <c r="A43" s="116"/>
      <c r="B43" s="117"/>
      <c r="C43" s="117"/>
      <c r="D43" s="117"/>
      <c r="E43" s="117"/>
      <c r="F43" s="118"/>
      <c r="G43" s="77"/>
      <c r="H43" s="78"/>
      <c r="I43" s="78"/>
      <c r="J43" s="78"/>
      <c r="K43" s="78"/>
      <c r="L43" s="78"/>
      <c r="M43" s="78"/>
      <c r="N43" s="78"/>
      <c r="O43" s="78"/>
      <c r="P43" s="78"/>
      <c r="Q43" s="78"/>
      <c r="R43" s="78"/>
      <c r="S43" s="78"/>
      <c r="T43" s="78"/>
      <c r="U43" s="78"/>
      <c r="V43" s="78"/>
      <c r="W43" s="78"/>
      <c r="X43" s="79"/>
      <c r="Y43" s="182" t="s">
        <v>13</v>
      </c>
      <c r="Z43" s="183"/>
      <c r="AA43" s="344"/>
      <c r="AB43" s="498" t="s">
        <v>336</v>
      </c>
      <c r="AC43" s="498"/>
      <c r="AD43" s="498"/>
      <c r="AE43" s="534" t="s">
        <v>335</v>
      </c>
      <c r="AF43" s="534"/>
      <c r="AG43" s="534"/>
      <c r="AH43" s="534"/>
      <c r="AI43" s="534"/>
      <c r="AJ43" s="534" t="s">
        <v>335</v>
      </c>
      <c r="AK43" s="534"/>
      <c r="AL43" s="534"/>
      <c r="AM43" s="534"/>
      <c r="AN43" s="534"/>
      <c r="AO43" s="517" t="s">
        <v>335</v>
      </c>
      <c r="AP43" s="517"/>
      <c r="AQ43" s="517"/>
      <c r="AR43" s="517"/>
      <c r="AS43" s="517"/>
      <c r="AT43" s="518"/>
      <c r="AU43" s="518"/>
      <c r="AV43" s="518"/>
      <c r="AW43" s="518"/>
      <c r="AX43" s="519"/>
    </row>
    <row r="44" spans="1:50" ht="33.75" customHeight="1">
      <c r="A44" s="80" t="s">
        <v>11</v>
      </c>
      <c r="B44" s="81"/>
      <c r="C44" s="81"/>
      <c r="D44" s="81"/>
      <c r="E44" s="81"/>
      <c r="F44" s="82"/>
      <c r="G44" s="92" t="s">
        <v>38</v>
      </c>
      <c r="H44" s="93"/>
      <c r="I44" s="93"/>
      <c r="J44" s="93"/>
      <c r="K44" s="93"/>
      <c r="L44" s="93"/>
      <c r="M44" s="93"/>
      <c r="N44" s="93"/>
      <c r="O44" s="93"/>
      <c r="P44" s="93"/>
      <c r="Q44" s="93"/>
      <c r="R44" s="93"/>
      <c r="S44" s="93"/>
      <c r="T44" s="93"/>
      <c r="U44" s="93"/>
      <c r="V44" s="93"/>
      <c r="W44" s="93"/>
      <c r="X44" s="94"/>
      <c r="Y44" s="538"/>
      <c r="Z44" s="539"/>
      <c r="AA44" s="540"/>
      <c r="AB44" s="434" t="s">
        <v>10</v>
      </c>
      <c r="AC44" s="93"/>
      <c r="AD44" s="94"/>
      <c r="AE44" s="541" t="s">
        <v>383</v>
      </c>
      <c r="AF44" s="541"/>
      <c r="AG44" s="541"/>
      <c r="AH44" s="541"/>
      <c r="AI44" s="541"/>
      <c r="AJ44" s="541" t="s">
        <v>384</v>
      </c>
      <c r="AK44" s="541"/>
      <c r="AL44" s="541"/>
      <c r="AM44" s="541"/>
      <c r="AN44" s="541"/>
      <c r="AO44" s="541" t="s">
        <v>385</v>
      </c>
      <c r="AP44" s="541"/>
      <c r="AQ44" s="541"/>
      <c r="AR44" s="541"/>
      <c r="AS44" s="541"/>
      <c r="AT44" s="542" t="s">
        <v>75</v>
      </c>
      <c r="AU44" s="541"/>
      <c r="AV44" s="541"/>
      <c r="AW44" s="541"/>
      <c r="AX44" s="543"/>
    </row>
    <row r="45" spans="1:50" ht="33.75" customHeight="1">
      <c r="A45" s="83"/>
      <c r="B45" s="84"/>
      <c r="C45" s="84"/>
      <c r="D45" s="84"/>
      <c r="E45" s="84"/>
      <c r="F45" s="85"/>
      <c r="G45" s="95" t="s">
        <v>90</v>
      </c>
      <c r="H45" s="96"/>
      <c r="I45" s="96"/>
      <c r="J45" s="96"/>
      <c r="K45" s="96"/>
      <c r="L45" s="96"/>
      <c r="M45" s="96"/>
      <c r="N45" s="96"/>
      <c r="O45" s="96"/>
      <c r="P45" s="96"/>
      <c r="Q45" s="96"/>
      <c r="R45" s="96"/>
      <c r="S45" s="96"/>
      <c r="T45" s="96"/>
      <c r="U45" s="96"/>
      <c r="V45" s="96"/>
      <c r="W45" s="96"/>
      <c r="X45" s="97"/>
      <c r="Y45" s="544" t="s">
        <v>12</v>
      </c>
      <c r="Z45" s="545"/>
      <c r="AA45" s="546"/>
      <c r="AB45" s="295" t="s">
        <v>91</v>
      </c>
      <c r="AC45" s="535"/>
      <c r="AD45" s="536"/>
      <c r="AE45" s="537" t="s">
        <v>337</v>
      </c>
      <c r="AF45" s="537"/>
      <c r="AG45" s="537"/>
      <c r="AH45" s="537"/>
      <c r="AI45" s="537"/>
      <c r="AJ45" s="537" t="s">
        <v>337</v>
      </c>
      <c r="AK45" s="537"/>
      <c r="AL45" s="537"/>
      <c r="AM45" s="537"/>
      <c r="AN45" s="537"/>
      <c r="AO45" s="547">
        <v>233</v>
      </c>
      <c r="AP45" s="548"/>
      <c r="AQ45" s="548"/>
      <c r="AR45" s="548"/>
      <c r="AS45" s="549"/>
      <c r="AT45" s="550"/>
      <c r="AU45" s="550"/>
      <c r="AV45" s="550"/>
      <c r="AW45" s="550"/>
      <c r="AX45" s="551"/>
    </row>
    <row r="46" spans="1:50" ht="33.75" customHeight="1">
      <c r="A46" s="83"/>
      <c r="B46" s="84"/>
      <c r="C46" s="84"/>
      <c r="D46" s="84"/>
      <c r="E46" s="84"/>
      <c r="F46" s="85"/>
      <c r="G46" s="98"/>
      <c r="H46" s="99"/>
      <c r="I46" s="99"/>
      <c r="J46" s="99"/>
      <c r="K46" s="99"/>
      <c r="L46" s="99"/>
      <c r="M46" s="99"/>
      <c r="N46" s="99"/>
      <c r="O46" s="99"/>
      <c r="P46" s="99"/>
      <c r="Q46" s="99"/>
      <c r="R46" s="99"/>
      <c r="S46" s="99"/>
      <c r="T46" s="99"/>
      <c r="U46" s="99"/>
      <c r="V46" s="99"/>
      <c r="W46" s="99"/>
      <c r="X46" s="100"/>
      <c r="Y46" s="434" t="s">
        <v>70</v>
      </c>
      <c r="Z46" s="93"/>
      <c r="AA46" s="94"/>
      <c r="AB46" s="295" t="s">
        <v>91</v>
      </c>
      <c r="AC46" s="535"/>
      <c r="AD46" s="536"/>
      <c r="AE46" s="537" t="s">
        <v>337</v>
      </c>
      <c r="AF46" s="537"/>
      <c r="AG46" s="537"/>
      <c r="AH46" s="537"/>
      <c r="AI46" s="537"/>
      <c r="AJ46" s="537" t="s">
        <v>337</v>
      </c>
      <c r="AK46" s="537"/>
      <c r="AL46" s="537"/>
      <c r="AM46" s="537"/>
      <c r="AN46" s="537"/>
      <c r="AO46" s="547">
        <v>150</v>
      </c>
      <c r="AP46" s="548"/>
      <c r="AQ46" s="548"/>
      <c r="AR46" s="548"/>
      <c r="AS46" s="549"/>
      <c r="AT46" s="547">
        <v>150</v>
      </c>
      <c r="AU46" s="548"/>
      <c r="AV46" s="548"/>
      <c r="AW46" s="548"/>
      <c r="AX46" s="552"/>
    </row>
    <row r="47" spans="1:50" ht="33.75" customHeight="1" thickBot="1">
      <c r="A47" s="83"/>
      <c r="B47" s="84"/>
      <c r="C47" s="84"/>
      <c r="D47" s="84"/>
      <c r="E47" s="84"/>
      <c r="F47" s="85"/>
      <c r="G47" s="98"/>
      <c r="H47" s="99"/>
      <c r="I47" s="99"/>
      <c r="J47" s="99"/>
      <c r="K47" s="99"/>
      <c r="L47" s="99"/>
      <c r="M47" s="99"/>
      <c r="N47" s="99"/>
      <c r="O47" s="99"/>
      <c r="P47" s="99"/>
      <c r="Q47" s="99"/>
      <c r="R47" s="99"/>
      <c r="S47" s="99"/>
      <c r="T47" s="99"/>
      <c r="U47" s="99"/>
      <c r="V47" s="99"/>
      <c r="W47" s="99"/>
      <c r="X47" s="100"/>
      <c r="Y47" s="553" t="s">
        <v>13</v>
      </c>
      <c r="Z47" s="554"/>
      <c r="AA47" s="555"/>
      <c r="AB47" s="556" t="s">
        <v>333</v>
      </c>
      <c r="AC47" s="557"/>
      <c r="AD47" s="558"/>
      <c r="AE47" s="559" t="s">
        <v>92</v>
      </c>
      <c r="AF47" s="560"/>
      <c r="AG47" s="560"/>
      <c r="AH47" s="560"/>
      <c r="AI47" s="561"/>
      <c r="AJ47" s="559" t="s">
        <v>92</v>
      </c>
      <c r="AK47" s="560"/>
      <c r="AL47" s="560"/>
      <c r="AM47" s="560"/>
      <c r="AN47" s="561"/>
      <c r="AO47" s="562">
        <f>AO45/AO46</f>
        <v>1.5533333333333332</v>
      </c>
      <c r="AP47" s="563"/>
      <c r="AQ47" s="563"/>
      <c r="AR47" s="563"/>
      <c r="AS47" s="564"/>
      <c r="AT47" s="565"/>
      <c r="AU47" s="565"/>
      <c r="AV47" s="565"/>
      <c r="AW47" s="565"/>
      <c r="AX47" s="566"/>
    </row>
    <row r="48" spans="1:50" ht="33.75" customHeight="1" thickTop="1">
      <c r="A48" s="86"/>
      <c r="B48" s="87"/>
      <c r="C48" s="87"/>
      <c r="D48" s="87"/>
      <c r="E48" s="87"/>
      <c r="F48" s="88"/>
      <c r="G48" s="98" t="s">
        <v>93</v>
      </c>
      <c r="H48" s="99"/>
      <c r="I48" s="99"/>
      <c r="J48" s="99"/>
      <c r="K48" s="99"/>
      <c r="L48" s="99"/>
      <c r="M48" s="99"/>
      <c r="N48" s="99"/>
      <c r="O48" s="99"/>
      <c r="P48" s="99"/>
      <c r="Q48" s="99"/>
      <c r="R48" s="99"/>
      <c r="S48" s="99"/>
      <c r="T48" s="99"/>
      <c r="U48" s="99"/>
      <c r="V48" s="99"/>
      <c r="W48" s="99"/>
      <c r="X48" s="100"/>
      <c r="Y48" s="567" t="s">
        <v>12</v>
      </c>
      <c r="Z48" s="568"/>
      <c r="AA48" s="569"/>
      <c r="AB48" s="295" t="s">
        <v>333</v>
      </c>
      <c r="AC48" s="535"/>
      <c r="AD48" s="536"/>
      <c r="AE48" s="547">
        <v>92</v>
      </c>
      <c r="AF48" s="548"/>
      <c r="AG48" s="548"/>
      <c r="AH48" s="548"/>
      <c r="AI48" s="549"/>
      <c r="AJ48" s="547">
        <v>98.6</v>
      </c>
      <c r="AK48" s="548"/>
      <c r="AL48" s="548"/>
      <c r="AM48" s="548"/>
      <c r="AN48" s="549"/>
      <c r="AO48" s="547">
        <v>98.9</v>
      </c>
      <c r="AP48" s="548"/>
      <c r="AQ48" s="548"/>
      <c r="AR48" s="548"/>
      <c r="AS48" s="549"/>
      <c r="AT48" s="570"/>
      <c r="AU48" s="570"/>
      <c r="AV48" s="570"/>
      <c r="AW48" s="570"/>
      <c r="AX48" s="571"/>
    </row>
    <row r="49" spans="1:50" ht="33.75" customHeight="1">
      <c r="A49" s="86"/>
      <c r="B49" s="87"/>
      <c r="C49" s="87"/>
      <c r="D49" s="87"/>
      <c r="E49" s="87"/>
      <c r="F49" s="88"/>
      <c r="G49" s="98"/>
      <c r="H49" s="99"/>
      <c r="I49" s="99"/>
      <c r="J49" s="99"/>
      <c r="K49" s="99"/>
      <c r="L49" s="99"/>
      <c r="M49" s="99"/>
      <c r="N49" s="99"/>
      <c r="O49" s="99"/>
      <c r="P49" s="99"/>
      <c r="Q49" s="99"/>
      <c r="R49" s="99"/>
      <c r="S49" s="99"/>
      <c r="T49" s="99"/>
      <c r="U49" s="99"/>
      <c r="V49" s="99"/>
      <c r="W49" s="99"/>
      <c r="X49" s="100"/>
      <c r="Y49" s="434" t="s">
        <v>70</v>
      </c>
      <c r="Z49" s="93"/>
      <c r="AA49" s="94"/>
      <c r="AB49" s="295" t="s">
        <v>333</v>
      </c>
      <c r="AC49" s="535"/>
      <c r="AD49" s="536"/>
      <c r="AE49" s="547">
        <v>80</v>
      </c>
      <c r="AF49" s="548"/>
      <c r="AG49" s="548"/>
      <c r="AH49" s="548"/>
      <c r="AI49" s="549"/>
      <c r="AJ49" s="547">
        <v>80</v>
      </c>
      <c r="AK49" s="548"/>
      <c r="AL49" s="548"/>
      <c r="AM49" s="548"/>
      <c r="AN49" s="549"/>
      <c r="AO49" s="547">
        <v>80</v>
      </c>
      <c r="AP49" s="548"/>
      <c r="AQ49" s="548"/>
      <c r="AR49" s="548"/>
      <c r="AS49" s="549"/>
      <c r="AT49" s="547">
        <v>80</v>
      </c>
      <c r="AU49" s="548"/>
      <c r="AV49" s="548"/>
      <c r="AW49" s="548"/>
      <c r="AX49" s="552"/>
    </row>
    <row r="50" spans="1:50" ht="33.75" customHeight="1">
      <c r="A50" s="89"/>
      <c r="B50" s="90"/>
      <c r="C50" s="90"/>
      <c r="D50" s="90"/>
      <c r="E50" s="90"/>
      <c r="F50" s="91"/>
      <c r="G50" s="101"/>
      <c r="H50" s="102"/>
      <c r="I50" s="102"/>
      <c r="J50" s="102"/>
      <c r="K50" s="102"/>
      <c r="L50" s="102"/>
      <c r="M50" s="102"/>
      <c r="N50" s="102"/>
      <c r="O50" s="102"/>
      <c r="P50" s="102"/>
      <c r="Q50" s="102"/>
      <c r="R50" s="102"/>
      <c r="S50" s="102"/>
      <c r="T50" s="102"/>
      <c r="U50" s="102"/>
      <c r="V50" s="102"/>
      <c r="W50" s="102"/>
      <c r="X50" s="103"/>
      <c r="Y50" s="434" t="s">
        <v>13</v>
      </c>
      <c r="Z50" s="93"/>
      <c r="AA50" s="94"/>
      <c r="AB50" s="586" t="s">
        <v>333</v>
      </c>
      <c r="AC50" s="587"/>
      <c r="AD50" s="588"/>
      <c r="AE50" s="572">
        <f>AE48/AE49</f>
        <v>1.15</v>
      </c>
      <c r="AF50" s="573"/>
      <c r="AG50" s="573"/>
      <c r="AH50" s="573"/>
      <c r="AI50" s="574"/>
      <c r="AJ50" s="572">
        <f>AJ48/AJ49</f>
        <v>1.2325</v>
      </c>
      <c r="AK50" s="573"/>
      <c r="AL50" s="573"/>
      <c r="AM50" s="573"/>
      <c r="AN50" s="574"/>
      <c r="AO50" s="572">
        <f>AO48/AO49</f>
        <v>1.23625</v>
      </c>
      <c r="AP50" s="573"/>
      <c r="AQ50" s="573"/>
      <c r="AR50" s="573"/>
      <c r="AS50" s="574"/>
      <c r="AT50" s="550"/>
      <c r="AU50" s="550"/>
      <c r="AV50" s="550"/>
      <c r="AW50" s="550"/>
      <c r="AX50" s="551"/>
    </row>
    <row r="51" spans="1:50" ht="33.75" customHeight="1">
      <c r="A51" s="80" t="s">
        <v>32</v>
      </c>
      <c r="B51" s="104"/>
      <c r="C51" s="104"/>
      <c r="D51" s="104"/>
      <c r="E51" s="104"/>
      <c r="F51" s="105"/>
      <c r="G51" s="92" t="s">
        <v>36</v>
      </c>
      <c r="H51" s="93"/>
      <c r="I51" s="93"/>
      <c r="J51" s="93"/>
      <c r="K51" s="93"/>
      <c r="L51" s="93"/>
      <c r="M51" s="93"/>
      <c r="N51" s="93"/>
      <c r="O51" s="93"/>
      <c r="P51" s="93"/>
      <c r="Q51" s="93"/>
      <c r="R51" s="93"/>
      <c r="S51" s="93"/>
      <c r="T51" s="93"/>
      <c r="U51" s="93"/>
      <c r="V51" s="93"/>
      <c r="W51" s="93"/>
      <c r="X51" s="94"/>
      <c r="Y51" s="538"/>
      <c r="Z51" s="539"/>
      <c r="AA51" s="540"/>
      <c r="AB51" s="434" t="s">
        <v>10</v>
      </c>
      <c r="AC51" s="93"/>
      <c r="AD51" s="94"/>
      <c r="AE51" s="541" t="s">
        <v>383</v>
      </c>
      <c r="AF51" s="541"/>
      <c r="AG51" s="541"/>
      <c r="AH51" s="541"/>
      <c r="AI51" s="541"/>
      <c r="AJ51" s="541" t="s">
        <v>384</v>
      </c>
      <c r="AK51" s="541"/>
      <c r="AL51" s="541"/>
      <c r="AM51" s="541"/>
      <c r="AN51" s="541"/>
      <c r="AO51" s="541" t="s">
        <v>385</v>
      </c>
      <c r="AP51" s="541"/>
      <c r="AQ51" s="541"/>
      <c r="AR51" s="541"/>
      <c r="AS51" s="541"/>
      <c r="AT51" s="583" t="s">
        <v>58</v>
      </c>
      <c r="AU51" s="584"/>
      <c r="AV51" s="584"/>
      <c r="AW51" s="584"/>
      <c r="AX51" s="585"/>
    </row>
    <row r="52" spans="1:50" ht="33.75" customHeight="1">
      <c r="A52" s="106"/>
      <c r="B52" s="107"/>
      <c r="C52" s="107"/>
      <c r="D52" s="107"/>
      <c r="E52" s="107"/>
      <c r="F52" s="108"/>
      <c r="G52" s="95" t="s">
        <v>94</v>
      </c>
      <c r="H52" s="96"/>
      <c r="I52" s="96"/>
      <c r="J52" s="96"/>
      <c r="K52" s="96"/>
      <c r="L52" s="96"/>
      <c r="M52" s="96"/>
      <c r="N52" s="96"/>
      <c r="O52" s="96"/>
      <c r="P52" s="96"/>
      <c r="Q52" s="96"/>
      <c r="R52" s="96"/>
      <c r="S52" s="96"/>
      <c r="T52" s="96"/>
      <c r="U52" s="96"/>
      <c r="V52" s="96"/>
      <c r="W52" s="96"/>
      <c r="X52" s="97"/>
      <c r="Y52" s="580" t="s">
        <v>71</v>
      </c>
      <c r="Z52" s="581"/>
      <c r="AA52" s="582"/>
      <c r="AB52" s="575" t="s">
        <v>86</v>
      </c>
      <c r="AC52" s="576"/>
      <c r="AD52" s="577"/>
      <c r="AE52" s="578">
        <v>700</v>
      </c>
      <c r="AF52" s="578"/>
      <c r="AG52" s="578"/>
      <c r="AH52" s="578"/>
      <c r="AI52" s="578"/>
      <c r="AJ52" s="579">
        <v>844</v>
      </c>
      <c r="AK52" s="579"/>
      <c r="AL52" s="579"/>
      <c r="AM52" s="579"/>
      <c r="AN52" s="579"/>
      <c r="AO52" s="579">
        <v>834</v>
      </c>
      <c r="AP52" s="579"/>
      <c r="AQ52" s="579"/>
      <c r="AR52" s="579"/>
      <c r="AS52" s="579"/>
      <c r="AT52" s="295" t="s">
        <v>338</v>
      </c>
      <c r="AU52" s="535"/>
      <c r="AV52" s="535"/>
      <c r="AW52" s="535"/>
      <c r="AX52" s="589"/>
    </row>
    <row r="53" spans="1:50" ht="33.75" customHeight="1">
      <c r="A53" s="109"/>
      <c r="B53" s="110"/>
      <c r="C53" s="110"/>
      <c r="D53" s="110"/>
      <c r="E53" s="110"/>
      <c r="F53" s="111"/>
      <c r="G53" s="101"/>
      <c r="H53" s="102"/>
      <c r="I53" s="102"/>
      <c r="J53" s="102"/>
      <c r="K53" s="102"/>
      <c r="L53" s="102"/>
      <c r="M53" s="102"/>
      <c r="N53" s="102"/>
      <c r="O53" s="102"/>
      <c r="P53" s="102"/>
      <c r="Q53" s="102"/>
      <c r="R53" s="102"/>
      <c r="S53" s="102"/>
      <c r="T53" s="102"/>
      <c r="U53" s="102"/>
      <c r="V53" s="102"/>
      <c r="W53" s="102"/>
      <c r="X53" s="103"/>
      <c r="Y53" s="590" t="s">
        <v>339</v>
      </c>
      <c r="Z53" s="591"/>
      <c r="AA53" s="592"/>
      <c r="AB53" s="593" t="s">
        <v>86</v>
      </c>
      <c r="AC53" s="594"/>
      <c r="AD53" s="595"/>
      <c r="AE53" s="295">
        <v>668</v>
      </c>
      <c r="AF53" s="535"/>
      <c r="AG53" s="535"/>
      <c r="AH53" s="535"/>
      <c r="AI53" s="536"/>
      <c r="AJ53" s="596">
        <v>714</v>
      </c>
      <c r="AK53" s="597"/>
      <c r="AL53" s="597"/>
      <c r="AM53" s="597"/>
      <c r="AN53" s="598"/>
      <c r="AO53" s="596">
        <v>663</v>
      </c>
      <c r="AP53" s="597"/>
      <c r="AQ53" s="597"/>
      <c r="AR53" s="597"/>
      <c r="AS53" s="598"/>
      <c r="AT53" s="596">
        <v>646</v>
      </c>
      <c r="AU53" s="597"/>
      <c r="AV53" s="597"/>
      <c r="AW53" s="597"/>
      <c r="AX53" s="599"/>
    </row>
    <row r="54" spans="1:50" ht="33.75" customHeight="1">
      <c r="A54" s="80" t="s">
        <v>14</v>
      </c>
      <c r="B54" s="609"/>
      <c r="C54" s="609"/>
      <c r="D54" s="609"/>
      <c r="E54" s="609"/>
      <c r="F54" s="610"/>
      <c r="G54" s="93" t="s">
        <v>15</v>
      </c>
      <c r="H54" s="93"/>
      <c r="I54" s="93"/>
      <c r="J54" s="93"/>
      <c r="K54" s="93"/>
      <c r="L54" s="93"/>
      <c r="M54" s="93"/>
      <c r="N54" s="93"/>
      <c r="O54" s="93"/>
      <c r="P54" s="93"/>
      <c r="Q54" s="93"/>
      <c r="R54" s="93"/>
      <c r="S54" s="93"/>
      <c r="T54" s="93"/>
      <c r="U54" s="93"/>
      <c r="V54" s="93"/>
      <c r="W54" s="93"/>
      <c r="X54" s="94"/>
      <c r="Y54" s="621"/>
      <c r="Z54" s="622"/>
      <c r="AA54" s="623"/>
      <c r="AB54" s="434" t="s">
        <v>10</v>
      </c>
      <c r="AC54" s="93"/>
      <c r="AD54" s="94"/>
      <c r="AE54" s="434" t="s">
        <v>383</v>
      </c>
      <c r="AF54" s="93"/>
      <c r="AG54" s="93"/>
      <c r="AH54" s="93"/>
      <c r="AI54" s="94"/>
      <c r="AJ54" s="434" t="s">
        <v>384</v>
      </c>
      <c r="AK54" s="93"/>
      <c r="AL54" s="93"/>
      <c r="AM54" s="93"/>
      <c r="AN54" s="94"/>
      <c r="AO54" s="434" t="s">
        <v>385</v>
      </c>
      <c r="AP54" s="93"/>
      <c r="AQ54" s="93"/>
      <c r="AR54" s="93"/>
      <c r="AS54" s="94"/>
      <c r="AT54" s="583" t="s">
        <v>64</v>
      </c>
      <c r="AU54" s="584"/>
      <c r="AV54" s="584"/>
      <c r="AW54" s="584"/>
      <c r="AX54" s="585"/>
    </row>
    <row r="55" spans="1:50" ht="46.5" customHeight="1">
      <c r="A55" s="86"/>
      <c r="B55" s="611"/>
      <c r="C55" s="611"/>
      <c r="D55" s="611"/>
      <c r="E55" s="611"/>
      <c r="F55" s="88"/>
      <c r="G55" s="619" t="s">
        <v>386</v>
      </c>
      <c r="H55" s="619"/>
      <c r="I55" s="619"/>
      <c r="J55" s="619"/>
      <c r="K55" s="619"/>
      <c r="L55" s="619"/>
      <c r="M55" s="619"/>
      <c r="N55" s="619"/>
      <c r="O55" s="619"/>
      <c r="P55" s="619"/>
      <c r="Q55" s="619"/>
      <c r="R55" s="619"/>
      <c r="S55" s="619"/>
      <c r="T55" s="619"/>
      <c r="U55" s="619"/>
      <c r="V55" s="619"/>
      <c r="W55" s="619"/>
      <c r="X55" s="619"/>
      <c r="Y55" s="606" t="s">
        <v>14</v>
      </c>
      <c r="Z55" s="607"/>
      <c r="AA55" s="608"/>
      <c r="AB55" s="600" t="s">
        <v>379</v>
      </c>
      <c r="AC55" s="601"/>
      <c r="AD55" s="601"/>
      <c r="AE55" s="601"/>
      <c r="AF55" s="601"/>
      <c r="AG55" s="601"/>
      <c r="AH55" s="601"/>
      <c r="AI55" s="601"/>
      <c r="AJ55" s="601"/>
      <c r="AK55" s="601"/>
      <c r="AL55" s="601"/>
      <c r="AM55" s="601"/>
      <c r="AN55" s="601"/>
      <c r="AO55" s="601"/>
      <c r="AP55" s="601"/>
      <c r="AQ55" s="601"/>
      <c r="AR55" s="601"/>
      <c r="AS55" s="601"/>
      <c r="AT55" s="601"/>
      <c r="AU55" s="601"/>
      <c r="AV55" s="601"/>
      <c r="AW55" s="601"/>
      <c r="AX55" s="602"/>
    </row>
    <row r="56" spans="1:50" ht="46.5" customHeight="1">
      <c r="A56" s="89"/>
      <c r="B56" s="90"/>
      <c r="C56" s="90"/>
      <c r="D56" s="90"/>
      <c r="E56" s="90"/>
      <c r="F56" s="91"/>
      <c r="G56" s="620"/>
      <c r="H56" s="620"/>
      <c r="I56" s="620"/>
      <c r="J56" s="620"/>
      <c r="K56" s="620"/>
      <c r="L56" s="620"/>
      <c r="M56" s="620"/>
      <c r="N56" s="620"/>
      <c r="O56" s="620"/>
      <c r="P56" s="620"/>
      <c r="Q56" s="620"/>
      <c r="R56" s="620"/>
      <c r="S56" s="620"/>
      <c r="T56" s="620"/>
      <c r="U56" s="620"/>
      <c r="V56" s="620"/>
      <c r="W56" s="620"/>
      <c r="X56" s="620"/>
      <c r="Y56" s="544" t="s">
        <v>63</v>
      </c>
      <c r="Z56" s="591"/>
      <c r="AA56" s="592"/>
      <c r="AB56" s="603"/>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5"/>
    </row>
    <row r="57" spans="1:50" ht="22.5" customHeight="1">
      <c r="A57" s="650" t="s">
        <v>72</v>
      </c>
      <c r="B57" s="651"/>
      <c r="C57" s="656" t="s">
        <v>16</v>
      </c>
      <c r="D57" s="57"/>
      <c r="E57" s="57"/>
      <c r="F57" s="57"/>
      <c r="G57" s="57"/>
      <c r="H57" s="57"/>
      <c r="I57" s="57"/>
      <c r="J57" s="57"/>
      <c r="K57" s="657"/>
      <c r="L57" s="54" t="s">
        <v>59</v>
      </c>
      <c r="M57" s="54"/>
      <c r="N57" s="54"/>
      <c r="O57" s="54"/>
      <c r="P57" s="54"/>
      <c r="Q57" s="54"/>
      <c r="R57" s="55" t="s">
        <v>387</v>
      </c>
      <c r="S57" s="55"/>
      <c r="T57" s="55"/>
      <c r="U57" s="55"/>
      <c r="V57" s="55"/>
      <c r="W57" s="55"/>
      <c r="X57" s="56" t="s">
        <v>26</v>
      </c>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8"/>
    </row>
    <row r="58" spans="1:50" ht="40.5" customHeight="1">
      <c r="A58" s="652"/>
      <c r="B58" s="653"/>
      <c r="C58" s="59" t="s">
        <v>80</v>
      </c>
      <c r="D58" s="60"/>
      <c r="E58" s="60"/>
      <c r="F58" s="60"/>
      <c r="G58" s="60"/>
      <c r="H58" s="60"/>
      <c r="I58" s="60"/>
      <c r="J58" s="60"/>
      <c r="K58" s="61"/>
      <c r="L58" s="62">
        <v>5274.804</v>
      </c>
      <c r="M58" s="63"/>
      <c r="N58" s="63"/>
      <c r="O58" s="63"/>
      <c r="P58" s="63"/>
      <c r="Q58" s="64"/>
      <c r="R58" s="65">
        <v>20246.541</v>
      </c>
      <c r="S58" s="66"/>
      <c r="T58" s="66"/>
      <c r="U58" s="66"/>
      <c r="V58" s="66"/>
      <c r="W58" s="67"/>
      <c r="X58" s="68" t="s">
        <v>399</v>
      </c>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70"/>
    </row>
    <row r="59" spans="1:50" ht="22.5" customHeight="1">
      <c r="A59" s="652"/>
      <c r="B59" s="653"/>
      <c r="C59" s="612"/>
      <c r="D59" s="613"/>
      <c r="E59" s="613"/>
      <c r="F59" s="613"/>
      <c r="G59" s="613"/>
      <c r="H59" s="613"/>
      <c r="I59" s="613"/>
      <c r="J59" s="613"/>
      <c r="K59" s="614"/>
      <c r="L59" s="615"/>
      <c r="M59" s="615"/>
      <c r="N59" s="615"/>
      <c r="O59" s="615"/>
      <c r="P59" s="615"/>
      <c r="Q59" s="615"/>
      <c r="R59" s="615"/>
      <c r="S59" s="615"/>
      <c r="T59" s="615"/>
      <c r="U59" s="615"/>
      <c r="V59" s="615"/>
      <c r="W59" s="615"/>
      <c r="X59" s="616"/>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8"/>
    </row>
    <row r="60" spans="1:50" ht="22.5" customHeight="1">
      <c r="A60" s="652"/>
      <c r="B60" s="653"/>
      <c r="C60" s="612"/>
      <c r="D60" s="613"/>
      <c r="E60" s="613"/>
      <c r="F60" s="613"/>
      <c r="G60" s="613"/>
      <c r="H60" s="613"/>
      <c r="I60" s="613"/>
      <c r="J60" s="613"/>
      <c r="K60" s="614"/>
      <c r="L60" s="615"/>
      <c r="M60" s="615"/>
      <c r="N60" s="615"/>
      <c r="O60" s="615"/>
      <c r="P60" s="615"/>
      <c r="Q60" s="615"/>
      <c r="R60" s="615"/>
      <c r="S60" s="615"/>
      <c r="T60" s="615"/>
      <c r="U60" s="615"/>
      <c r="V60" s="615"/>
      <c r="W60" s="615"/>
      <c r="X60" s="616"/>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8"/>
    </row>
    <row r="61" spans="1:50" ht="22.5" customHeight="1">
      <c r="A61" s="652"/>
      <c r="B61" s="653"/>
      <c r="C61" s="612"/>
      <c r="D61" s="613"/>
      <c r="E61" s="613"/>
      <c r="F61" s="613"/>
      <c r="G61" s="613"/>
      <c r="H61" s="613"/>
      <c r="I61" s="613"/>
      <c r="J61" s="613"/>
      <c r="K61" s="614"/>
      <c r="L61" s="615"/>
      <c r="M61" s="615"/>
      <c r="N61" s="615"/>
      <c r="O61" s="615"/>
      <c r="P61" s="615"/>
      <c r="Q61" s="615"/>
      <c r="R61" s="615"/>
      <c r="S61" s="615"/>
      <c r="T61" s="615"/>
      <c r="U61" s="615"/>
      <c r="V61" s="615"/>
      <c r="W61" s="615"/>
      <c r="X61" s="616"/>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8"/>
    </row>
    <row r="62" spans="1:50" ht="22.5" customHeight="1">
      <c r="A62" s="652"/>
      <c r="B62" s="653"/>
      <c r="C62" s="612"/>
      <c r="D62" s="613"/>
      <c r="E62" s="613"/>
      <c r="F62" s="613"/>
      <c r="G62" s="613"/>
      <c r="H62" s="613"/>
      <c r="I62" s="613"/>
      <c r="J62" s="613"/>
      <c r="K62" s="614"/>
      <c r="L62" s="615"/>
      <c r="M62" s="615"/>
      <c r="N62" s="615"/>
      <c r="O62" s="615"/>
      <c r="P62" s="615"/>
      <c r="Q62" s="615"/>
      <c r="R62" s="615"/>
      <c r="S62" s="615"/>
      <c r="T62" s="615"/>
      <c r="U62" s="615"/>
      <c r="V62" s="615"/>
      <c r="W62" s="615"/>
      <c r="X62" s="616"/>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8"/>
    </row>
    <row r="63" spans="1:50" ht="22.5" customHeight="1">
      <c r="A63" s="652"/>
      <c r="B63" s="653"/>
      <c r="C63" s="624"/>
      <c r="D63" s="625"/>
      <c r="E63" s="625"/>
      <c r="F63" s="625"/>
      <c r="G63" s="625"/>
      <c r="H63" s="625"/>
      <c r="I63" s="625"/>
      <c r="J63" s="625"/>
      <c r="K63" s="626"/>
      <c r="L63" s="627"/>
      <c r="M63" s="628"/>
      <c r="N63" s="628"/>
      <c r="O63" s="628"/>
      <c r="P63" s="628"/>
      <c r="Q63" s="629"/>
      <c r="R63" s="627"/>
      <c r="S63" s="628"/>
      <c r="T63" s="628"/>
      <c r="U63" s="628"/>
      <c r="V63" s="628"/>
      <c r="W63" s="629"/>
      <c r="X63" s="616"/>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8"/>
    </row>
    <row r="64" spans="1:50" ht="21" customHeight="1" thickBot="1">
      <c r="A64" s="654"/>
      <c r="B64" s="655"/>
      <c r="C64" s="630" t="s">
        <v>19</v>
      </c>
      <c r="D64" s="631"/>
      <c r="E64" s="631"/>
      <c r="F64" s="631"/>
      <c r="G64" s="631"/>
      <c r="H64" s="631"/>
      <c r="I64" s="631"/>
      <c r="J64" s="631"/>
      <c r="K64" s="632"/>
      <c r="L64" s="633">
        <f>SUM(L58:L63)</f>
        <v>5274.804</v>
      </c>
      <c r="M64" s="634"/>
      <c r="N64" s="634"/>
      <c r="O64" s="634"/>
      <c r="P64" s="634"/>
      <c r="Q64" s="635"/>
      <c r="R64" s="636">
        <f>SUM(R58:R63)</f>
        <v>20246.541</v>
      </c>
      <c r="S64" s="637"/>
      <c r="T64" s="637"/>
      <c r="U64" s="637"/>
      <c r="V64" s="637"/>
      <c r="W64" s="638"/>
      <c r="X64" s="639"/>
      <c r="Y64" s="640"/>
      <c r="Z64" s="640"/>
      <c r="AA64" s="640"/>
      <c r="AB64" s="640"/>
      <c r="AC64" s="640"/>
      <c r="AD64" s="640"/>
      <c r="AE64" s="640"/>
      <c r="AF64" s="640"/>
      <c r="AG64" s="640"/>
      <c r="AH64" s="640"/>
      <c r="AI64" s="640"/>
      <c r="AJ64" s="640"/>
      <c r="AK64" s="640"/>
      <c r="AL64" s="640"/>
      <c r="AM64" s="640"/>
      <c r="AN64" s="640"/>
      <c r="AO64" s="640"/>
      <c r="AP64" s="640"/>
      <c r="AQ64" s="640"/>
      <c r="AR64" s="640"/>
      <c r="AS64" s="640"/>
      <c r="AT64" s="640"/>
      <c r="AU64" s="640"/>
      <c r="AV64" s="640"/>
      <c r="AW64" s="640"/>
      <c r="AX64" s="641"/>
    </row>
    <row r="65" spans="1:50" ht="21" customHeight="1">
      <c r="A65" s="642" t="s">
        <v>60</v>
      </c>
      <c r="B65" s="643"/>
      <c r="C65" s="643"/>
      <c r="D65" s="643"/>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c r="AE65" s="643"/>
      <c r="AF65" s="643"/>
      <c r="AG65" s="643"/>
      <c r="AH65" s="643"/>
      <c r="AI65" s="643"/>
      <c r="AJ65" s="643"/>
      <c r="AK65" s="643"/>
      <c r="AL65" s="643"/>
      <c r="AM65" s="643"/>
      <c r="AN65" s="643"/>
      <c r="AO65" s="643"/>
      <c r="AP65" s="643"/>
      <c r="AQ65" s="643"/>
      <c r="AR65" s="643"/>
      <c r="AS65" s="643"/>
      <c r="AT65" s="643"/>
      <c r="AU65" s="643"/>
      <c r="AV65" s="643"/>
      <c r="AW65" s="643"/>
      <c r="AX65" s="644"/>
    </row>
    <row r="66" spans="1:50" ht="21" customHeight="1">
      <c r="A66" s="3"/>
      <c r="B66" s="4"/>
      <c r="C66" s="645" t="s">
        <v>40</v>
      </c>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7"/>
      <c r="AD66" s="646" t="s">
        <v>47</v>
      </c>
      <c r="AE66" s="646"/>
      <c r="AF66" s="646"/>
      <c r="AG66" s="648" t="s">
        <v>39</v>
      </c>
      <c r="AH66" s="646"/>
      <c r="AI66" s="646"/>
      <c r="AJ66" s="646"/>
      <c r="AK66" s="646"/>
      <c r="AL66" s="646"/>
      <c r="AM66" s="646"/>
      <c r="AN66" s="646"/>
      <c r="AO66" s="646"/>
      <c r="AP66" s="646"/>
      <c r="AQ66" s="646"/>
      <c r="AR66" s="646"/>
      <c r="AS66" s="646"/>
      <c r="AT66" s="646"/>
      <c r="AU66" s="646"/>
      <c r="AV66" s="646"/>
      <c r="AW66" s="646"/>
      <c r="AX66" s="649"/>
    </row>
    <row r="67" spans="1:50" ht="26.25" customHeight="1">
      <c r="A67" s="658" t="s">
        <v>95</v>
      </c>
      <c r="B67" s="659"/>
      <c r="C67" s="664" t="s">
        <v>96</v>
      </c>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666"/>
      <c r="AD67" s="667" t="s">
        <v>373</v>
      </c>
      <c r="AE67" s="668"/>
      <c r="AF67" s="668"/>
      <c r="AG67" s="669" t="s">
        <v>375</v>
      </c>
      <c r="AH67" s="670"/>
      <c r="AI67" s="670"/>
      <c r="AJ67" s="670"/>
      <c r="AK67" s="670"/>
      <c r="AL67" s="670"/>
      <c r="AM67" s="670"/>
      <c r="AN67" s="670"/>
      <c r="AO67" s="670"/>
      <c r="AP67" s="670"/>
      <c r="AQ67" s="670"/>
      <c r="AR67" s="670"/>
      <c r="AS67" s="670"/>
      <c r="AT67" s="670"/>
      <c r="AU67" s="670"/>
      <c r="AV67" s="670"/>
      <c r="AW67" s="670"/>
      <c r="AX67" s="671"/>
    </row>
    <row r="68" spans="1:50" ht="26.25" customHeight="1">
      <c r="A68" s="660"/>
      <c r="B68" s="661"/>
      <c r="C68" s="678" t="s">
        <v>97</v>
      </c>
      <c r="D68" s="679"/>
      <c r="E68" s="679"/>
      <c r="F68" s="679"/>
      <c r="G68" s="679"/>
      <c r="H68" s="679"/>
      <c r="I68" s="679"/>
      <c r="J68" s="679"/>
      <c r="K68" s="679"/>
      <c r="L68" s="679"/>
      <c r="M68" s="679"/>
      <c r="N68" s="679"/>
      <c r="O68" s="679"/>
      <c r="P68" s="679"/>
      <c r="Q68" s="679"/>
      <c r="R68" s="679"/>
      <c r="S68" s="679"/>
      <c r="T68" s="679"/>
      <c r="U68" s="679"/>
      <c r="V68" s="679"/>
      <c r="W68" s="679"/>
      <c r="X68" s="679"/>
      <c r="Y68" s="679"/>
      <c r="Z68" s="679"/>
      <c r="AA68" s="679"/>
      <c r="AB68" s="679"/>
      <c r="AC68" s="680"/>
      <c r="AD68" s="681" t="s">
        <v>373</v>
      </c>
      <c r="AE68" s="682"/>
      <c r="AF68" s="682"/>
      <c r="AG68" s="672"/>
      <c r="AH68" s="673"/>
      <c r="AI68" s="673"/>
      <c r="AJ68" s="673"/>
      <c r="AK68" s="673"/>
      <c r="AL68" s="673"/>
      <c r="AM68" s="673"/>
      <c r="AN68" s="673"/>
      <c r="AO68" s="673"/>
      <c r="AP68" s="673"/>
      <c r="AQ68" s="673"/>
      <c r="AR68" s="673"/>
      <c r="AS68" s="673"/>
      <c r="AT68" s="673"/>
      <c r="AU68" s="673"/>
      <c r="AV68" s="673"/>
      <c r="AW68" s="673"/>
      <c r="AX68" s="674"/>
    </row>
    <row r="69" spans="1:50" ht="30" customHeight="1">
      <c r="A69" s="662"/>
      <c r="B69" s="663"/>
      <c r="C69" s="683" t="s">
        <v>98</v>
      </c>
      <c r="D69" s="684"/>
      <c r="E69" s="684"/>
      <c r="F69" s="684"/>
      <c r="G69" s="684"/>
      <c r="H69" s="684"/>
      <c r="I69" s="684"/>
      <c r="J69" s="684"/>
      <c r="K69" s="684"/>
      <c r="L69" s="684"/>
      <c r="M69" s="684"/>
      <c r="N69" s="684"/>
      <c r="O69" s="684"/>
      <c r="P69" s="684"/>
      <c r="Q69" s="684"/>
      <c r="R69" s="684"/>
      <c r="S69" s="684"/>
      <c r="T69" s="684"/>
      <c r="U69" s="684"/>
      <c r="V69" s="684"/>
      <c r="W69" s="684"/>
      <c r="X69" s="684"/>
      <c r="Y69" s="684"/>
      <c r="Z69" s="684"/>
      <c r="AA69" s="684"/>
      <c r="AB69" s="684"/>
      <c r="AC69" s="685"/>
      <c r="AD69" s="686" t="s">
        <v>374</v>
      </c>
      <c r="AE69" s="687"/>
      <c r="AF69" s="687"/>
      <c r="AG69" s="675"/>
      <c r="AH69" s="676"/>
      <c r="AI69" s="676"/>
      <c r="AJ69" s="676"/>
      <c r="AK69" s="676"/>
      <c r="AL69" s="676"/>
      <c r="AM69" s="676"/>
      <c r="AN69" s="676"/>
      <c r="AO69" s="676"/>
      <c r="AP69" s="676"/>
      <c r="AQ69" s="676"/>
      <c r="AR69" s="676"/>
      <c r="AS69" s="676"/>
      <c r="AT69" s="676"/>
      <c r="AU69" s="676"/>
      <c r="AV69" s="676"/>
      <c r="AW69" s="676"/>
      <c r="AX69" s="677"/>
    </row>
    <row r="70" spans="1:50" ht="26.25" customHeight="1">
      <c r="A70" s="688" t="s">
        <v>99</v>
      </c>
      <c r="B70" s="689"/>
      <c r="C70" s="690" t="s">
        <v>100</v>
      </c>
      <c r="D70" s="691"/>
      <c r="E70" s="691"/>
      <c r="F70" s="691"/>
      <c r="G70" s="691"/>
      <c r="H70" s="691"/>
      <c r="I70" s="691"/>
      <c r="J70" s="691"/>
      <c r="K70" s="691"/>
      <c r="L70" s="691"/>
      <c r="M70" s="691"/>
      <c r="N70" s="691"/>
      <c r="O70" s="691"/>
      <c r="P70" s="691"/>
      <c r="Q70" s="691"/>
      <c r="R70" s="691"/>
      <c r="S70" s="691"/>
      <c r="T70" s="691"/>
      <c r="U70" s="691"/>
      <c r="V70" s="691"/>
      <c r="W70" s="691"/>
      <c r="X70" s="691"/>
      <c r="Y70" s="691"/>
      <c r="Z70" s="691"/>
      <c r="AA70" s="691"/>
      <c r="AB70" s="691"/>
      <c r="AC70" s="691"/>
      <c r="AD70" s="692" t="s">
        <v>373</v>
      </c>
      <c r="AE70" s="693"/>
      <c r="AF70" s="693"/>
      <c r="AG70" s="694" t="s">
        <v>376</v>
      </c>
      <c r="AH70" s="695"/>
      <c r="AI70" s="695"/>
      <c r="AJ70" s="695"/>
      <c r="AK70" s="695"/>
      <c r="AL70" s="695"/>
      <c r="AM70" s="695"/>
      <c r="AN70" s="695"/>
      <c r="AO70" s="695"/>
      <c r="AP70" s="695"/>
      <c r="AQ70" s="695"/>
      <c r="AR70" s="695"/>
      <c r="AS70" s="695"/>
      <c r="AT70" s="695"/>
      <c r="AU70" s="695"/>
      <c r="AV70" s="695"/>
      <c r="AW70" s="695"/>
      <c r="AX70" s="696"/>
    </row>
    <row r="71" spans="1:50" ht="26.25" customHeight="1">
      <c r="A71" s="660"/>
      <c r="B71" s="661"/>
      <c r="C71" s="703" t="s">
        <v>101</v>
      </c>
      <c r="D71" s="680"/>
      <c r="E71" s="680"/>
      <c r="F71" s="680"/>
      <c r="G71" s="680"/>
      <c r="H71" s="680"/>
      <c r="I71" s="680"/>
      <c r="J71" s="680"/>
      <c r="K71" s="680"/>
      <c r="L71" s="680"/>
      <c r="M71" s="680"/>
      <c r="N71" s="680"/>
      <c r="O71" s="680"/>
      <c r="P71" s="680"/>
      <c r="Q71" s="680"/>
      <c r="R71" s="680"/>
      <c r="S71" s="680"/>
      <c r="T71" s="680"/>
      <c r="U71" s="680"/>
      <c r="V71" s="680"/>
      <c r="W71" s="680"/>
      <c r="X71" s="680"/>
      <c r="Y71" s="680"/>
      <c r="Z71" s="680"/>
      <c r="AA71" s="680"/>
      <c r="AB71" s="680"/>
      <c r="AC71" s="680"/>
      <c r="AD71" s="681" t="s">
        <v>373</v>
      </c>
      <c r="AE71" s="682"/>
      <c r="AF71" s="682"/>
      <c r="AG71" s="697"/>
      <c r="AH71" s="698"/>
      <c r="AI71" s="698"/>
      <c r="AJ71" s="698"/>
      <c r="AK71" s="698"/>
      <c r="AL71" s="698"/>
      <c r="AM71" s="698"/>
      <c r="AN71" s="698"/>
      <c r="AO71" s="698"/>
      <c r="AP71" s="698"/>
      <c r="AQ71" s="698"/>
      <c r="AR71" s="698"/>
      <c r="AS71" s="698"/>
      <c r="AT71" s="698"/>
      <c r="AU71" s="698"/>
      <c r="AV71" s="698"/>
      <c r="AW71" s="698"/>
      <c r="AX71" s="699"/>
    </row>
    <row r="72" spans="1:50" ht="26.25" customHeight="1">
      <c r="A72" s="660"/>
      <c r="B72" s="661"/>
      <c r="C72" s="703" t="s">
        <v>102</v>
      </c>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1" t="s">
        <v>338</v>
      </c>
      <c r="AE72" s="682"/>
      <c r="AF72" s="682"/>
      <c r="AG72" s="697"/>
      <c r="AH72" s="698"/>
      <c r="AI72" s="698"/>
      <c r="AJ72" s="698"/>
      <c r="AK72" s="698"/>
      <c r="AL72" s="698"/>
      <c r="AM72" s="698"/>
      <c r="AN72" s="698"/>
      <c r="AO72" s="698"/>
      <c r="AP72" s="698"/>
      <c r="AQ72" s="698"/>
      <c r="AR72" s="698"/>
      <c r="AS72" s="698"/>
      <c r="AT72" s="698"/>
      <c r="AU72" s="698"/>
      <c r="AV72" s="698"/>
      <c r="AW72" s="698"/>
      <c r="AX72" s="699"/>
    </row>
    <row r="73" spans="1:50" ht="26.25" customHeight="1">
      <c r="A73" s="660"/>
      <c r="B73" s="661"/>
      <c r="C73" s="703" t="s">
        <v>103</v>
      </c>
      <c r="D73" s="680"/>
      <c r="E73" s="680"/>
      <c r="F73" s="680"/>
      <c r="G73" s="680"/>
      <c r="H73" s="680"/>
      <c r="I73" s="680"/>
      <c r="J73" s="680"/>
      <c r="K73" s="680"/>
      <c r="L73" s="680"/>
      <c r="M73" s="680"/>
      <c r="N73" s="680"/>
      <c r="O73" s="680"/>
      <c r="P73" s="680"/>
      <c r="Q73" s="680"/>
      <c r="R73" s="680"/>
      <c r="S73" s="680"/>
      <c r="T73" s="680"/>
      <c r="U73" s="680"/>
      <c r="V73" s="680"/>
      <c r="W73" s="680"/>
      <c r="X73" s="680"/>
      <c r="Y73" s="680"/>
      <c r="Z73" s="680"/>
      <c r="AA73" s="680"/>
      <c r="AB73" s="680"/>
      <c r="AC73" s="680"/>
      <c r="AD73" s="704" t="s">
        <v>373</v>
      </c>
      <c r="AE73" s="705"/>
      <c r="AF73" s="705"/>
      <c r="AG73" s="697"/>
      <c r="AH73" s="698"/>
      <c r="AI73" s="698"/>
      <c r="AJ73" s="698"/>
      <c r="AK73" s="698"/>
      <c r="AL73" s="698"/>
      <c r="AM73" s="698"/>
      <c r="AN73" s="698"/>
      <c r="AO73" s="698"/>
      <c r="AP73" s="698"/>
      <c r="AQ73" s="698"/>
      <c r="AR73" s="698"/>
      <c r="AS73" s="698"/>
      <c r="AT73" s="698"/>
      <c r="AU73" s="698"/>
      <c r="AV73" s="698"/>
      <c r="AW73" s="698"/>
      <c r="AX73" s="699"/>
    </row>
    <row r="74" spans="1:50" ht="26.25" customHeight="1">
      <c r="A74" s="660"/>
      <c r="B74" s="661"/>
      <c r="C74" s="703" t="s">
        <v>104</v>
      </c>
      <c r="D74" s="680"/>
      <c r="E74" s="680"/>
      <c r="F74" s="680"/>
      <c r="G74" s="680"/>
      <c r="H74" s="680"/>
      <c r="I74" s="680"/>
      <c r="J74" s="680"/>
      <c r="K74" s="680"/>
      <c r="L74" s="680"/>
      <c r="M74" s="680"/>
      <c r="N74" s="680"/>
      <c r="O74" s="680"/>
      <c r="P74" s="680"/>
      <c r="Q74" s="680"/>
      <c r="R74" s="680"/>
      <c r="S74" s="680"/>
      <c r="T74" s="680"/>
      <c r="U74" s="680"/>
      <c r="V74" s="680"/>
      <c r="W74" s="680"/>
      <c r="X74" s="680"/>
      <c r="Y74" s="680"/>
      <c r="Z74" s="680"/>
      <c r="AA74" s="680"/>
      <c r="AB74" s="680"/>
      <c r="AC74" s="706"/>
      <c r="AD74" s="681" t="s">
        <v>373</v>
      </c>
      <c r="AE74" s="682"/>
      <c r="AF74" s="682"/>
      <c r="AG74" s="697"/>
      <c r="AH74" s="698"/>
      <c r="AI74" s="698"/>
      <c r="AJ74" s="698"/>
      <c r="AK74" s="698"/>
      <c r="AL74" s="698"/>
      <c r="AM74" s="698"/>
      <c r="AN74" s="698"/>
      <c r="AO74" s="698"/>
      <c r="AP74" s="698"/>
      <c r="AQ74" s="698"/>
      <c r="AR74" s="698"/>
      <c r="AS74" s="698"/>
      <c r="AT74" s="698"/>
      <c r="AU74" s="698"/>
      <c r="AV74" s="698"/>
      <c r="AW74" s="698"/>
      <c r="AX74" s="699"/>
    </row>
    <row r="75" spans="1:50" ht="26.25" customHeight="1">
      <c r="A75" s="660"/>
      <c r="B75" s="661"/>
      <c r="C75" s="707" t="s">
        <v>105</v>
      </c>
      <c r="D75" s="708"/>
      <c r="E75" s="708"/>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686" t="s">
        <v>338</v>
      </c>
      <c r="AE75" s="687"/>
      <c r="AF75" s="687"/>
      <c r="AG75" s="700"/>
      <c r="AH75" s="701"/>
      <c r="AI75" s="701"/>
      <c r="AJ75" s="701"/>
      <c r="AK75" s="701"/>
      <c r="AL75" s="701"/>
      <c r="AM75" s="701"/>
      <c r="AN75" s="701"/>
      <c r="AO75" s="701"/>
      <c r="AP75" s="701"/>
      <c r="AQ75" s="701"/>
      <c r="AR75" s="701"/>
      <c r="AS75" s="701"/>
      <c r="AT75" s="701"/>
      <c r="AU75" s="701"/>
      <c r="AV75" s="701"/>
      <c r="AW75" s="701"/>
      <c r="AX75" s="702"/>
    </row>
    <row r="76" spans="1:50" ht="30" customHeight="1">
      <c r="A76" s="688" t="s">
        <v>48</v>
      </c>
      <c r="B76" s="723"/>
      <c r="C76" s="726" t="s">
        <v>49</v>
      </c>
      <c r="D76" s="727"/>
      <c r="E76" s="727"/>
      <c r="F76" s="727"/>
      <c r="G76" s="727"/>
      <c r="H76" s="727"/>
      <c r="I76" s="727"/>
      <c r="J76" s="727"/>
      <c r="K76" s="727"/>
      <c r="L76" s="727"/>
      <c r="M76" s="727"/>
      <c r="N76" s="727"/>
      <c r="O76" s="727"/>
      <c r="P76" s="727"/>
      <c r="Q76" s="727"/>
      <c r="R76" s="727"/>
      <c r="S76" s="727"/>
      <c r="T76" s="727"/>
      <c r="U76" s="727"/>
      <c r="V76" s="727"/>
      <c r="W76" s="727"/>
      <c r="X76" s="727"/>
      <c r="Y76" s="727"/>
      <c r="Z76" s="727"/>
      <c r="AA76" s="727"/>
      <c r="AB76" s="727"/>
      <c r="AC76" s="728"/>
      <c r="AD76" s="692" t="s">
        <v>373</v>
      </c>
      <c r="AE76" s="729"/>
      <c r="AF76" s="729"/>
      <c r="AG76" s="694" t="s">
        <v>377</v>
      </c>
      <c r="AH76" s="730"/>
      <c r="AI76" s="730"/>
      <c r="AJ76" s="730"/>
      <c r="AK76" s="730"/>
      <c r="AL76" s="730"/>
      <c r="AM76" s="730"/>
      <c r="AN76" s="730"/>
      <c r="AO76" s="730"/>
      <c r="AP76" s="730"/>
      <c r="AQ76" s="730"/>
      <c r="AR76" s="730"/>
      <c r="AS76" s="730"/>
      <c r="AT76" s="730"/>
      <c r="AU76" s="730"/>
      <c r="AV76" s="730"/>
      <c r="AW76" s="730"/>
      <c r="AX76" s="731"/>
    </row>
    <row r="77" spans="1:50" ht="26.25" customHeight="1">
      <c r="A77" s="724"/>
      <c r="B77" s="725"/>
      <c r="C77" s="738" t="s">
        <v>106</v>
      </c>
      <c r="D77" s="739"/>
      <c r="E77" s="739"/>
      <c r="F77" s="739"/>
      <c r="G77" s="739"/>
      <c r="H77" s="739"/>
      <c r="I77" s="739"/>
      <c r="J77" s="739"/>
      <c r="K77" s="739"/>
      <c r="L77" s="739"/>
      <c r="M77" s="739"/>
      <c r="N77" s="739"/>
      <c r="O77" s="739"/>
      <c r="P77" s="739"/>
      <c r="Q77" s="739"/>
      <c r="R77" s="739"/>
      <c r="S77" s="739"/>
      <c r="T77" s="739"/>
      <c r="U77" s="739"/>
      <c r="V77" s="739"/>
      <c r="W77" s="739"/>
      <c r="X77" s="739"/>
      <c r="Y77" s="739"/>
      <c r="Z77" s="739"/>
      <c r="AA77" s="739"/>
      <c r="AB77" s="739"/>
      <c r="AC77" s="739"/>
      <c r="AD77" s="681" t="s">
        <v>373</v>
      </c>
      <c r="AE77" s="740"/>
      <c r="AF77" s="740"/>
      <c r="AG77" s="732"/>
      <c r="AH77" s="733"/>
      <c r="AI77" s="733"/>
      <c r="AJ77" s="733"/>
      <c r="AK77" s="733"/>
      <c r="AL77" s="733"/>
      <c r="AM77" s="733"/>
      <c r="AN77" s="733"/>
      <c r="AO77" s="733"/>
      <c r="AP77" s="733"/>
      <c r="AQ77" s="733"/>
      <c r="AR77" s="733"/>
      <c r="AS77" s="733"/>
      <c r="AT77" s="733"/>
      <c r="AU77" s="733"/>
      <c r="AV77" s="733"/>
      <c r="AW77" s="733"/>
      <c r="AX77" s="734"/>
    </row>
    <row r="78" spans="1:50" ht="26.25" customHeight="1">
      <c r="A78" s="724"/>
      <c r="B78" s="725"/>
      <c r="C78" s="738" t="s">
        <v>107</v>
      </c>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681" t="s">
        <v>373</v>
      </c>
      <c r="AE78" s="740"/>
      <c r="AF78" s="740"/>
      <c r="AG78" s="735"/>
      <c r="AH78" s="736"/>
      <c r="AI78" s="736"/>
      <c r="AJ78" s="736"/>
      <c r="AK78" s="736"/>
      <c r="AL78" s="736"/>
      <c r="AM78" s="736"/>
      <c r="AN78" s="736"/>
      <c r="AO78" s="736"/>
      <c r="AP78" s="736"/>
      <c r="AQ78" s="736"/>
      <c r="AR78" s="736"/>
      <c r="AS78" s="736"/>
      <c r="AT78" s="736"/>
      <c r="AU78" s="736"/>
      <c r="AV78" s="736"/>
      <c r="AW78" s="736"/>
      <c r="AX78" s="737"/>
    </row>
    <row r="79" spans="1:50" ht="33" customHeight="1">
      <c r="A79" s="688" t="s">
        <v>42</v>
      </c>
      <c r="B79" s="723"/>
      <c r="C79" s="752" t="s">
        <v>45</v>
      </c>
      <c r="D79" s="753"/>
      <c r="E79" s="753"/>
      <c r="F79" s="753"/>
      <c r="G79" s="753"/>
      <c r="H79" s="753"/>
      <c r="I79" s="753"/>
      <c r="J79" s="753"/>
      <c r="K79" s="753"/>
      <c r="L79" s="753"/>
      <c r="M79" s="753"/>
      <c r="N79" s="753"/>
      <c r="O79" s="753"/>
      <c r="P79" s="753"/>
      <c r="Q79" s="753"/>
      <c r="R79" s="753"/>
      <c r="S79" s="753"/>
      <c r="T79" s="753"/>
      <c r="U79" s="753"/>
      <c r="V79" s="753"/>
      <c r="W79" s="753"/>
      <c r="X79" s="753"/>
      <c r="Y79" s="753"/>
      <c r="Z79" s="753"/>
      <c r="AA79" s="753"/>
      <c r="AB79" s="753"/>
      <c r="AC79" s="754"/>
      <c r="AD79" s="692" t="s">
        <v>338</v>
      </c>
      <c r="AE79" s="729"/>
      <c r="AF79" s="729"/>
      <c r="AG79" s="234"/>
      <c r="AH79" s="755"/>
      <c r="AI79" s="755"/>
      <c r="AJ79" s="755"/>
      <c r="AK79" s="755"/>
      <c r="AL79" s="755"/>
      <c r="AM79" s="755"/>
      <c r="AN79" s="755"/>
      <c r="AO79" s="755"/>
      <c r="AP79" s="755"/>
      <c r="AQ79" s="755"/>
      <c r="AR79" s="755"/>
      <c r="AS79" s="755"/>
      <c r="AT79" s="755"/>
      <c r="AU79" s="755"/>
      <c r="AV79" s="755"/>
      <c r="AW79" s="755"/>
      <c r="AX79" s="756"/>
    </row>
    <row r="80" spans="1:50" ht="15.75" customHeight="1">
      <c r="A80" s="724"/>
      <c r="B80" s="725"/>
      <c r="C80" s="714" t="s">
        <v>0</v>
      </c>
      <c r="D80" s="715"/>
      <c r="E80" s="715"/>
      <c r="F80" s="715"/>
      <c r="G80" s="716" t="s">
        <v>41</v>
      </c>
      <c r="H80" s="717"/>
      <c r="I80" s="717"/>
      <c r="J80" s="717"/>
      <c r="K80" s="717"/>
      <c r="L80" s="717"/>
      <c r="M80" s="717"/>
      <c r="N80" s="717"/>
      <c r="O80" s="717"/>
      <c r="P80" s="717"/>
      <c r="Q80" s="717"/>
      <c r="R80" s="717"/>
      <c r="S80" s="718"/>
      <c r="T80" s="719" t="s">
        <v>108</v>
      </c>
      <c r="U80" s="720"/>
      <c r="V80" s="720"/>
      <c r="W80" s="720"/>
      <c r="X80" s="720"/>
      <c r="Y80" s="720"/>
      <c r="Z80" s="720"/>
      <c r="AA80" s="720"/>
      <c r="AB80" s="720"/>
      <c r="AC80" s="720"/>
      <c r="AD80" s="720"/>
      <c r="AE80" s="720"/>
      <c r="AF80" s="720"/>
      <c r="AG80" s="757"/>
      <c r="AH80" s="758"/>
      <c r="AI80" s="758"/>
      <c r="AJ80" s="758"/>
      <c r="AK80" s="758"/>
      <c r="AL80" s="758"/>
      <c r="AM80" s="758"/>
      <c r="AN80" s="758"/>
      <c r="AO80" s="758"/>
      <c r="AP80" s="758"/>
      <c r="AQ80" s="758"/>
      <c r="AR80" s="758"/>
      <c r="AS80" s="758"/>
      <c r="AT80" s="758"/>
      <c r="AU80" s="758"/>
      <c r="AV80" s="758"/>
      <c r="AW80" s="758"/>
      <c r="AX80" s="759"/>
    </row>
    <row r="81" spans="1:50" ht="26.25" customHeight="1">
      <c r="A81" s="724"/>
      <c r="B81" s="725"/>
      <c r="C81" s="721"/>
      <c r="D81" s="722"/>
      <c r="E81" s="722"/>
      <c r="F81" s="722"/>
      <c r="G81" s="778"/>
      <c r="H81" s="739"/>
      <c r="I81" s="739"/>
      <c r="J81" s="739"/>
      <c r="K81" s="739"/>
      <c r="L81" s="739"/>
      <c r="M81" s="739"/>
      <c r="N81" s="739"/>
      <c r="O81" s="739"/>
      <c r="P81" s="739"/>
      <c r="Q81" s="739"/>
      <c r="R81" s="739"/>
      <c r="S81" s="779"/>
      <c r="T81" s="780"/>
      <c r="U81" s="739"/>
      <c r="V81" s="739"/>
      <c r="W81" s="739"/>
      <c r="X81" s="739"/>
      <c r="Y81" s="739"/>
      <c r="Z81" s="739"/>
      <c r="AA81" s="739"/>
      <c r="AB81" s="739"/>
      <c r="AC81" s="739"/>
      <c r="AD81" s="739"/>
      <c r="AE81" s="739"/>
      <c r="AF81" s="739"/>
      <c r="AG81" s="757"/>
      <c r="AH81" s="758"/>
      <c r="AI81" s="758"/>
      <c r="AJ81" s="758"/>
      <c r="AK81" s="758"/>
      <c r="AL81" s="758"/>
      <c r="AM81" s="758"/>
      <c r="AN81" s="758"/>
      <c r="AO81" s="758"/>
      <c r="AP81" s="758"/>
      <c r="AQ81" s="758"/>
      <c r="AR81" s="758"/>
      <c r="AS81" s="758"/>
      <c r="AT81" s="758"/>
      <c r="AU81" s="758"/>
      <c r="AV81" s="758"/>
      <c r="AW81" s="758"/>
      <c r="AX81" s="759"/>
    </row>
    <row r="82" spans="1:50" ht="26.25" customHeight="1">
      <c r="A82" s="750"/>
      <c r="B82" s="751"/>
      <c r="C82" s="709"/>
      <c r="D82" s="710"/>
      <c r="E82" s="710"/>
      <c r="F82" s="710"/>
      <c r="G82" s="711"/>
      <c r="H82" s="712"/>
      <c r="I82" s="712"/>
      <c r="J82" s="712"/>
      <c r="K82" s="712"/>
      <c r="L82" s="712"/>
      <c r="M82" s="712"/>
      <c r="N82" s="712"/>
      <c r="O82" s="712"/>
      <c r="P82" s="712"/>
      <c r="Q82" s="712"/>
      <c r="R82" s="712"/>
      <c r="S82" s="713"/>
      <c r="T82" s="781"/>
      <c r="U82" s="782"/>
      <c r="V82" s="782"/>
      <c r="W82" s="782"/>
      <c r="X82" s="782"/>
      <c r="Y82" s="782"/>
      <c r="Z82" s="782"/>
      <c r="AA82" s="782"/>
      <c r="AB82" s="782"/>
      <c r="AC82" s="782"/>
      <c r="AD82" s="782"/>
      <c r="AE82" s="782"/>
      <c r="AF82" s="782"/>
      <c r="AG82" s="760"/>
      <c r="AH82" s="761"/>
      <c r="AI82" s="761"/>
      <c r="AJ82" s="761"/>
      <c r="AK82" s="761"/>
      <c r="AL82" s="761"/>
      <c r="AM82" s="761"/>
      <c r="AN82" s="761"/>
      <c r="AO82" s="761"/>
      <c r="AP82" s="761"/>
      <c r="AQ82" s="761"/>
      <c r="AR82" s="761"/>
      <c r="AS82" s="761"/>
      <c r="AT82" s="761"/>
      <c r="AU82" s="761"/>
      <c r="AV82" s="761"/>
      <c r="AW82" s="761"/>
      <c r="AX82" s="762"/>
    </row>
    <row r="83" spans="1:50" ht="57" customHeight="1">
      <c r="A83" s="688" t="s">
        <v>61</v>
      </c>
      <c r="B83" s="783"/>
      <c r="C83" s="786" t="s">
        <v>69</v>
      </c>
      <c r="D83" s="787"/>
      <c r="E83" s="787"/>
      <c r="F83" s="788"/>
      <c r="G83" s="741" t="s">
        <v>378</v>
      </c>
      <c r="H83" s="742"/>
      <c r="I83" s="742"/>
      <c r="J83" s="742"/>
      <c r="K83" s="742"/>
      <c r="L83" s="742"/>
      <c r="M83" s="742"/>
      <c r="N83" s="742"/>
      <c r="O83" s="742"/>
      <c r="P83" s="742"/>
      <c r="Q83" s="742"/>
      <c r="R83" s="742"/>
      <c r="S83" s="742"/>
      <c r="T83" s="742"/>
      <c r="U83" s="742"/>
      <c r="V83" s="742"/>
      <c r="W83" s="742"/>
      <c r="X83" s="742"/>
      <c r="Y83" s="742"/>
      <c r="Z83" s="742"/>
      <c r="AA83" s="742"/>
      <c r="AB83" s="742"/>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3"/>
    </row>
    <row r="84" spans="1:50" ht="66.75" customHeight="1" thickBot="1">
      <c r="A84" s="784"/>
      <c r="B84" s="785"/>
      <c r="C84" s="744" t="s">
        <v>73</v>
      </c>
      <c r="D84" s="745"/>
      <c r="E84" s="745"/>
      <c r="F84" s="746"/>
      <c r="G84" s="747" t="s">
        <v>393</v>
      </c>
      <c r="H84" s="748"/>
      <c r="I84" s="748"/>
      <c r="J84" s="748"/>
      <c r="K84" s="748"/>
      <c r="L84" s="748"/>
      <c r="M84" s="748"/>
      <c r="N84" s="748"/>
      <c r="O84" s="748"/>
      <c r="P84" s="748"/>
      <c r="Q84" s="748"/>
      <c r="R84" s="748"/>
      <c r="S84" s="748"/>
      <c r="T84" s="748"/>
      <c r="U84" s="748"/>
      <c r="V84" s="748"/>
      <c r="W84" s="748"/>
      <c r="X84" s="748"/>
      <c r="Y84" s="748"/>
      <c r="Z84" s="748"/>
      <c r="AA84" s="748"/>
      <c r="AB84" s="748"/>
      <c r="AC84" s="748"/>
      <c r="AD84" s="748"/>
      <c r="AE84" s="748"/>
      <c r="AF84" s="748"/>
      <c r="AG84" s="748"/>
      <c r="AH84" s="748"/>
      <c r="AI84" s="748"/>
      <c r="AJ84" s="748"/>
      <c r="AK84" s="748"/>
      <c r="AL84" s="748"/>
      <c r="AM84" s="748"/>
      <c r="AN84" s="748"/>
      <c r="AO84" s="748"/>
      <c r="AP84" s="748"/>
      <c r="AQ84" s="748"/>
      <c r="AR84" s="748"/>
      <c r="AS84" s="748"/>
      <c r="AT84" s="748"/>
      <c r="AU84" s="748"/>
      <c r="AV84" s="748"/>
      <c r="AW84" s="748"/>
      <c r="AX84" s="749"/>
    </row>
    <row r="85" spans="1:50" ht="21" customHeight="1">
      <c r="A85" s="763" t="s">
        <v>43</v>
      </c>
      <c r="B85" s="764"/>
      <c r="C85" s="764"/>
      <c r="D85" s="764"/>
      <c r="E85" s="764"/>
      <c r="F85" s="764"/>
      <c r="G85" s="764"/>
      <c r="H85" s="764"/>
      <c r="I85" s="764"/>
      <c r="J85" s="764"/>
      <c r="K85" s="764"/>
      <c r="L85" s="764"/>
      <c r="M85" s="764"/>
      <c r="N85" s="764"/>
      <c r="O85" s="764"/>
      <c r="P85" s="764"/>
      <c r="Q85" s="764"/>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5"/>
    </row>
    <row r="86" spans="1:50" ht="39" customHeight="1" thickBot="1">
      <c r="A86" s="766" t="s">
        <v>404</v>
      </c>
      <c r="B86" s="767"/>
      <c r="C86" s="767"/>
      <c r="D86" s="767"/>
      <c r="E86" s="767"/>
      <c r="F86" s="767"/>
      <c r="G86" s="767"/>
      <c r="H86" s="767"/>
      <c r="I86" s="767"/>
      <c r="J86" s="767"/>
      <c r="K86" s="767"/>
      <c r="L86" s="767"/>
      <c r="M86" s="767"/>
      <c r="N86" s="767"/>
      <c r="O86" s="767"/>
      <c r="P86" s="767"/>
      <c r="Q86" s="767"/>
      <c r="R86" s="767"/>
      <c r="S86" s="767"/>
      <c r="T86" s="767"/>
      <c r="U86" s="767"/>
      <c r="V86" s="767"/>
      <c r="W86" s="767"/>
      <c r="X86" s="767"/>
      <c r="Y86" s="767"/>
      <c r="Z86" s="767"/>
      <c r="AA86" s="767"/>
      <c r="AB86" s="767"/>
      <c r="AC86" s="767"/>
      <c r="AD86" s="767"/>
      <c r="AE86" s="767"/>
      <c r="AF86" s="767"/>
      <c r="AG86" s="767"/>
      <c r="AH86" s="767"/>
      <c r="AI86" s="767"/>
      <c r="AJ86" s="767"/>
      <c r="AK86" s="767"/>
      <c r="AL86" s="767"/>
      <c r="AM86" s="767"/>
      <c r="AN86" s="767"/>
      <c r="AO86" s="767"/>
      <c r="AP86" s="767"/>
      <c r="AQ86" s="767"/>
      <c r="AR86" s="767"/>
      <c r="AS86" s="767"/>
      <c r="AT86" s="767"/>
      <c r="AU86" s="767"/>
      <c r="AV86" s="767"/>
      <c r="AW86" s="767"/>
      <c r="AX86" s="768"/>
    </row>
    <row r="87" spans="1:50" ht="21" customHeight="1" thickBot="1">
      <c r="A87" s="769" t="s">
        <v>44</v>
      </c>
      <c r="B87" s="770"/>
      <c r="C87" s="770"/>
      <c r="D87" s="770"/>
      <c r="E87" s="770"/>
      <c r="F87" s="770"/>
      <c r="G87" s="770"/>
      <c r="H87" s="770"/>
      <c r="I87" s="770"/>
      <c r="J87" s="770"/>
      <c r="K87" s="770"/>
      <c r="L87" s="770"/>
      <c r="M87" s="770"/>
      <c r="N87" s="770"/>
      <c r="O87" s="770"/>
      <c r="P87" s="770"/>
      <c r="Q87" s="770"/>
      <c r="R87" s="770"/>
      <c r="S87" s="770"/>
      <c r="T87" s="770"/>
      <c r="U87" s="770"/>
      <c r="V87" s="770"/>
      <c r="W87" s="770"/>
      <c r="X87" s="770"/>
      <c r="Y87" s="770"/>
      <c r="Z87" s="770"/>
      <c r="AA87" s="770"/>
      <c r="AB87" s="770"/>
      <c r="AC87" s="770"/>
      <c r="AD87" s="770"/>
      <c r="AE87" s="770"/>
      <c r="AF87" s="770"/>
      <c r="AG87" s="770"/>
      <c r="AH87" s="770"/>
      <c r="AI87" s="770"/>
      <c r="AJ87" s="770"/>
      <c r="AK87" s="770"/>
      <c r="AL87" s="770"/>
      <c r="AM87" s="770"/>
      <c r="AN87" s="770"/>
      <c r="AO87" s="770"/>
      <c r="AP87" s="770"/>
      <c r="AQ87" s="770"/>
      <c r="AR87" s="770"/>
      <c r="AS87" s="770"/>
      <c r="AT87" s="770"/>
      <c r="AU87" s="770"/>
      <c r="AV87" s="770"/>
      <c r="AW87" s="770"/>
      <c r="AX87" s="771"/>
    </row>
    <row r="88" spans="1:50" ht="120" customHeight="1" thickBot="1">
      <c r="A88" s="772" t="s">
        <v>401</v>
      </c>
      <c r="B88" s="773"/>
      <c r="C88" s="773"/>
      <c r="D88" s="773"/>
      <c r="E88" s="774"/>
      <c r="F88" s="775" t="s">
        <v>400</v>
      </c>
      <c r="G88" s="776"/>
      <c r="H88" s="776"/>
      <c r="I88" s="776"/>
      <c r="J88" s="776"/>
      <c r="K88" s="776"/>
      <c r="L88" s="776"/>
      <c r="M88" s="776"/>
      <c r="N88" s="776"/>
      <c r="O88" s="776"/>
      <c r="P88" s="776"/>
      <c r="Q88" s="776"/>
      <c r="R88" s="776"/>
      <c r="S88" s="776"/>
      <c r="T88" s="776"/>
      <c r="U88" s="776"/>
      <c r="V88" s="776"/>
      <c r="W88" s="776"/>
      <c r="X88" s="776"/>
      <c r="Y88" s="776"/>
      <c r="Z88" s="776"/>
      <c r="AA88" s="776"/>
      <c r="AB88" s="776"/>
      <c r="AC88" s="776"/>
      <c r="AD88" s="776"/>
      <c r="AE88" s="776"/>
      <c r="AF88" s="776"/>
      <c r="AG88" s="776"/>
      <c r="AH88" s="776"/>
      <c r="AI88" s="776"/>
      <c r="AJ88" s="776"/>
      <c r="AK88" s="776"/>
      <c r="AL88" s="776"/>
      <c r="AM88" s="776"/>
      <c r="AN88" s="776"/>
      <c r="AO88" s="776"/>
      <c r="AP88" s="776"/>
      <c r="AQ88" s="776"/>
      <c r="AR88" s="776"/>
      <c r="AS88" s="776"/>
      <c r="AT88" s="776"/>
      <c r="AU88" s="776"/>
      <c r="AV88" s="776"/>
      <c r="AW88" s="776"/>
      <c r="AX88" s="777"/>
    </row>
    <row r="89" spans="1:50" ht="21" customHeight="1">
      <c r="A89" s="769" t="s">
        <v>50</v>
      </c>
      <c r="B89" s="770"/>
      <c r="C89" s="770"/>
      <c r="D89" s="770"/>
      <c r="E89" s="770"/>
      <c r="F89" s="770"/>
      <c r="G89" s="770"/>
      <c r="H89" s="770"/>
      <c r="I89" s="770"/>
      <c r="J89" s="770"/>
      <c r="K89" s="770"/>
      <c r="L89" s="770"/>
      <c r="M89" s="770"/>
      <c r="N89" s="770"/>
      <c r="O89" s="770"/>
      <c r="P89" s="770"/>
      <c r="Q89" s="770"/>
      <c r="R89" s="770"/>
      <c r="S89" s="770"/>
      <c r="T89" s="770"/>
      <c r="U89" s="770"/>
      <c r="V89" s="770"/>
      <c r="W89" s="770"/>
      <c r="X89" s="770"/>
      <c r="Y89" s="770"/>
      <c r="Z89" s="770"/>
      <c r="AA89" s="770"/>
      <c r="AB89" s="770"/>
      <c r="AC89" s="770"/>
      <c r="AD89" s="770"/>
      <c r="AE89" s="770"/>
      <c r="AF89" s="770"/>
      <c r="AG89" s="770"/>
      <c r="AH89" s="770"/>
      <c r="AI89" s="770"/>
      <c r="AJ89" s="770"/>
      <c r="AK89" s="770"/>
      <c r="AL89" s="770"/>
      <c r="AM89" s="770"/>
      <c r="AN89" s="770"/>
      <c r="AO89" s="770"/>
      <c r="AP89" s="770"/>
      <c r="AQ89" s="770"/>
      <c r="AR89" s="770"/>
      <c r="AS89" s="770"/>
      <c r="AT89" s="770"/>
      <c r="AU89" s="770"/>
      <c r="AV89" s="770"/>
      <c r="AW89" s="770"/>
      <c r="AX89" s="771"/>
    </row>
    <row r="90" spans="1:50" ht="78" customHeight="1" thickBot="1">
      <c r="A90" s="789" t="s">
        <v>402</v>
      </c>
      <c r="B90" s="790"/>
      <c r="C90" s="790"/>
      <c r="D90" s="790"/>
      <c r="E90" s="791"/>
      <c r="F90" s="792" t="s">
        <v>403</v>
      </c>
      <c r="G90" s="793"/>
      <c r="H90" s="793"/>
      <c r="I90" s="793"/>
      <c r="J90" s="793"/>
      <c r="K90" s="793"/>
      <c r="L90" s="793"/>
      <c r="M90" s="793"/>
      <c r="N90" s="793"/>
      <c r="O90" s="793"/>
      <c r="P90" s="793"/>
      <c r="Q90" s="793"/>
      <c r="R90" s="793"/>
      <c r="S90" s="793"/>
      <c r="T90" s="793"/>
      <c r="U90" s="793"/>
      <c r="V90" s="793"/>
      <c r="W90" s="793"/>
      <c r="X90" s="793"/>
      <c r="Y90" s="793"/>
      <c r="Z90" s="793"/>
      <c r="AA90" s="793"/>
      <c r="AB90" s="793"/>
      <c r="AC90" s="793"/>
      <c r="AD90" s="793"/>
      <c r="AE90" s="793"/>
      <c r="AF90" s="793"/>
      <c r="AG90" s="793"/>
      <c r="AH90" s="793"/>
      <c r="AI90" s="793"/>
      <c r="AJ90" s="793"/>
      <c r="AK90" s="793"/>
      <c r="AL90" s="793"/>
      <c r="AM90" s="793"/>
      <c r="AN90" s="793"/>
      <c r="AO90" s="793"/>
      <c r="AP90" s="793"/>
      <c r="AQ90" s="793"/>
      <c r="AR90" s="793"/>
      <c r="AS90" s="793"/>
      <c r="AT90" s="793"/>
      <c r="AU90" s="793"/>
      <c r="AV90" s="793"/>
      <c r="AW90" s="793"/>
      <c r="AX90" s="794"/>
    </row>
    <row r="91" spans="1:50" ht="21" customHeight="1">
      <c r="A91" s="795" t="s">
        <v>46</v>
      </c>
      <c r="B91" s="796"/>
      <c r="C91" s="796"/>
      <c r="D91" s="796"/>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c r="AD91" s="796"/>
      <c r="AE91" s="796"/>
      <c r="AF91" s="796"/>
      <c r="AG91" s="796"/>
      <c r="AH91" s="796"/>
      <c r="AI91" s="796"/>
      <c r="AJ91" s="796"/>
      <c r="AK91" s="796"/>
      <c r="AL91" s="796"/>
      <c r="AM91" s="796"/>
      <c r="AN91" s="796"/>
      <c r="AO91" s="796"/>
      <c r="AP91" s="796"/>
      <c r="AQ91" s="796"/>
      <c r="AR91" s="796"/>
      <c r="AS91" s="796"/>
      <c r="AT91" s="796"/>
      <c r="AU91" s="796"/>
      <c r="AV91" s="796"/>
      <c r="AW91" s="796"/>
      <c r="AX91" s="797"/>
    </row>
    <row r="92" spans="1:50" ht="190.5" customHeight="1" thickBot="1">
      <c r="A92" s="798" t="s">
        <v>388</v>
      </c>
      <c r="B92" s="799"/>
      <c r="C92" s="799"/>
      <c r="D92" s="799"/>
      <c r="E92" s="799"/>
      <c r="F92" s="799"/>
      <c r="G92" s="799"/>
      <c r="H92" s="799"/>
      <c r="I92" s="799"/>
      <c r="J92" s="799"/>
      <c r="K92" s="799"/>
      <c r="L92" s="799"/>
      <c r="M92" s="799"/>
      <c r="N92" s="799"/>
      <c r="O92" s="799"/>
      <c r="P92" s="799"/>
      <c r="Q92" s="799"/>
      <c r="R92" s="799"/>
      <c r="S92" s="799"/>
      <c r="T92" s="799"/>
      <c r="U92" s="799"/>
      <c r="V92" s="799"/>
      <c r="W92" s="799"/>
      <c r="X92" s="799"/>
      <c r="Y92" s="799"/>
      <c r="Z92" s="799"/>
      <c r="AA92" s="799"/>
      <c r="AB92" s="799"/>
      <c r="AC92" s="799"/>
      <c r="AD92" s="799"/>
      <c r="AE92" s="799"/>
      <c r="AF92" s="799"/>
      <c r="AG92" s="799"/>
      <c r="AH92" s="799"/>
      <c r="AI92" s="799"/>
      <c r="AJ92" s="799"/>
      <c r="AK92" s="799"/>
      <c r="AL92" s="799"/>
      <c r="AM92" s="799"/>
      <c r="AN92" s="799"/>
      <c r="AO92" s="799"/>
      <c r="AP92" s="799"/>
      <c r="AQ92" s="799"/>
      <c r="AR92" s="799"/>
      <c r="AS92" s="799"/>
      <c r="AT92" s="799"/>
      <c r="AU92" s="799"/>
      <c r="AV92" s="799"/>
      <c r="AW92" s="799"/>
      <c r="AX92" s="800"/>
    </row>
    <row r="93" spans="1:50" ht="19.5" customHeight="1">
      <c r="A93" s="193" t="s">
        <v>37</v>
      </c>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5"/>
    </row>
    <row r="94" spans="1:50" ht="19.5" customHeight="1" thickBot="1">
      <c r="A94" s="199"/>
      <c r="B94" s="200"/>
      <c r="C94" s="187" t="s">
        <v>62</v>
      </c>
      <c r="D94" s="201"/>
      <c r="E94" s="201"/>
      <c r="F94" s="201"/>
      <c r="G94" s="201"/>
      <c r="H94" s="201"/>
      <c r="I94" s="201"/>
      <c r="J94" s="202"/>
      <c r="K94" s="196" t="s">
        <v>78</v>
      </c>
      <c r="L94" s="197"/>
      <c r="M94" s="197"/>
      <c r="N94" s="197"/>
      <c r="O94" s="197"/>
      <c r="P94" s="197"/>
      <c r="Q94" s="197"/>
      <c r="R94" s="198"/>
      <c r="S94" s="187" t="s">
        <v>389</v>
      </c>
      <c r="T94" s="179"/>
      <c r="U94" s="179"/>
      <c r="V94" s="179"/>
      <c r="W94" s="179"/>
      <c r="X94" s="179"/>
      <c r="Y94" s="179"/>
      <c r="Z94" s="190"/>
      <c r="AA94" s="196" t="s">
        <v>79</v>
      </c>
      <c r="AB94" s="197"/>
      <c r="AC94" s="197"/>
      <c r="AD94" s="197"/>
      <c r="AE94" s="197"/>
      <c r="AF94" s="197"/>
      <c r="AG94" s="197"/>
      <c r="AH94" s="198"/>
      <c r="AI94" s="187" t="s">
        <v>390</v>
      </c>
      <c r="AJ94" s="188"/>
      <c r="AK94" s="188"/>
      <c r="AL94" s="188"/>
      <c r="AM94" s="188"/>
      <c r="AN94" s="188"/>
      <c r="AO94" s="188"/>
      <c r="AP94" s="189"/>
      <c r="AQ94" s="178" t="s">
        <v>77</v>
      </c>
      <c r="AR94" s="179"/>
      <c r="AS94" s="179"/>
      <c r="AT94" s="179"/>
      <c r="AU94" s="179"/>
      <c r="AV94" s="179"/>
      <c r="AW94" s="179"/>
      <c r="AX94" s="180"/>
    </row>
    <row r="95" spans="1:50" ht="23.25" customHeight="1">
      <c r="A95" s="801" t="s">
        <v>25</v>
      </c>
      <c r="B95" s="802"/>
      <c r="C95" s="802"/>
      <c r="D95" s="802"/>
      <c r="E95" s="802"/>
      <c r="F95" s="803"/>
      <c r="G95" s="6" t="s">
        <v>65</v>
      </c>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8"/>
    </row>
    <row r="96" spans="1:50" ht="38.25" customHeight="1">
      <c r="A96" s="426"/>
      <c r="B96" s="427"/>
      <c r="C96" s="427"/>
      <c r="D96" s="427"/>
      <c r="E96" s="427"/>
      <c r="F96" s="428"/>
      <c r="G96" s="9"/>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1"/>
    </row>
    <row r="97" spans="1:50" ht="41.25" customHeight="1">
      <c r="A97" s="426"/>
      <c r="B97" s="427"/>
      <c r="C97" s="427"/>
      <c r="D97" s="427"/>
      <c r="E97" s="427"/>
      <c r="F97" s="428"/>
      <c r="G97" s="9"/>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1"/>
    </row>
    <row r="98" spans="1:50" ht="52.5" customHeight="1">
      <c r="A98" s="426"/>
      <c r="B98" s="427"/>
      <c r="C98" s="427"/>
      <c r="D98" s="427"/>
      <c r="E98" s="427"/>
      <c r="F98" s="428"/>
      <c r="G98" s="9"/>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1"/>
    </row>
    <row r="99" spans="1:50" ht="31.5" customHeight="1">
      <c r="A99" s="426"/>
      <c r="B99" s="427"/>
      <c r="C99" s="427"/>
      <c r="D99" s="427"/>
      <c r="E99" s="427"/>
      <c r="F99" s="428"/>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1"/>
    </row>
    <row r="100" spans="1:53" ht="46.5" customHeight="1">
      <c r="A100" s="426"/>
      <c r="B100" s="427"/>
      <c r="C100" s="427"/>
      <c r="D100" s="427"/>
      <c r="E100" s="427"/>
      <c r="F100" s="428"/>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1"/>
      <c r="BA100" s="19"/>
    </row>
    <row r="101" spans="1:50" ht="52.5" customHeight="1">
      <c r="A101" s="426"/>
      <c r="B101" s="427"/>
      <c r="C101" s="427"/>
      <c r="D101" s="427"/>
      <c r="E101" s="427"/>
      <c r="F101" s="428"/>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1"/>
    </row>
    <row r="102" spans="1:50" ht="41.25" customHeight="1">
      <c r="A102" s="426"/>
      <c r="B102" s="427"/>
      <c r="C102" s="427"/>
      <c r="D102" s="427"/>
      <c r="E102" s="427"/>
      <c r="F102" s="428"/>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1"/>
    </row>
    <row r="103" spans="1:50" ht="52.5" customHeight="1">
      <c r="A103" s="426"/>
      <c r="B103" s="427"/>
      <c r="C103" s="427"/>
      <c r="D103" s="427"/>
      <c r="E103" s="427"/>
      <c r="F103" s="428"/>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1"/>
    </row>
    <row r="104" spans="1:50" ht="24.75" customHeight="1">
      <c r="A104" s="426"/>
      <c r="B104" s="427"/>
      <c r="C104" s="427"/>
      <c r="D104" s="427"/>
      <c r="E104" s="427"/>
      <c r="F104" s="428"/>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1"/>
    </row>
    <row r="105" spans="1:50" ht="47.25" customHeight="1">
      <c r="A105" s="426"/>
      <c r="B105" s="427"/>
      <c r="C105" s="427"/>
      <c r="D105" s="427"/>
      <c r="E105" s="427"/>
      <c r="F105" s="428"/>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1"/>
    </row>
    <row r="106" spans="1:50" ht="52.5" customHeight="1">
      <c r="A106" s="426"/>
      <c r="B106" s="427"/>
      <c r="C106" s="427"/>
      <c r="D106" s="427"/>
      <c r="E106" s="427"/>
      <c r="F106" s="428"/>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1"/>
    </row>
    <row r="107" spans="1:50" ht="42" customHeight="1">
      <c r="A107" s="426"/>
      <c r="B107" s="427"/>
      <c r="C107" s="427"/>
      <c r="D107" s="427"/>
      <c r="E107" s="427"/>
      <c r="F107" s="428"/>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1"/>
    </row>
    <row r="108" spans="1:50" ht="16.5" customHeight="1" thickBot="1">
      <c r="A108" s="426"/>
      <c r="B108" s="427"/>
      <c r="C108" s="427"/>
      <c r="D108" s="427"/>
      <c r="E108" s="427"/>
      <c r="F108" s="42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1"/>
    </row>
    <row r="109" spans="1:50" ht="42.75" customHeight="1">
      <c r="A109" s="426"/>
      <c r="B109" s="427"/>
      <c r="C109" s="427"/>
      <c r="D109" s="427"/>
      <c r="E109" s="427"/>
      <c r="F109" s="428"/>
      <c r="G109" s="23"/>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5"/>
    </row>
    <row r="110" spans="1:50" ht="52.5" customHeight="1">
      <c r="A110" s="426"/>
      <c r="B110" s="427"/>
      <c r="C110" s="427"/>
      <c r="D110" s="427"/>
      <c r="E110" s="427"/>
      <c r="F110" s="42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1"/>
    </row>
    <row r="111" spans="1:50" ht="52.5" customHeight="1">
      <c r="A111" s="426"/>
      <c r="B111" s="427"/>
      <c r="C111" s="427"/>
      <c r="D111" s="427"/>
      <c r="E111" s="427"/>
      <c r="F111" s="42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1"/>
    </row>
    <row r="112" spans="1:50" ht="52.5" customHeight="1">
      <c r="A112" s="426"/>
      <c r="B112" s="427"/>
      <c r="C112" s="427"/>
      <c r="D112" s="427"/>
      <c r="E112" s="427"/>
      <c r="F112" s="42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1"/>
    </row>
    <row r="113" spans="1:50" ht="21.75" customHeight="1">
      <c r="A113" s="426"/>
      <c r="B113" s="427"/>
      <c r="C113" s="427"/>
      <c r="D113" s="427"/>
      <c r="E113" s="427"/>
      <c r="F113" s="42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1"/>
    </row>
    <row r="114" spans="1:50" ht="27.75" customHeight="1">
      <c r="A114" s="426"/>
      <c r="B114" s="427"/>
      <c r="C114" s="427"/>
      <c r="D114" s="427"/>
      <c r="E114" s="427"/>
      <c r="F114" s="42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1"/>
    </row>
    <row r="115" spans="1:50" ht="52.5" customHeight="1">
      <c r="A115" s="426"/>
      <c r="B115" s="427"/>
      <c r="C115" s="427"/>
      <c r="D115" s="427"/>
      <c r="E115" s="427"/>
      <c r="F115" s="42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1"/>
    </row>
    <row r="116" spans="1:50" ht="52.5" customHeight="1">
      <c r="A116" s="426"/>
      <c r="B116" s="427"/>
      <c r="C116" s="427"/>
      <c r="D116" s="427"/>
      <c r="E116" s="427"/>
      <c r="F116" s="42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1"/>
    </row>
    <row r="117" spans="1:50" ht="47.25" customHeight="1">
      <c r="A117" s="426"/>
      <c r="B117" s="427"/>
      <c r="C117" s="427"/>
      <c r="D117" s="427"/>
      <c r="E117" s="427"/>
      <c r="F117" s="42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1"/>
    </row>
    <row r="118" spans="1:50" ht="18" customHeight="1">
      <c r="A118" s="426"/>
      <c r="B118" s="427"/>
      <c r="C118" s="427"/>
      <c r="D118" s="427"/>
      <c r="E118" s="427"/>
      <c r="F118" s="428"/>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1"/>
    </row>
    <row r="119" spans="1:50" ht="14.25">
      <c r="A119" s="426"/>
      <c r="B119" s="427"/>
      <c r="C119" s="427"/>
      <c r="D119" s="427"/>
      <c r="E119" s="427"/>
      <c r="F119" s="428"/>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1"/>
    </row>
    <row r="120" spans="1:50" ht="33.75" customHeight="1">
      <c r="A120" s="426"/>
      <c r="B120" s="427"/>
      <c r="C120" s="427"/>
      <c r="D120" s="427"/>
      <c r="E120" s="427"/>
      <c r="F120" s="428"/>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1"/>
    </row>
    <row r="121" spans="1:50" ht="52.5" customHeight="1">
      <c r="A121" s="426"/>
      <c r="B121" s="427"/>
      <c r="C121" s="427"/>
      <c r="D121" s="427"/>
      <c r="E121" s="427"/>
      <c r="F121" s="42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1"/>
    </row>
    <row r="122" spans="1:50" ht="52.5" customHeight="1">
      <c r="A122" s="426"/>
      <c r="B122" s="427"/>
      <c r="C122" s="427"/>
      <c r="D122" s="427"/>
      <c r="E122" s="427"/>
      <c r="F122" s="428"/>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1"/>
    </row>
    <row r="123" spans="1:50" ht="47.25" customHeight="1">
      <c r="A123" s="426"/>
      <c r="B123" s="427"/>
      <c r="C123" s="427"/>
      <c r="D123" s="427"/>
      <c r="E123" s="427"/>
      <c r="F123" s="428"/>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1"/>
    </row>
    <row r="124" spans="1:50" ht="18" customHeight="1">
      <c r="A124" s="426"/>
      <c r="B124" s="427"/>
      <c r="C124" s="427"/>
      <c r="D124" s="427"/>
      <c r="E124" s="427"/>
      <c r="F124" s="428"/>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1"/>
    </row>
    <row r="125" spans="1:50" ht="15" thickBot="1">
      <c r="A125" s="804"/>
      <c r="B125" s="805"/>
      <c r="C125" s="805"/>
      <c r="D125" s="805"/>
      <c r="E125" s="805"/>
      <c r="F125" s="806"/>
      <c r="G125" s="20"/>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2"/>
    </row>
    <row r="126" spans="1:50" ht="30" customHeight="1">
      <c r="A126" s="222" t="s">
        <v>33</v>
      </c>
      <c r="B126" s="223"/>
      <c r="C126" s="223"/>
      <c r="D126" s="223"/>
      <c r="E126" s="223"/>
      <c r="F126" s="224"/>
      <c r="G126" s="203" t="s">
        <v>124</v>
      </c>
      <c r="H126" s="204"/>
      <c r="I126" s="204"/>
      <c r="J126" s="204"/>
      <c r="K126" s="204"/>
      <c r="L126" s="204"/>
      <c r="M126" s="204"/>
      <c r="N126" s="204"/>
      <c r="O126" s="204"/>
      <c r="P126" s="204"/>
      <c r="Q126" s="204"/>
      <c r="R126" s="204"/>
      <c r="S126" s="204"/>
      <c r="T126" s="204"/>
      <c r="U126" s="204"/>
      <c r="V126" s="204"/>
      <c r="W126" s="204"/>
      <c r="X126" s="204"/>
      <c r="Y126" s="204"/>
      <c r="Z126" s="204"/>
      <c r="AA126" s="204"/>
      <c r="AB126" s="205"/>
      <c r="AC126" s="203" t="s">
        <v>343</v>
      </c>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6"/>
    </row>
    <row r="127" spans="1:50" ht="24.75" customHeight="1">
      <c r="A127" s="106"/>
      <c r="B127" s="107"/>
      <c r="C127" s="107"/>
      <c r="D127" s="107"/>
      <c r="E127" s="107"/>
      <c r="F127" s="108"/>
      <c r="G127" s="191" t="s">
        <v>16</v>
      </c>
      <c r="H127" s="192"/>
      <c r="I127" s="192"/>
      <c r="J127" s="192"/>
      <c r="K127" s="192"/>
      <c r="L127" s="234" t="s">
        <v>17</v>
      </c>
      <c r="M127" s="192"/>
      <c r="N127" s="192"/>
      <c r="O127" s="192"/>
      <c r="P127" s="192"/>
      <c r="Q127" s="192"/>
      <c r="R127" s="192"/>
      <c r="S127" s="192"/>
      <c r="T127" s="192"/>
      <c r="U127" s="192"/>
      <c r="V127" s="192"/>
      <c r="W127" s="192"/>
      <c r="X127" s="235"/>
      <c r="Y127" s="254" t="s">
        <v>18</v>
      </c>
      <c r="Z127" s="255"/>
      <c r="AA127" s="255"/>
      <c r="AB127" s="256"/>
      <c r="AC127" s="191" t="s">
        <v>16</v>
      </c>
      <c r="AD127" s="192"/>
      <c r="AE127" s="192"/>
      <c r="AF127" s="192"/>
      <c r="AG127" s="192"/>
      <c r="AH127" s="257" t="s">
        <v>17</v>
      </c>
      <c r="AI127" s="258"/>
      <c r="AJ127" s="258"/>
      <c r="AK127" s="258"/>
      <c r="AL127" s="258"/>
      <c r="AM127" s="258"/>
      <c r="AN127" s="258"/>
      <c r="AO127" s="258"/>
      <c r="AP127" s="258"/>
      <c r="AQ127" s="258"/>
      <c r="AR127" s="258"/>
      <c r="AS127" s="258"/>
      <c r="AT127" s="259"/>
      <c r="AU127" s="260" t="s">
        <v>18</v>
      </c>
      <c r="AV127" s="261"/>
      <c r="AW127" s="261"/>
      <c r="AX127" s="262"/>
    </row>
    <row r="128" spans="1:50" ht="24.75" customHeight="1">
      <c r="A128" s="106"/>
      <c r="B128" s="107"/>
      <c r="C128" s="107"/>
      <c r="D128" s="107"/>
      <c r="E128" s="107"/>
      <c r="F128" s="108"/>
      <c r="G128" s="236" t="s">
        <v>109</v>
      </c>
      <c r="H128" s="237"/>
      <c r="I128" s="237"/>
      <c r="J128" s="237"/>
      <c r="K128" s="238"/>
      <c r="L128" s="239" t="s">
        <v>118</v>
      </c>
      <c r="M128" s="240"/>
      <c r="N128" s="240"/>
      <c r="O128" s="240"/>
      <c r="P128" s="240"/>
      <c r="Q128" s="240"/>
      <c r="R128" s="240"/>
      <c r="S128" s="240"/>
      <c r="T128" s="240"/>
      <c r="U128" s="240"/>
      <c r="V128" s="240"/>
      <c r="W128" s="240"/>
      <c r="X128" s="241"/>
      <c r="Y128" s="263">
        <v>19078</v>
      </c>
      <c r="Z128" s="264"/>
      <c r="AA128" s="264"/>
      <c r="AB128" s="265"/>
      <c r="AC128" s="236" t="s">
        <v>152</v>
      </c>
      <c r="AD128" s="237"/>
      <c r="AE128" s="237"/>
      <c r="AF128" s="237"/>
      <c r="AG128" s="238"/>
      <c r="AH128" s="239" t="s">
        <v>150</v>
      </c>
      <c r="AI128" s="240"/>
      <c r="AJ128" s="240"/>
      <c r="AK128" s="240"/>
      <c r="AL128" s="240"/>
      <c r="AM128" s="240"/>
      <c r="AN128" s="240"/>
      <c r="AO128" s="240"/>
      <c r="AP128" s="240"/>
      <c r="AQ128" s="240"/>
      <c r="AR128" s="240"/>
      <c r="AS128" s="240"/>
      <c r="AT128" s="241"/>
      <c r="AU128" s="242">
        <v>467</v>
      </c>
      <c r="AV128" s="243"/>
      <c r="AW128" s="243"/>
      <c r="AX128" s="244"/>
    </row>
    <row r="129" spans="1:50" ht="24.75" customHeight="1">
      <c r="A129" s="106"/>
      <c r="B129" s="107"/>
      <c r="C129" s="107"/>
      <c r="D129" s="107"/>
      <c r="E129" s="107"/>
      <c r="F129" s="108"/>
      <c r="G129" s="216" t="s">
        <v>110</v>
      </c>
      <c r="H129" s="217"/>
      <c r="I129" s="217"/>
      <c r="J129" s="217"/>
      <c r="K129" s="218"/>
      <c r="L129" s="225" t="s">
        <v>119</v>
      </c>
      <c r="M129" s="226"/>
      <c r="N129" s="226"/>
      <c r="O129" s="226"/>
      <c r="P129" s="226"/>
      <c r="Q129" s="226"/>
      <c r="R129" s="226"/>
      <c r="S129" s="226"/>
      <c r="T129" s="226"/>
      <c r="U129" s="226"/>
      <c r="V129" s="226"/>
      <c r="W129" s="226"/>
      <c r="X129" s="227"/>
      <c r="Y129" s="266">
        <v>5141</v>
      </c>
      <c r="Z129" s="267"/>
      <c r="AA129" s="267"/>
      <c r="AB129" s="268"/>
      <c r="AC129" s="216" t="s">
        <v>111</v>
      </c>
      <c r="AD129" s="217"/>
      <c r="AE129" s="217"/>
      <c r="AF129" s="217"/>
      <c r="AG129" s="218"/>
      <c r="AH129" s="225" t="s">
        <v>125</v>
      </c>
      <c r="AI129" s="226"/>
      <c r="AJ129" s="226"/>
      <c r="AK129" s="226"/>
      <c r="AL129" s="226"/>
      <c r="AM129" s="226"/>
      <c r="AN129" s="226"/>
      <c r="AO129" s="226"/>
      <c r="AP129" s="226"/>
      <c r="AQ129" s="226"/>
      <c r="AR129" s="226"/>
      <c r="AS129" s="226"/>
      <c r="AT129" s="227"/>
      <c r="AU129" s="228">
        <v>182</v>
      </c>
      <c r="AV129" s="229"/>
      <c r="AW129" s="229"/>
      <c r="AX129" s="230"/>
    </row>
    <row r="130" spans="1:50" ht="24.75" customHeight="1">
      <c r="A130" s="106"/>
      <c r="B130" s="107"/>
      <c r="C130" s="107"/>
      <c r="D130" s="107"/>
      <c r="E130" s="107"/>
      <c r="F130" s="108"/>
      <c r="G130" s="216" t="s">
        <v>111</v>
      </c>
      <c r="H130" s="217"/>
      <c r="I130" s="217"/>
      <c r="J130" s="217"/>
      <c r="K130" s="218"/>
      <c r="L130" s="225" t="s">
        <v>116</v>
      </c>
      <c r="M130" s="226"/>
      <c r="N130" s="226"/>
      <c r="O130" s="226"/>
      <c r="P130" s="226"/>
      <c r="Q130" s="226"/>
      <c r="R130" s="226"/>
      <c r="S130" s="226"/>
      <c r="T130" s="226"/>
      <c r="U130" s="226"/>
      <c r="V130" s="226"/>
      <c r="W130" s="226"/>
      <c r="X130" s="227"/>
      <c r="Y130" s="266">
        <v>4294</v>
      </c>
      <c r="Z130" s="267"/>
      <c r="AA130" s="267"/>
      <c r="AB130" s="268"/>
      <c r="AC130" s="216" t="s">
        <v>131</v>
      </c>
      <c r="AD130" s="217"/>
      <c r="AE130" s="217"/>
      <c r="AF130" s="217"/>
      <c r="AG130" s="218"/>
      <c r="AH130" s="225" t="s">
        <v>149</v>
      </c>
      <c r="AI130" s="226"/>
      <c r="AJ130" s="226"/>
      <c r="AK130" s="226"/>
      <c r="AL130" s="226"/>
      <c r="AM130" s="226"/>
      <c r="AN130" s="226"/>
      <c r="AO130" s="226"/>
      <c r="AP130" s="226"/>
      <c r="AQ130" s="226"/>
      <c r="AR130" s="226"/>
      <c r="AS130" s="226"/>
      <c r="AT130" s="227"/>
      <c r="AU130" s="228">
        <v>28</v>
      </c>
      <c r="AV130" s="229"/>
      <c r="AW130" s="229"/>
      <c r="AX130" s="230"/>
    </row>
    <row r="131" spans="1:50" ht="24.75" customHeight="1">
      <c r="A131" s="106"/>
      <c r="B131" s="107"/>
      <c r="C131" s="107"/>
      <c r="D131" s="107"/>
      <c r="E131" s="107"/>
      <c r="F131" s="108"/>
      <c r="G131" s="216" t="s">
        <v>112</v>
      </c>
      <c r="H131" s="217"/>
      <c r="I131" s="217"/>
      <c r="J131" s="217"/>
      <c r="K131" s="218"/>
      <c r="L131" s="225" t="s">
        <v>120</v>
      </c>
      <c r="M131" s="226"/>
      <c r="N131" s="226"/>
      <c r="O131" s="226"/>
      <c r="P131" s="226"/>
      <c r="Q131" s="226"/>
      <c r="R131" s="226"/>
      <c r="S131" s="226"/>
      <c r="T131" s="226"/>
      <c r="U131" s="226"/>
      <c r="V131" s="226"/>
      <c r="W131" s="226"/>
      <c r="X131" s="227"/>
      <c r="Y131" s="266">
        <v>1296</v>
      </c>
      <c r="Z131" s="267"/>
      <c r="AA131" s="267"/>
      <c r="AB131" s="268"/>
      <c r="AC131" s="269"/>
      <c r="AD131" s="270"/>
      <c r="AE131" s="270"/>
      <c r="AF131" s="270"/>
      <c r="AG131" s="271"/>
      <c r="AH131" s="272"/>
      <c r="AI131" s="273"/>
      <c r="AJ131" s="273"/>
      <c r="AK131" s="273"/>
      <c r="AL131" s="273"/>
      <c r="AM131" s="273"/>
      <c r="AN131" s="273"/>
      <c r="AO131" s="273"/>
      <c r="AP131" s="273"/>
      <c r="AQ131" s="273"/>
      <c r="AR131" s="273"/>
      <c r="AS131" s="273"/>
      <c r="AT131" s="274"/>
      <c r="AU131" s="228"/>
      <c r="AV131" s="229"/>
      <c r="AW131" s="229"/>
      <c r="AX131" s="230"/>
    </row>
    <row r="132" spans="1:50" ht="24.75" customHeight="1">
      <c r="A132" s="106"/>
      <c r="B132" s="107"/>
      <c r="C132" s="107"/>
      <c r="D132" s="107"/>
      <c r="E132" s="107"/>
      <c r="F132" s="108"/>
      <c r="G132" s="216" t="s">
        <v>113</v>
      </c>
      <c r="H132" s="217"/>
      <c r="I132" s="217"/>
      <c r="J132" s="217"/>
      <c r="K132" s="218"/>
      <c r="L132" s="225" t="s">
        <v>121</v>
      </c>
      <c r="M132" s="226"/>
      <c r="N132" s="226"/>
      <c r="O132" s="226"/>
      <c r="P132" s="226"/>
      <c r="Q132" s="226"/>
      <c r="R132" s="226"/>
      <c r="S132" s="226"/>
      <c r="T132" s="226"/>
      <c r="U132" s="226"/>
      <c r="V132" s="226"/>
      <c r="W132" s="226"/>
      <c r="X132" s="227"/>
      <c r="Y132" s="266">
        <v>614</v>
      </c>
      <c r="Z132" s="267"/>
      <c r="AA132" s="267"/>
      <c r="AB132" s="268"/>
      <c r="AC132" s="269"/>
      <c r="AD132" s="270"/>
      <c r="AE132" s="270"/>
      <c r="AF132" s="270"/>
      <c r="AG132" s="271"/>
      <c r="AH132" s="272"/>
      <c r="AI132" s="273"/>
      <c r="AJ132" s="273"/>
      <c r="AK132" s="273"/>
      <c r="AL132" s="273"/>
      <c r="AM132" s="273"/>
      <c r="AN132" s="273"/>
      <c r="AO132" s="273"/>
      <c r="AP132" s="273"/>
      <c r="AQ132" s="273"/>
      <c r="AR132" s="273"/>
      <c r="AS132" s="273"/>
      <c r="AT132" s="274"/>
      <c r="AU132" s="228"/>
      <c r="AV132" s="229"/>
      <c r="AW132" s="229"/>
      <c r="AX132" s="230"/>
    </row>
    <row r="133" spans="1:50" ht="24.75" customHeight="1">
      <c r="A133" s="106"/>
      <c r="B133" s="107"/>
      <c r="C133" s="107"/>
      <c r="D133" s="107"/>
      <c r="E133" s="107"/>
      <c r="F133" s="108"/>
      <c r="G133" s="216" t="s">
        <v>114</v>
      </c>
      <c r="H133" s="217"/>
      <c r="I133" s="217"/>
      <c r="J133" s="217"/>
      <c r="K133" s="218"/>
      <c r="L133" s="225" t="s">
        <v>122</v>
      </c>
      <c r="M133" s="226"/>
      <c r="N133" s="226"/>
      <c r="O133" s="226"/>
      <c r="P133" s="226"/>
      <c r="Q133" s="226"/>
      <c r="R133" s="226"/>
      <c r="S133" s="226"/>
      <c r="T133" s="226"/>
      <c r="U133" s="226"/>
      <c r="V133" s="226"/>
      <c r="W133" s="226"/>
      <c r="X133" s="227"/>
      <c r="Y133" s="266">
        <v>495</v>
      </c>
      <c r="Z133" s="267"/>
      <c r="AA133" s="267"/>
      <c r="AB133" s="268"/>
      <c r="AC133" s="269"/>
      <c r="AD133" s="270"/>
      <c r="AE133" s="270"/>
      <c r="AF133" s="270"/>
      <c r="AG133" s="271"/>
      <c r="AH133" s="272"/>
      <c r="AI133" s="273"/>
      <c r="AJ133" s="273"/>
      <c r="AK133" s="273"/>
      <c r="AL133" s="273"/>
      <c r="AM133" s="273"/>
      <c r="AN133" s="273"/>
      <c r="AO133" s="273"/>
      <c r="AP133" s="273"/>
      <c r="AQ133" s="273"/>
      <c r="AR133" s="273"/>
      <c r="AS133" s="273"/>
      <c r="AT133" s="274"/>
      <c r="AU133" s="228"/>
      <c r="AV133" s="229"/>
      <c r="AW133" s="229"/>
      <c r="AX133" s="230"/>
    </row>
    <row r="134" spans="1:50" ht="24.75" customHeight="1">
      <c r="A134" s="106"/>
      <c r="B134" s="107"/>
      <c r="C134" s="107"/>
      <c r="D134" s="107"/>
      <c r="E134" s="107"/>
      <c r="F134" s="108"/>
      <c r="G134" s="275" t="s">
        <v>115</v>
      </c>
      <c r="H134" s="276"/>
      <c r="I134" s="276"/>
      <c r="J134" s="276"/>
      <c r="K134" s="277"/>
      <c r="L134" s="278" t="s">
        <v>117</v>
      </c>
      <c r="M134" s="279"/>
      <c r="N134" s="279"/>
      <c r="O134" s="279"/>
      <c r="P134" s="279"/>
      <c r="Q134" s="279"/>
      <c r="R134" s="279"/>
      <c r="S134" s="279"/>
      <c r="T134" s="279"/>
      <c r="U134" s="279"/>
      <c r="V134" s="279"/>
      <c r="W134" s="279"/>
      <c r="X134" s="280"/>
      <c r="Y134" s="266">
        <v>150</v>
      </c>
      <c r="Z134" s="267"/>
      <c r="AA134" s="267"/>
      <c r="AB134" s="268"/>
      <c r="AC134" s="269"/>
      <c r="AD134" s="270"/>
      <c r="AE134" s="270"/>
      <c r="AF134" s="270"/>
      <c r="AG134" s="271"/>
      <c r="AH134" s="272"/>
      <c r="AI134" s="273"/>
      <c r="AJ134" s="273"/>
      <c r="AK134" s="273"/>
      <c r="AL134" s="273"/>
      <c r="AM134" s="273"/>
      <c r="AN134" s="273"/>
      <c r="AO134" s="273"/>
      <c r="AP134" s="273"/>
      <c r="AQ134" s="273"/>
      <c r="AR134" s="273"/>
      <c r="AS134" s="273"/>
      <c r="AT134" s="274"/>
      <c r="AU134" s="228"/>
      <c r="AV134" s="229"/>
      <c r="AW134" s="229"/>
      <c r="AX134" s="230"/>
    </row>
    <row r="135" spans="1:50" ht="24.75" customHeight="1">
      <c r="A135" s="106"/>
      <c r="B135" s="107"/>
      <c r="C135" s="107"/>
      <c r="D135" s="107"/>
      <c r="E135" s="107"/>
      <c r="F135" s="108"/>
      <c r="G135" s="281" t="s">
        <v>19</v>
      </c>
      <c r="H135" s="258"/>
      <c r="I135" s="258"/>
      <c r="J135" s="258"/>
      <c r="K135" s="258"/>
      <c r="L135" s="282"/>
      <c r="M135" s="283"/>
      <c r="N135" s="283"/>
      <c r="O135" s="283"/>
      <c r="P135" s="283"/>
      <c r="Q135" s="283"/>
      <c r="R135" s="283"/>
      <c r="S135" s="283"/>
      <c r="T135" s="283"/>
      <c r="U135" s="283"/>
      <c r="V135" s="283"/>
      <c r="W135" s="283"/>
      <c r="X135" s="284"/>
      <c r="Y135" s="285">
        <f>SUM(Y128:AB134)+1</f>
        <v>31069</v>
      </c>
      <c r="Z135" s="286"/>
      <c r="AA135" s="286"/>
      <c r="AB135" s="287"/>
      <c r="AC135" s="281" t="s">
        <v>19</v>
      </c>
      <c r="AD135" s="258"/>
      <c r="AE135" s="258"/>
      <c r="AF135" s="258"/>
      <c r="AG135" s="258"/>
      <c r="AH135" s="282"/>
      <c r="AI135" s="283"/>
      <c r="AJ135" s="283"/>
      <c r="AK135" s="283"/>
      <c r="AL135" s="283"/>
      <c r="AM135" s="283"/>
      <c r="AN135" s="283"/>
      <c r="AO135" s="283"/>
      <c r="AP135" s="283"/>
      <c r="AQ135" s="283"/>
      <c r="AR135" s="283"/>
      <c r="AS135" s="283"/>
      <c r="AT135" s="284"/>
      <c r="AU135" s="288">
        <f>SUM(AU128:AX134)</f>
        <v>677</v>
      </c>
      <c r="AV135" s="289"/>
      <c r="AW135" s="289"/>
      <c r="AX135" s="290"/>
    </row>
    <row r="136" spans="1:50" ht="30" customHeight="1">
      <c r="A136" s="106"/>
      <c r="B136" s="107"/>
      <c r="C136" s="107"/>
      <c r="D136" s="107"/>
      <c r="E136" s="107"/>
      <c r="F136" s="108"/>
      <c r="G136" s="291" t="s">
        <v>123</v>
      </c>
      <c r="H136" s="292"/>
      <c r="I136" s="292"/>
      <c r="J136" s="292"/>
      <c r="K136" s="292"/>
      <c r="L136" s="292"/>
      <c r="M136" s="292"/>
      <c r="N136" s="292"/>
      <c r="O136" s="292"/>
      <c r="P136" s="292"/>
      <c r="Q136" s="292"/>
      <c r="R136" s="292"/>
      <c r="S136" s="292"/>
      <c r="T136" s="292"/>
      <c r="U136" s="292"/>
      <c r="V136" s="292"/>
      <c r="W136" s="292"/>
      <c r="X136" s="292"/>
      <c r="Y136" s="292"/>
      <c r="Z136" s="292"/>
      <c r="AA136" s="292"/>
      <c r="AB136" s="293"/>
      <c r="AC136" s="291" t="s">
        <v>344</v>
      </c>
      <c r="AD136" s="292"/>
      <c r="AE136" s="292"/>
      <c r="AF136" s="292"/>
      <c r="AG136" s="292"/>
      <c r="AH136" s="292"/>
      <c r="AI136" s="292"/>
      <c r="AJ136" s="292"/>
      <c r="AK136" s="292"/>
      <c r="AL136" s="292"/>
      <c r="AM136" s="292"/>
      <c r="AN136" s="292"/>
      <c r="AO136" s="292"/>
      <c r="AP136" s="292"/>
      <c r="AQ136" s="292"/>
      <c r="AR136" s="292"/>
      <c r="AS136" s="292"/>
      <c r="AT136" s="292"/>
      <c r="AU136" s="292"/>
      <c r="AV136" s="292"/>
      <c r="AW136" s="292"/>
      <c r="AX136" s="294"/>
    </row>
    <row r="137" spans="1:50" ht="25.5" customHeight="1">
      <c r="A137" s="106"/>
      <c r="B137" s="107"/>
      <c r="C137" s="107"/>
      <c r="D137" s="107"/>
      <c r="E137" s="107"/>
      <c r="F137" s="108"/>
      <c r="G137" s="191" t="s">
        <v>16</v>
      </c>
      <c r="H137" s="192"/>
      <c r="I137" s="192"/>
      <c r="J137" s="192"/>
      <c r="K137" s="192"/>
      <c r="L137" s="295" t="s">
        <v>17</v>
      </c>
      <c r="M137" s="258"/>
      <c r="N137" s="258"/>
      <c r="O137" s="258"/>
      <c r="P137" s="258"/>
      <c r="Q137" s="258"/>
      <c r="R137" s="258"/>
      <c r="S137" s="258"/>
      <c r="T137" s="258"/>
      <c r="U137" s="258"/>
      <c r="V137" s="258"/>
      <c r="W137" s="258"/>
      <c r="X137" s="259"/>
      <c r="Y137" s="260" t="s">
        <v>18</v>
      </c>
      <c r="Z137" s="261"/>
      <c r="AA137" s="261"/>
      <c r="AB137" s="296"/>
      <c r="AC137" s="191" t="s">
        <v>16</v>
      </c>
      <c r="AD137" s="192"/>
      <c r="AE137" s="192"/>
      <c r="AF137" s="192"/>
      <c r="AG137" s="192"/>
      <c r="AH137" s="257" t="s">
        <v>17</v>
      </c>
      <c r="AI137" s="258"/>
      <c r="AJ137" s="258"/>
      <c r="AK137" s="258"/>
      <c r="AL137" s="258"/>
      <c r="AM137" s="258"/>
      <c r="AN137" s="258"/>
      <c r="AO137" s="258"/>
      <c r="AP137" s="258"/>
      <c r="AQ137" s="258"/>
      <c r="AR137" s="258"/>
      <c r="AS137" s="258"/>
      <c r="AT137" s="259"/>
      <c r="AU137" s="260" t="s">
        <v>18</v>
      </c>
      <c r="AV137" s="261"/>
      <c r="AW137" s="261"/>
      <c r="AX137" s="262"/>
    </row>
    <row r="138" spans="1:50" ht="24.75" customHeight="1">
      <c r="A138" s="106"/>
      <c r="B138" s="107"/>
      <c r="C138" s="107"/>
      <c r="D138" s="107"/>
      <c r="E138" s="107"/>
      <c r="F138" s="108"/>
      <c r="G138" s="236" t="s">
        <v>152</v>
      </c>
      <c r="H138" s="237"/>
      <c r="I138" s="237"/>
      <c r="J138" s="237"/>
      <c r="K138" s="238"/>
      <c r="L138" s="239" t="s">
        <v>151</v>
      </c>
      <c r="M138" s="240"/>
      <c r="N138" s="240"/>
      <c r="O138" s="240"/>
      <c r="P138" s="240"/>
      <c r="Q138" s="240"/>
      <c r="R138" s="240"/>
      <c r="S138" s="240"/>
      <c r="T138" s="240"/>
      <c r="U138" s="240"/>
      <c r="V138" s="240"/>
      <c r="W138" s="240"/>
      <c r="X138" s="241"/>
      <c r="Y138" s="242">
        <v>2062</v>
      </c>
      <c r="Z138" s="243"/>
      <c r="AA138" s="243"/>
      <c r="AB138" s="297"/>
      <c r="AC138" s="298" t="s">
        <v>111</v>
      </c>
      <c r="AD138" s="299"/>
      <c r="AE138" s="299"/>
      <c r="AF138" s="299"/>
      <c r="AG138" s="300"/>
      <c r="AH138" s="301" t="s">
        <v>116</v>
      </c>
      <c r="AI138" s="302"/>
      <c r="AJ138" s="302"/>
      <c r="AK138" s="302"/>
      <c r="AL138" s="302"/>
      <c r="AM138" s="302"/>
      <c r="AN138" s="302"/>
      <c r="AO138" s="302"/>
      <c r="AP138" s="302"/>
      <c r="AQ138" s="302"/>
      <c r="AR138" s="302"/>
      <c r="AS138" s="302"/>
      <c r="AT138" s="303"/>
      <c r="AU138" s="242">
        <v>482</v>
      </c>
      <c r="AV138" s="243"/>
      <c r="AW138" s="243"/>
      <c r="AX138" s="244"/>
    </row>
    <row r="139" spans="1:50" ht="24.75" customHeight="1">
      <c r="A139" s="106"/>
      <c r="B139" s="107"/>
      <c r="C139" s="107"/>
      <c r="D139" s="107"/>
      <c r="E139" s="107"/>
      <c r="F139" s="108"/>
      <c r="G139" s="216" t="s">
        <v>111</v>
      </c>
      <c r="H139" s="217"/>
      <c r="I139" s="217"/>
      <c r="J139" s="217"/>
      <c r="K139" s="218"/>
      <c r="L139" s="225" t="s">
        <v>125</v>
      </c>
      <c r="M139" s="226"/>
      <c r="N139" s="226"/>
      <c r="O139" s="226"/>
      <c r="P139" s="226"/>
      <c r="Q139" s="226"/>
      <c r="R139" s="226"/>
      <c r="S139" s="226"/>
      <c r="T139" s="226"/>
      <c r="U139" s="226"/>
      <c r="V139" s="226"/>
      <c r="W139" s="226"/>
      <c r="X139" s="227"/>
      <c r="Y139" s="228">
        <v>1972</v>
      </c>
      <c r="Z139" s="229"/>
      <c r="AA139" s="229"/>
      <c r="AB139" s="304"/>
      <c r="AC139" s="305" t="s">
        <v>115</v>
      </c>
      <c r="AD139" s="306"/>
      <c r="AE139" s="306"/>
      <c r="AF139" s="306"/>
      <c r="AG139" s="307"/>
      <c r="AH139" s="308" t="s">
        <v>153</v>
      </c>
      <c r="AI139" s="309"/>
      <c r="AJ139" s="309"/>
      <c r="AK139" s="309"/>
      <c r="AL139" s="309"/>
      <c r="AM139" s="309"/>
      <c r="AN139" s="309"/>
      <c r="AO139" s="309"/>
      <c r="AP139" s="309"/>
      <c r="AQ139" s="309"/>
      <c r="AR139" s="309"/>
      <c r="AS139" s="309"/>
      <c r="AT139" s="310"/>
      <c r="AU139" s="228">
        <v>129</v>
      </c>
      <c r="AV139" s="229"/>
      <c r="AW139" s="229"/>
      <c r="AX139" s="230"/>
    </row>
    <row r="140" spans="1:50" ht="24.75" customHeight="1">
      <c r="A140" s="106"/>
      <c r="B140" s="107"/>
      <c r="C140" s="107"/>
      <c r="D140" s="107"/>
      <c r="E140" s="107"/>
      <c r="F140" s="108"/>
      <c r="G140" s="216" t="s">
        <v>131</v>
      </c>
      <c r="H140" s="217"/>
      <c r="I140" s="217"/>
      <c r="J140" s="217"/>
      <c r="K140" s="218"/>
      <c r="L140" s="225" t="s">
        <v>126</v>
      </c>
      <c r="M140" s="226"/>
      <c r="N140" s="226"/>
      <c r="O140" s="226"/>
      <c r="P140" s="226"/>
      <c r="Q140" s="226"/>
      <c r="R140" s="226"/>
      <c r="S140" s="226"/>
      <c r="T140" s="226"/>
      <c r="U140" s="226"/>
      <c r="V140" s="226"/>
      <c r="W140" s="226"/>
      <c r="X140" s="227"/>
      <c r="Y140" s="228">
        <v>1229</v>
      </c>
      <c r="Z140" s="229"/>
      <c r="AA140" s="229"/>
      <c r="AB140" s="304"/>
      <c r="AC140" s="269"/>
      <c r="AD140" s="270"/>
      <c r="AE140" s="270"/>
      <c r="AF140" s="270"/>
      <c r="AG140" s="271"/>
      <c r="AH140" s="272"/>
      <c r="AI140" s="273"/>
      <c r="AJ140" s="273"/>
      <c r="AK140" s="273"/>
      <c r="AL140" s="273"/>
      <c r="AM140" s="273"/>
      <c r="AN140" s="273"/>
      <c r="AO140" s="273"/>
      <c r="AP140" s="273"/>
      <c r="AQ140" s="273"/>
      <c r="AR140" s="273"/>
      <c r="AS140" s="273"/>
      <c r="AT140" s="274"/>
      <c r="AU140" s="228"/>
      <c r="AV140" s="229"/>
      <c r="AW140" s="229"/>
      <c r="AX140" s="230"/>
    </row>
    <row r="141" spans="1:50" ht="24.75" customHeight="1">
      <c r="A141" s="106"/>
      <c r="B141" s="107"/>
      <c r="C141" s="107"/>
      <c r="D141" s="107"/>
      <c r="E141" s="107"/>
      <c r="F141" s="108"/>
      <c r="G141" s="216" t="s">
        <v>132</v>
      </c>
      <c r="H141" s="217"/>
      <c r="I141" s="217"/>
      <c r="J141" s="217"/>
      <c r="K141" s="218"/>
      <c r="L141" s="225" t="s">
        <v>127</v>
      </c>
      <c r="M141" s="226"/>
      <c r="N141" s="226"/>
      <c r="O141" s="226"/>
      <c r="P141" s="226"/>
      <c r="Q141" s="226"/>
      <c r="R141" s="226"/>
      <c r="S141" s="226"/>
      <c r="T141" s="226"/>
      <c r="U141" s="226"/>
      <c r="V141" s="226"/>
      <c r="W141" s="226"/>
      <c r="X141" s="227"/>
      <c r="Y141" s="228">
        <v>894</v>
      </c>
      <c r="Z141" s="229"/>
      <c r="AA141" s="229"/>
      <c r="AB141" s="304"/>
      <c r="AC141" s="269"/>
      <c r="AD141" s="270"/>
      <c r="AE141" s="270"/>
      <c r="AF141" s="270"/>
      <c r="AG141" s="271"/>
      <c r="AH141" s="272"/>
      <c r="AI141" s="273"/>
      <c r="AJ141" s="273"/>
      <c r="AK141" s="273"/>
      <c r="AL141" s="273"/>
      <c r="AM141" s="273"/>
      <c r="AN141" s="273"/>
      <c r="AO141" s="273"/>
      <c r="AP141" s="273"/>
      <c r="AQ141" s="273"/>
      <c r="AR141" s="273"/>
      <c r="AS141" s="273"/>
      <c r="AT141" s="274"/>
      <c r="AU141" s="228"/>
      <c r="AV141" s="229"/>
      <c r="AW141" s="229"/>
      <c r="AX141" s="230"/>
    </row>
    <row r="142" spans="1:50" ht="24.75" customHeight="1">
      <c r="A142" s="106"/>
      <c r="B142" s="107"/>
      <c r="C142" s="107"/>
      <c r="D142" s="107"/>
      <c r="E142" s="107"/>
      <c r="F142" s="108"/>
      <c r="G142" s="216" t="s">
        <v>128</v>
      </c>
      <c r="H142" s="217"/>
      <c r="I142" s="217"/>
      <c r="J142" s="217"/>
      <c r="K142" s="218"/>
      <c r="L142" s="225" t="s">
        <v>128</v>
      </c>
      <c r="M142" s="226"/>
      <c r="N142" s="226"/>
      <c r="O142" s="226"/>
      <c r="P142" s="226"/>
      <c r="Q142" s="226"/>
      <c r="R142" s="226"/>
      <c r="S142" s="226"/>
      <c r="T142" s="226"/>
      <c r="U142" s="226"/>
      <c r="V142" s="226"/>
      <c r="W142" s="226"/>
      <c r="X142" s="227"/>
      <c r="Y142" s="228">
        <v>767</v>
      </c>
      <c r="Z142" s="229"/>
      <c r="AA142" s="229"/>
      <c r="AB142" s="229"/>
      <c r="AC142" s="269"/>
      <c r="AD142" s="270"/>
      <c r="AE142" s="270"/>
      <c r="AF142" s="270"/>
      <c r="AG142" s="271"/>
      <c r="AH142" s="272"/>
      <c r="AI142" s="273"/>
      <c r="AJ142" s="273"/>
      <c r="AK142" s="273"/>
      <c r="AL142" s="273"/>
      <c r="AM142" s="273"/>
      <c r="AN142" s="273"/>
      <c r="AO142" s="273"/>
      <c r="AP142" s="273"/>
      <c r="AQ142" s="273"/>
      <c r="AR142" s="273"/>
      <c r="AS142" s="273"/>
      <c r="AT142" s="274"/>
      <c r="AU142" s="228"/>
      <c r="AV142" s="229"/>
      <c r="AW142" s="229"/>
      <c r="AX142" s="230"/>
    </row>
    <row r="143" spans="1:50" ht="24.75" customHeight="1">
      <c r="A143" s="106"/>
      <c r="B143" s="107"/>
      <c r="C143" s="107"/>
      <c r="D143" s="107"/>
      <c r="E143" s="107"/>
      <c r="F143" s="108"/>
      <c r="G143" s="216" t="s">
        <v>133</v>
      </c>
      <c r="H143" s="217"/>
      <c r="I143" s="217"/>
      <c r="J143" s="217"/>
      <c r="K143" s="218"/>
      <c r="L143" s="225" t="s">
        <v>129</v>
      </c>
      <c r="M143" s="226"/>
      <c r="N143" s="226"/>
      <c r="O143" s="226"/>
      <c r="P143" s="226"/>
      <c r="Q143" s="226"/>
      <c r="R143" s="226"/>
      <c r="S143" s="226"/>
      <c r="T143" s="226"/>
      <c r="U143" s="226"/>
      <c r="V143" s="226"/>
      <c r="W143" s="226"/>
      <c r="X143" s="227"/>
      <c r="Y143" s="228">
        <v>189</v>
      </c>
      <c r="Z143" s="229"/>
      <c r="AA143" s="229"/>
      <c r="AB143" s="229"/>
      <c r="AC143" s="269"/>
      <c r="AD143" s="270"/>
      <c r="AE143" s="270"/>
      <c r="AF143" s="270"/>
      <c r="AG143" s="271"/>
      <c r="AH143" s="272"/>
      <c r="AI143" s="273"/>
      <c r="AJ143" s="273"/>
      <c r="AK143" s="273"/>
      <c r="AL143" s="273"/>
      <c r="AM143" s="273"/>
      <c r="AN143" s="273"/>
      <c r="AO143" s="273"/>
      <c r="AP143" s="273"/>
      <c r="AQ143" s="273"/>
      <c r="AR143" s="273"/>
      <c r="AS143" s="273"/>
      <c r="AT143" s="274"/>
      <c r="AU143" s="228"/>
      <c r="AV143" s="229"/>
      <c r="AW143" s="229"/>
      <c r="AX143" s="230"/>
    </row>
    <row r="144" spans="1:50" ht="24.75" customHeight="1">
      <c r="A144" s="106"/>
      <c r="B144" s="107"/>
      <c r="C144" s="107"/>
      <c r="D144" s="107"/>
      <c r="E144" s="107"/>
      <c r="F144" s="108"/>
      <c r="G144" s="216" t="s">
        <v>115</v>
      </c>
      <c r="H144" s="217"/>
      <c r="I144" s="217"/>
      <c r="J144" s="217"/>
      <c r="K144" s="218"/>
      <c r="L144" s="225" t="s">
        <v>130</v>
      </c>
      <c r="M144" s="226"/>
      <c r="N144" s="226"/>
      <c r="O144" s="226"/>
      <c r="P144" s="226"/>
      <c r="Q144" s="226"/>
      <c r="R144" s="226"/>
      <c r="S144" s="226"/>
      <c r="T144" s="226"/>
      <c r="U144" s="226"/>
      <c r="V144" s="226"/>
      <c r="W144" s="226"/>
      <c r="X144" s="227"/>
      <c r="Y144" s="228">
        <v>12</v>
      </c>
      <c r="Z144" s="229"/>
      <c r="AA144" s="229"/>
      <c r="AB144" s="229"/>
      <c r="AC144" s="269"/>
      <c r="AD144" s="270"/>
      <c r="AE144" s="270"/>
      <c r="AF144" s="270"/>
      <c r="AG144" s="271"/>
      <c r="AH144" s="272"/>
      <c r="AI144" s="273"/>
      <c r="AJ144" s="273"/>
      <c r="AK144" s="273"/>
      <c r="AL144" s="273"/>
      <c r="AM144" s="273"/>
      <c r="AN144" s="273"/>
      <c r="AO144" s="273"/>
      <c r="AP144" s="273"/>
      <c r="AQ144" s="273"/>
      <c r="AR144" s="273"/>
      <c r="AS144" s="273"/>
      <c r="AT144" s="274"/>
      <c r="AU144" s="228"/>
      <c r="AV144" s="229"/>
      <c r="AW144" s="229"/>
      <c r="AX144" s="230"/>
    </row>
    <row r="145" spans="1:50" ht="24.75" customHeight="1">
      <c r="A145" s="106"/>
      <c r="B145" s="107"/>
      <c r="C145" s="107"/>
      <c r="D145" s="107"/>
      <c r="E145" s="107"/>
      <c r="F145" s="108"/>
      <c r="G145" s="281" t="s">
        <v>19</v>
      </c>
      <c r="H145" s="258"/>
      <c r="I145" s="258"/>
      <c r="J145" s="258"/>
      <c r="K145" s="258"/>
      <c r="L145" s="282"/>
      <c r="M145" s="283"/>
      <c r="N145" s="283"/>
      <c r="O145" s="283"/>
      <c r="P145" s="283"/>
      <c r="Q145" s="283"/>
      <c r="R145" s="283"/>
      <c r="S145" s="283"/>
      <c r="T145" s="283"/>
      <c r="U145" s="283"/>
      <c r="V145" s="283"/>
      <c r="W145" s="283"/>
      <c r="X145" s="284"/>
      <c r="Y145" s="288">
        <f>SUM(Y138:AB144)</f>
        <v>7125</v>
      </c>
      <c r="Z145" s="289"/>
      <c r="AA145" s="289"/>
      <c r="AB145" s="311"/>
      <c r="AC145" s="281" t="s">
        <v>19</v>
      </c>
      <c r="AD145" s="258"/>
      <c r="AE145" s="258"/>
      <c r="AF145" s="258"/>
      <c r="AG145" s="258"/>
      <c r="AH145" s="282"/>
      <c r="AI145" s="283"/>
      <c r="AJ145" s="283"/>
      <c r="AK145" s="283"/>
      <c r="AL145" s="283"/>
      <c r="AM145" s="283"/>
      <c r="AN145" s="283"/>
      <c r="AO145" s="283"/>
      <c r="AP145" s="283"/>
      <c r="AQ145" s="283"/>
      <c r="AR145" s="283"/>
      <c r="AS145" s="283"/>
      <c r="AT145" s="284"/>
      <c r="AU145" s="288">
        <f>SUM(AU138:AX144)-1</f>
        <v>610</v>
      </c>
      <c r="AV145" s="289"/>
      <c r="AW145" s="289"/>
      <c r="AX145" s="290"/>
    </row>
    <row r="146" spans="1:50" ht="30" customHeight="1">
      <c r="A146" s="106"/>
      <c r="B146" s="107"/>
      <c r="C146" s="107"/>
      <c r="D146" s="107"/>
      <c r="E146" s="107"/>
      <c r="F146" s="108"/>
      <c r="G146" s="291" t="s">
        <v>340</v>
      </c>
      <c r="H146" s="292"/>
      <c r="I146" s="292"/>
      <c r="J146" s="292"/>
      <c r="K146" s="292"/>
      <c r="L146" s="292"/>
      <c r="M146" s="292"/>
      <c r="N146" s="292"/>
      <c r="O146" s="292"/>
      <c r="P146" s="292"/>
      <c r="Q146" s="292"/>
      <c r="R146" s="292"/>
      <c r="S146" s="292"/>
      <c r="T146" s="292"/>
      <c r="U146" s="292"/>
      <c r="V146" s="292"/>
      <c r="W146" s="292"/>
      <c r="X146" s="292"/>
      <c r="Y146" s="292"/>
      <c r="Z146" s="292"/>
      <c r="AA146" s="292"/>
      <c r="AB146" s="293"/>
      <c r="AC146" s="213" t="s">
        <v>345</v>
      </c>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5"/>
    </row>
    <row r="147" spans="1:50" ht="24.75" customHeight="1">
      <c r="A147" s="106"/>
      <c r="B147" s="107"/>
      <c r="C147" s="107"/>
      <c r="D147" s="107"/>
      <c r="E147" s="107"/>
      <c r="F147" s="108"/>
      <c r="G147" s="191" t="s">
        <v>16</v>
      </c>
      <c r="H147" s="192"/>
      <c r="I147" s="192"/>
      <c r="J147" s="192"/>
      <c r="K147" s="192"/>
      <c r="L147" s="257" t="s">
        <v>17</v>
      </c>
      <c r="M147" s="258"/>
      <c r="N147" s="258"/>
      <c r="O147" s="258"/>
      <c r="P147" s="258"/>
      <c r="Q147" s="258"/>
      <c r="R147" s="258"/>
      <c r="S147" s="258"/>
      <c r="T147" s="258"/>
      <c r="U147" s="258"/>
      <c r="V147" s="258"/>
      <c r="W147" s="258"/>
      <c r="X147" s="259"/>
      <c r="Y147" s="260" t="s">
        <v>18</v>
      </c>
      <c r="Z147" s="261"/>
      <c r="AA147" s="261"/>
      <c r="AB147" s="296"/>
      <c r="AC147" s="312" t="s">
        <v>16</v>
      </c>
      <c r="AD147" s="313"/>
      <c r="AE147" s="313"/>
      <c r="AF147" s="313"/>
      <c r="AG147" s="314"/>
      <c r="AH147" s="315" t="s">
        <v>17</v>
      </c>
      <c r="AI147" s="313"/>
      <c r="AJ147" s="313"/>
      <c r="AK147" s="313"/>
      <c r="AL147" s="313"/>
      <c r="AM147" s="313"/>
      <c r="AN147" s="313"/>
      <c r="AO147" s="313"/>
      <c r="AP147" s="313"/>
      <c r="AQ147" s="313"/>
      <c r="AR147" s="313"/>
      <c r="AS147" s="313"/>
      <c r="AT147" s="314"/>
      <c r="AU147" s="316" t="s">
        <v>18</v>
      </c>
      <c r="AV147" s="317"/>
      <c r="AW147" s="317"/>
      <c r="AX147" s="318"/>
    </row>
    <row r="148" spans="1:50" ht="22.5" customHeight="1">
      <c r="A148" s="106"/>
      <c r="B148" s="107"/>
      <c r="C148" s="107"/>
      <c r="D148" s="107"/>
      <c r="E148" s="107"/>
      <c r="F148" s="108"/>
      <c r="G148" s="236" t="s">
        <v>134</v>
      </c>
      <c r="H148" s="237"/>
      <c r="I148" s="237"/>
      <c r="J148" s="237"/>
      <c r="K148" s="238"/>
      <c r="L148" s="319" t="s">
        <v>135</v>
      </c>
      <c r="M148" s="320"/>
      <c r="N148" s="320"/>
      <c r="O148" s="320"/>
      <c r="P148" s="320"/>
      <c r="Q148" s="320"/>
      <c r="R148" s="320"/>
      <c r="S148" s="320"/>
      <c r="T148" s="320"/>
      <c r="U148" s="320"/>
      <c r="V148" s="320"/>
      <c r="W148" s="320"/>
      <c r="X148" s="321"/>
      <c r="Y148" s="242">
        <v>1274</v>
      </c>
      <c r="Z148" s="243"/>
      <c r="AA148" s="243"/>
      <c r="AB148" s="297"/>
      <c r="AC148" s="245" t="s">
        <v>154</v>
      </c>
      <c r="AD148" s="246"/>
      <c r="AE148" s="246"/>
      <c r="AF148" s="246"/>
      <c r="AG148" s="247"/>
      <c r="AH148" s="248" t="s">
        <v>155</v>
      </c>
      <c r="AI148" s="322"/>
      <c r="AJ148" s="322"/>
      <c r="AK148" s="322"/>
      <c r="AL148" s="322"/>
      <c r="AM148" s="322"/>
      <c r="AN148" s="322"/>
      <c r="AO148" s="322"/>
      <c r="AP148" s="322"/>
      <c r="AQ148" s="322"/>
      <c r="AR148" s="322"/>
      <c r="AS148" s="322"/>
      <c r="AT148" s="323"/>
      <c r="AU148" s="251">
        <v>18</v>
      </c>
      <c r="AV148" s="252"/>
      <c r="AW148" s="252"/>
      <c r="AX148" s="253"/>
    </row>
    <row r="149" spans="1:50" ht="22.5" customHeight="1">
      <c r="A149" s="106"/>
      <c r="B149" s="107"/>
      <c r="C149" s="107"/>
      <c r="D149" s="107"/>
      <c r="E149" s="107"/>
      <c r="F149" s="108"/>
      <c r="G149" s="216" t="s">
        <v>111</v>
      </c>
      <c r="H149" s="217"/>
      <c r="I149" s="217"/>
      <c r="J149" s="217"/>
      <c r="K149" s="218"/>
      <c r="L149" s="225" t="s">
        <v>125</v>
      </c>
      <c r="M149" s="226"/>
      <c r="N149" s="226"/>
      <c r="O149" s="226"/>
      <c r="P149" s="226"/>
      <c r="Q149" s="226"/>
      <c r="R149" s="226"/>
      <c r="S149" s="226"/>
      <c r="T149" s="226"/>
      <c r="U149" s="226"/>
      <c r="V149" s="226"/>
      <c r="W149" s="226"/>
      <c r="X149" s="227"/>
      <c r="Y149" s="228">
        <v>39</v>
      </c>
      <c r="Z149" s="229"/>
      <c r="AA149" s="229"/>
      <c r="AB149" s="304"/>
      <c r="AC149" s="231" t="s">
        <v>156</v>
      </c>
      <c r="AD149" s="232"/>
      <c r="AE149" s="232"/>
      <c r="AF149" s="232"/>
      <c r="AG149" s="233"/>
      <c r="AH149" s="219" t="s">
        <v>157</v>
      </c>
      <c r="AI149" s="324"/>
      <c r="AJ149" s="324"/>
      <c r="AK149" s="324"/>
      <c r="AL149" s="324"/>
      <c r="AM149" s="324"/>
      <c r="AN149" s="324"/>
      <c r="AO149" s="324"/>
      <c r="AP149" s="324"/>
      <c r="AQ149" s="324"/>
      <c r="AR149" s="324"/>
      <c r="AS149" s="324"/>
      <c r="AT149" s="325"/>
      <c r="AU149" s="207">
        <v>10</v>
      </c>
      <c r="AV149" s="208"/>
      <c r="AW149" s="208"/>
      <c r="AX149" s="209"/>
    </row>
    <row r="150" spans="1:50" ht="22.5" customHeight="1">
      <c r="A150" s="106"/>
      <c r="B150" s="107"/>
      <c r="C150" s="107"/>
      <c r="D150" s="107"/>
      <c r="E150" s="107"/>
      <c r="F150" s="108"/>
      <c r="G150" s="216" t="s">
        <v>138</v>
      </c>
      <c r="H150" s="217"/>
      <c r="I150" s="217"/>
      <c r="J150" s="217"/>
      <c r="K150" s="218"/>
      <c r="L150" s="225" t="s">
        <v>136</v>
      </c>
      <c r="M150" s="226"/>
      <c r="N150" s="226"/>
      <c r="O150" s="226"/>
      <c r="P150" s="226"/>
      <c r="Q150" s="226"/>
      <c r="R150" s="226"/>
      <c r="S150" s="226"/>
      <c r="T150" s="226"/>
      <c r="U150" s="226"/>
      <c r="V150" s="226"/>
      <c r="W150" s="226"/>
      <c r="X150" s="227"/>
      <c r="Y150" s="228">
        <v>22</v>
      </c>
      <c r="Z150" s="229"/>
      <c r="AA150" s="229"/>
      <c r="AB150" s="304"/>
      <c r="AC150" s="231" t="s">
        <v>158</v>
      </c>
      <c r="AD150" s="232"/>
      <c r="AE150" s="232"/>
      <c r="AF150" s="232"/>
      <c r="AG150" s="233"/>
      <c r="AH150" s="219" t="s">
        <v>159</v>
      </c>
      <c r="AI150" s="324"/>
      <c r="AJ150" s="324"/>
      <c r="AK150" s="324"/>
      <c r="AL150" s="324"/>
      <c r="AM150" s="324"/>
      <c r="AN150" s="324"/>
      <c r="AO150" s="324"/>
      <c r="AP150" s="324"/>
      <c r="AQ150" s="324"/>
      <c r="AR150" s="324"/>
      <c r="AS150" s="324"/>
      <c r="AT150" s="325"/>
      <c r="AU150" s="207">
        <v>5</v>
      </c>
      <c r="AV150" s="208"/>
      <c r="AW150" s="208"/>
      <c r="AX150" s="209"/>
    </row>
    <row r="151" spans="1:50" ht="22.5" customHeight="1">
      <c r="A151" s="106"/>
      <c r="B151" s="107"/>
      <c r="C151" s="107"/>
      <c r="D151" s="107"/>
      <c r="E151" s="107"/>
      <c r="F151" s="108"/>
      <c r="G151" s="216" t="s">
        <v>115</v>
      </c>
      <c r="H151" s="217"/>
      <c r="I151" s="217"/>
      <c r="J151" s="217"/>
      <c r="K151" s="218"/>
      <c r="L151" s="225" t="s">
        <v>137</v>
      </c>
      <c r="M151" s="226"/>
      <c r="N151" s="226"/>
      <c r="O151" s="226"/>
      <c r="P151" s="226"/>
      <c r="Q151" s="226"/>
      <c r="R151" s="226"/>
      <c r="S151" s="226"/>
      <c r="T151" s="226"/>
      <c r="U151" s="226"/>
      <c r="V151" s="226"/>
      <c r="W151" s="226"/>
      <c r="X151" s="227"/>
      <c r="Y151" s="228">
        <v>9</v>
      </c>
      <c r="Z151" s="229"/>
      <c r="AA151" s="229"/>
      <c r="AB151" s="304"/>
      <c r="AC151" s="231" t="s">
        <v>160</v>
      </c>
      <c r="AD151" s="232"/>
      <c r="AE151" s="232"/>
      <c r="AF151" s="232"/>
      <c r="AG151" s="233"/>
      <c r="AH151" s="219" t="s">
        <v>161</v>
      </c>
      <c r="AI151" s="324"/>
      <c r="AJ151" s="324"/>
      <c r="AK151" s="324"/>
      <c r="AL151" s="324"/>
      <c r="AM151" s="324"/>
      <c r="AN151" s="324"/>
      <c r="AO151" s="324"/>
      <c r="AP151" s="324"/>
      <c r="AQ151" s="324"/>
      <c r="AR151" s="324"/>
      <c r="AS151" s="324"/>
      <c r="AT151" s="325"/>
      <c r="AU151" s="207">
        <v>2</v>
      </c>
      <c r="AV151" s="208"/>
      <c r="AW151" s="208"/>
      <c r="AX151" s="209"/>
    </row>
    <row r="152" spans="1:50" ht="22.5" customHeight="1">
      <c r="A152" s="106"/>
      <c r="B152" s="107"/>
      <c r="C152" s="107"/>
      <c r="D152" s="107"/>
      <c r="E152" s="107"/>
      <c r="F152" s="108"/>
      <c r="G152" s="269"/>
      <c r="H152" s="270"/>
      <c r="I152" s="270"/>
      <c r="J152" s="270"/>
      <c r="K152" s="271"/>
      <c r="L152" s="272"/>
      <c r="M152" s="273"/>
      <c r="N152" s="273"/>
      <c r="O152" s="273"/>
      <c r="P152" s="273"/>
      <c r="Q152" s="273"/>
      <c r="R152" s="273"/>
      <c r="S152" s="273"/>
      <c r="T152" s="273"/>
      <c r="U152" s="273"/>
      <c r="V152" s="273"/>
      <c r="W152" s="273"/>
      <c r="X152" s="274"/>
      <c r="Y152" s="228"/>
      <c r="Z152" s="229"/>
      <c r="AA152" s="229"/>
      <c r="AB152" s="229"/>
      <c r="AC152" s="231" t="s">
        <v>162</v>
      </c>
      <c r="AD152" s="232"/>
      <c r="AE152" s="232"/>
      <c r="AF152" s="232"/>
      <c r="AG152" s="233"/>
      <c r="AH152" s="219" t="s">
        <v>163</v>
      </c>
      <c r="AI152" s="324"/>
      <c r="AJ152" s="324"/>
      <c r="AK152" s="324"/>
      <c r="AL152" s="324"/>
      <c r="AM152" s="324"/>
      <c r="AN152" s="324"/>
      <c r="AO152" s="324"/>
      <c r="AP152" s="324"/>
      <c r="AQ152" s="324"/>
      <c r="AR152" s="324"/>
      <c r="AS152" s="324"/>
      <c r="AT152" s="325"/>
      <c r="AU152" s="207">
        <v>2</v>
      </c>
      <c r="AV152" s="208"/>
      <c r="AW152" s="208"/>
      <c r="AX152" s="209"/>
    </row>
    <row r="153" spans="1:50" ht="22.5" customHeight="1">
      <c r="A153" s="106"/>
      <c r="B153" s="107"/>
      <c r="C153" s="107"/>
      <c r="D153" s="107"/>
      <c r="E153" s="107"/>
      <c r="F153" s="108"/>
      <c r="G153" s="269"/>
      <c r="H153" s="270"/>
      <c r="I153" s="270"/>
      <c r="J153" s="270"/>
      <c r="K153" s="271"/>
      <c r="L153" s="272"/>
      <c r="M153" s="273"/>
      <c r="N153" s="273"/>
      <c r="O153" s="273"/>
      <c r="P153" s="273"/>
      <c r="Q153" s="273"/>
      <c r="R153" s="273"/>
      <c r="S153" s="273"/>
      <c r="T153" s="273"/>
      <c r="U153" s="273"/>
      <c r="V153" s="273"/>
      <c r="W153" s="273"/>
      <c r="X153" s="274"/>
      <c r="Y153" s="228"/>
      <c r="Z153" s="229"/>
      <c r="AA153" s="229"/>
      <c r="AB153" s="229"/>
      <c r="AC153" s="231" t="s">
        <v>164</v>
      </c>
      <c r="AD153" s="232"/>
      <c r="AE153" s="232"/>
      <c r="AF153" s="232"/>
      <c r="AG153" s="233"/>
      <c r="AH153" s="219" t="s">
        <v>165</v>
      </c>
      <c r="AI153" s="324"/>
      <c r="AJ153" s="324"/>
      <c r="AK153" s="324"/>
      <c r="AL153" s="324"/>
      <c r="AM153" s="324"/>
      <c r="AN153" s="324"/>
      <c r="AO153" s="324"/>
      <c r="AP153" s="324"/>
      <c r="AQ153" s="324"/>
      <c r="AR153" s="324"/>
      <c r="AS153" s="324"/>
      <c r="AT153" s="325"/>
      <c r="AU153" s="207">
        <v>1</v>
      </c>
      <c r="AV153" s="208"/>
      <c r="AW153" s="208"/>
      <c r="AX153" s="209"/>
    </row>
    <row r="154" spans="1:50" ht="22.5" customHeight="1">
      <c r="A154" s="106"/>
      <c r="B154" s="107"/>
      <c r="C154" s="107"/>
      <c r="D154" s="107"/>
      <c r="E154" s="107"/>
      <c r="F154" s="108"/>
      <c r="G154" s="269"/>
      <c r="H154" s="270"/>
      <c r="I154" s="270"/>
      <c r="J154" s="270"/>
      <c r="K154" s="271"/>
      <c r="L154" s="272"/>
      <c r="M154" s="273"/>
      <c r="N154" s="273"/>
      <c r="O154" s="273"/>
      <c r="P154" s="273"/>
      <c r="Q154" s="273"/>
      <c r="R154" s="273"/>
      <c r="S154" s="273"/>
      <c r="T154" s="273"/>
      <c r="U154" s="273"/>
      <c r="V154" s="273"/>
      <c r="W154" s="273"/>
      <c r="X154" s="274"/>
      <c r="Y154" s="228"/>
      <c r="Z154" s="229"/>
      <c r="AA154" s="229"/>
      <c r="AB154" s="229"/>
      <c r="AC154" s="231" t="s">
        <v>115</v>
      </c>
      <c r="AD154" s="232"/>
      <c r="AE154" s="232"/>
      <c r="AF154" s="232"/>
      <c r="AG154" s="233"/>
      <c r="AH154" s="219" t="s">
        <v>166</v>
      </c>
      <c r="AI154" s="324"/>
      <c r="AJ154" s="324"/>
      <c r="AK154" s="324"/>
      <c r="AL154" s="324"/>
      <c r="AM154" s="324"/>
      <c r="AN154" s="324"/>
      <c r="AO154" s="324"/>
      <c r="AP154" s="324"/>
      <c r="AQ154" s="324"/>
      <c r="AR154" s="324"/>
      <c r="AS154" s="324"/>
      <c r="AT154" s="325"/>
      <c r="AU154" s="207">
        <v>1</v>
      </c>
      <c r="AV154" s="208"/>
      <c r="AW154" s="208"/>
      <c r="AX154" s="209"/>
    </row>
    <row r="155" spans="1:50" ht="24.75" customHeight="1">
      <c r="A155" s="106"/>
      <c r="B155" s="107"/>
      <c r="C155" s="107"/>
      <c r="D155" s="107"/>
      <c r="E155" s="107"/>
      <c r="F155" s="108"/>
      <c r="G155" s="281" t="s">
        <v>19</v>
      </c>
      <c r="H155" s="258"/>
      <c r="I155" s="258"/>
      <c r="J155" s="258"/>
      <c r="K155" s="258"/>
      <c r="L155" s="282"/>
      <c r="M155" s="283"/>
      <c r="N155" s="283"/>
      <c r="O155" s="283"/>
      <c r="P155" s="283"/>
      <c r="Q155" s="283"/>
      <c r="R155" s="283"/>
      <c r="S155" s="283"/>
      <c r="T155" s="283"/>
      <c r="U155" s="283"/>
      <c r="V155" s="283"/>
      <c r="W155" s="283"/>
      <c r="X155" s="284"/>
      <c r="Y155" s="288">
        <f>SUM(Y148:AB154)</f>
        <v>1344</v>
      </c>
      <c r="Z155" s="289"/>
      <c r="AA155" s="289"/>
      <c r="AB155" s="326"/>
      <c r="AC155" s="312" t="s">
        <v>19</v>
      </c>
      <c r="AD155" s="313"/>
      <c r="AE155" s="313"/>
      <c r="AF155" s="313"/>
      <c r="AG155" s="314"/>
      <c r="AH155" s="327"/>
      <c r="AI155" s="328"/>
      <c r="AJ155" s="328"/>
      <c r="AK155" s="328"/>
      <c r="AL155" s="328"/>
      <c r="AM155" s="328"/>
      <c r="AN155" s="328"/>
      <c r="AO155" s="328"/>
      <c r="AP155" s="328"/>
      <c r="AQ155" s="328"/>
      <c r="AR155" s="328"/>
      <c r="AS155" s="328"/>
      <c r="AT155" s="329"/>
      <c r="AU155" s="330">
        <f>SUM(AU148:AX154)</f>
        <v>39</v>
      </c>
      <c r="AV155" s="331"/>
      <c r="AW155" s="331"/>
      <c r="AX155" s="332"/>
    </row>
    <row r="156" spans="1:50" ht="30" customHeight="1">
      <c r="A156" s="106"/>
      <c r="B156" s="107"/>
      <c r="C156" s="107"/>
      <c r="D156" s="107"/>
      <c r="E156" s="107"/>
      <c r="F156" s="108"/>
      <c r="G156" s="291" t="s">
        <v>341</v>
      </c>
      <c r="H156" s="292"/>
      <c r="I156" s="292"/>
      <c r="J156" s="292"/>
      <c r="K156" s="292"/>
      <c r="L156" s="292"/>
      <c r="M156" s="292"/>
      <c r="N156" s="292"/>
      <c r="O156" s="292"/>
      <c r="P156" s="292"/>
      <c r="Q156" s="292"/>
      <c r="R156" s="292"/>
      <c r="S156" s="292"/>
      <c r="T156" s="292"/>
      <c r="U156" s="292"/>
      <c r="V156" s="292"/>
      <c r="W156" s="292"/>
      <c r="X156" s="292"/>
      <c r="Y156" s="292"/>
      <c r="Z156" s="292"/>
      <c r="AA156" s="292"/>
      <c r="AB156" s="333"/>
      <c r="AC156" s="213" t="s">
        <v>346</v>
      </c>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5"/>
    </row>
    <row r="157" spans="1:50" ht="24.75" customHeight="1">
      <c r="A157" s="106"/>
      <c r="B157" s="107"/>
      <c r="C157" s="107"/>
      <c r="D157" s="107"/>
      <c r="E157" s="107"/>
      <c r="F157" s="108"/>
      <c r="G157" s="191" t="s">
        <v>16</v>
      </c>
      <c r="H157" s="192"/>
      <c r="I157" s="192"/>
      <c r="J157" s="192"/>
      <c r="K157" s="192"/>
      <c r="L157" s="257" t="s">
        <v>17</v>
      </c>
      <c r="M157" s="258"/>
      <c r="N157" s="258"/>
      <c r="O157" s="258"/>
      <c r="P157" s="258"/>
      <c r="Q157" s="258"/>
      <c r="R157" s="258"/>
      <c r="S157" s="258"/>
      <c r="T157" s="258"/>
      <c r="U157" s="258"/>
      <c r="V157" s="258"/>
      <c r="W157" s="258"/>
      <c r="X157" s="259"/>
      <c r="Y157" s="260" t="s">
        <v>18</v>
      </c>
      <c r="Z157" s="261"/>
      <c r="AA157" s="261"/>
      <c r="AB157" s="296"/>
      <c r="AC157" s="334" t="s">
        <v>16</v>
      </c>
      <c r="AD157" s="335"/>
      <c r="AE157" s="335"/>
      <c r="AF157" s="335"/>
      <c r="AG157" s="335"/>
      <c r="AH157" s="315" t="s">
        <v>17</v>
      </c>
      <c r="AI157" s="313"/>
      <c r="AJ157" s="313"/>
      <c r="AK157" s="313"/>
      <c r="AL157" s="313"/>
      <c r="AM157" s="313"/>
      <c r="AN157" s="313"/>
      <c r="AO157" s="313"/>
      <c r="AP157" s="313"/>
      <c r="AQ157" s="313"/>
      <c r="AR157" s="313"/>
      <c r="AS157" s="313"/>
      <c r="AT157" s="314"/>
      <c r="AU157" s="316" t="s">
        <v>18</v>
      </c>
      <c r="AV157" s="336"/>
      <c r="AW157" s="336"/>
      <c r="AX157" s="337"/>
    </row>
    <row r="158" spans="1:50" ht="22.5" customHeight="1">
      <c r="A158" s="106"/>
      <c r="B158" s="107"/>
      <c r="C158" s="107"/>
      <c r="D158" s="107"/>
      <c r="E158" s="107"/>
      <c r="F158" s="108"/>
      <c r="G158" s="236" t="s">
        <v>142</v>
      </c>
      <c r="H158" s="237"/>
      <c r="I158" s="237"/>
      <c r="J158" s="237"/>
      <c r="K158" s="238"/>
      <c r="L158" s="239" t="s">
        <v>139</v>
      </c>
      <c r="M158" s="240"/>
      <c r="N158" s="240"/>
      <c r="O158" s="240"/>
      <c r="P158" s="240"/>
      <c r="Q158" s="240"/>
      <c r="R158" s="240"/>
      <c r="S158" s="240"/>
      <c r="T158" s="240"/>
      <c r="U158" s="240"/>
      <c r="V158" s="240"/>
      <c r="W158" s="240"/>
      <c r="X158" s="241"/>
      <c r="Y158" s="242">
        <v>18735</v>
      </c>
      <c r="Z158" s="243"/>
      <c r="AA158" s="243"/>
      <c r="AB158" s="297"/>
      <c r="AC158" s="245" t="s">
        <v>154</v>
      </c>
      <c r="AD158" s="246"/>
      <c r="AE158" s="246"/>
      <c r="AF158" s="246"/>
      <c r="AG158" s="247"/>
      <c r="AH158" s="248" t="s">
        <v>155</v>
      </c>
      <c r="AI158" s="249"/>
      <c r="AJ158" s="249"/>
      <c r="AK158" s="249"/>
      <c r="AL158" s="249"/>
      <c r="AM158" s="249"/>
      <c r="AN158" s="249"/>
      <c r="AO158" s="249"/>
      <c r="AP158" s="249"/>
      <c r="AQ158" s="249"/>
      <c r="AR158" s="249"/>
      <c r="AS158" s="249"/>
      <c r="AT158" s="250"/>
      <c r="AU158" s="251">
        <v>31</v>
      </c>
      <c r="AV158" s="252"/>
      <c r="AW158" s="252"/>
      <c r="AX158" s="253"/>
    </row>
    <row r="159" spans="1:50" ht="22.5" customHeight="1">
      <c r="A159" s="106"/>
      <c r="B159" s="107"/>
      <c r="C159" s="107"/>
      <c r="D159" s="107"/>
      <c r="E159" s="107"/>
      <c r="F159" s="108"/>
      <c r="G159" s="216" t="s">
        <v>111</v>
      </c>
      <c r="H159" s="217"/>
      <c r="I159" s="217"/>
      <c r="J159" s="217"/>
      <c r="K159" s="218"/>
      <c r="L159" s="225" t="s">
        <v>116</v>
      </c>
      <c r="M159" s="226"/>
      <c r="N159" s="226"/>
      <c r="O159" s="226"/>
      <c r="P159" s="226"/>
      <c r="Q159" s="226"/>
      <c r="R159" s="226"/>
      <c r="S159" s="226"/>
      <c r="T159" s="226"/>
      <c r="U159" s="226"/>
      <c r="V159" s="226"/>
      <c r="W159" s="226"/>
      <c r="X159" s="227"/>
      <c r="Y159" s="228">
        <v>906</v>
      </c>
      <c r="Z159" s="229"/>
      <c r="AA159" s="229"/>
      <c r="AB159" s="304"/>
      <c r="AC159" s="231" t="s">
        <v>156</v>
      </c>
      <c r="AD159" s="232"/>
      <c r="AE159" s="232"/>
      <c r="AF159" s="232"/>
      <c r="AG159" s="233"/>
      <c r="AH159" s="219" t="s">
        <v>157</v>
      </c>
      <c r="AI159" s="220"/>
      <c r="AJ159" s="220"/>
      <c r="AK159" s="220"/>
      <c r="AL159" s="220"/>
      <c r="AM159" s="220"/>
      <c r="AN159" s="220"/>
      <c r="AO159" s="220"/>
      <c r="AP159" s="220"/>
      <c r="AQ159" s="220"/>
      <c r="AR159" s="220"/>
      <c r="AS159" s="220"/>
      <c r="AT159" s="221"/>
      <c r="AU159" s="207">
        <v>27</v>
      </c>
      <c r="AV159" s="208"/>
      <c r="AW159" s="208"/>
      <c r="AX159" s="209"/>
    </row>
    <row r="160" spans="1:50" ht="22.5" customHeight="1">
      <c r="A160" s="106"/>
      <c r="B160" s="107"/>
      <c r="C160" s="107"/>
      <c r="D160" s="107"/>
      <c r="E160" s="107"/>
      <c r="F160" s="108"/>
      <c r="G160" s="216" t="s">
        <v>131</v>
      </c>
      <c r="H160" s="217"/>
      <c r="I160" s="217"/>
      <c r="J160" s="217"/>
      <c r="K160" s="218"/>
      <c r="L160" s="225" t="s">
        <v>140</v>
      </c>
      <c r="M160" s="226"/>
      <c r="N160" s="226"/>
      <c r="O160" s="226"/>
      <c r="P160" s="226"/>
      <c r="Q160" s="226"/>
      <c r="R160" s="226"/>
      <c r="S160" s="226"/>
      <c r="T160" s="226"/>
      <c r="U160" s="226"/>
      <c r="V160" s="226"/>
      <c r="W160" s="226"/>
      <c r="X160" s="227"/>
      <c r="Y160" s="228">
        <v>181</v>
      </c>
      <c r="Z160" s="229"/>
      <c r="AA160" s="229"/>
      <c r="AB160" s="304"/>
      <c r="AC160" s="231" t="s">
        <v>162</v>
      </c>
      <c r="AD160" s="232"/>
      <c r="AE160" s="232"/>
      <c r="AF160" s="232"/>
      <c r="AG160" s="233"/>
      <c r="AH160" s="219" t="s">
        <v>167</v>
      </c>
      <c r="AI160" s="220"/>
      <c r="AJ160" s="220"/>
      <c r="AK160" s="220"/>
      <c r="AL160" s="220"/>
      <c r="AM160" s="220"/>
      <c r="AN160" s="220"/>
      <c r="AO160" s="220"/>
      <c r="AP160" s="220"/>
      <c r="AQ160" s="220"/>
      <c r="AR160" s="220"/>
      <c r="AS160" s="220"/>
      <c r="AT160" s="221"/>
      <c r="AU160" s="207">
        <v>3</v>
      </c>
      <c r="AV160" s="208"/>
      <c r="AW160" s="208"/>
      <c r="AX160" s="209"/>
    </row>
    <row r="161" spans="1:50" ht="22.5" customHeight="1">
      <c r="A161" s="106"/>
      <c r="B161" s="107"/>
      <c r="C161" s="107"/>
      <c r="D161" s="107"/>
      <c r="E161" s="107"/>
      <c r="F161" s="108"/>
      <c r="G161" s="216" t="s">
        <v>143</v>
      </c>
      <c r="H161" s="217"/>
      <c r="I161" s="217"/>
      <c r="J161" s="217"/>
      <c r="K161" s="218"/>
      <c r="L161" s="225" t="s">
        <v>141</v>
      </c>
      <c r="M161" s="226"/>
      <c r="N161" s="226"/>
      <c r="O161" s="226"/>
      <c r="P161" s="226"/>
      <c r="Q161" s="226"/>
      <c r="R161" s="226"/>
      <c r="S161" s="226"/>
      <c r="T161" s="226"/>
      <c r="U161" s="226"/>
      <c r="V161" s="226"/>
      <c r="W161" s="226"/>
      <c r="X161" s="227"/>
      <c r="Y161" s="228">
        <v>162</v>
      </c>
      <c r="Z161" s="229"/>
      <c r="AA161" s="229"/>
      <c r="AB161" s="304"/>
      <c r="AC161" s="231" t="s">
        <v>115</v>
      </c>
      <c r="AD161" s="232"/>
      <c r="AE161" s="232"/>
      <c r="AF161" s="232"/>
      <c r="AG161" s="233"/>
      <c r="AH161" s="219" t="s">
        <v>168</v>
      </c>
      <c r="AI161" s="220"/>
      <c r="AJ161" s="220"/>
      <c r="AK161" s="220"/>
      <c r="AL161" s="220"/>
      <c r="AM161" s="220"/>
      <c r="AN161" s="220"/>
      <c r="AO161" s="220"/>
      <c r="AP161" s="220"/>
      <c r="AQ161" s="220"/>
      <c r="AR161" s="220"/>
      <c r="AS161" s="220"/>
      <c r="AT161" s="221"/>
      <c r="AU161" s="207">
        <v>1</v>
      </c>
      <c r="AV161" s="208"/>
      <c r="AW161" s="208"/>
      <c r="AX161" s="209"/>
    </row>
    <row r="162" spans="1:50" ht="22.5" customHeight="1">
      <c r="A162" s="106"/>
      <c r="B162" s="107"/>
      <c r="C162" s="107"/>
      <c r="D162" s="107"/>
      <c r="E162" s="107"/>
      <c r="F162" s="108"/>
      <c r="G162" s="216" t="s">
        <v>115</v>
      </c>
      <c r="H162" s="217"/>
      <c r="I162" s="217"/>
      <c r="J162" s="217"/>
      <c r="K162" s="218"/>
      <c r="L162" s="225" t="s">
        <v>137</v>
      </c>
      <c r="M162" s="226"/>
      <c r="N162" s="226"/>
      <c r="O162" s="226"/>
      <c r="P162" s="226"/>
      <c r="Q162" s="226"/>
      <c r="R162" s="226"/>
      <c r="S162" s="226"/>
      <c r="T162" s="226"/>
      <c r="U162" s="226"/>
      <c r="V162" s="226"/>
      <c r="W162" s="226"/>
      <c r="X162" s="227"/>
      <c r="Y162" s="266">
        <v>0</v>
      </c>
      <c r="Z162" s="267"/>
      <c r="AA162" s="267"/>
      <c r="AB162" s="267"/>
      <c r="AC162" s="231"/>
      <c r="AD162" s="232"/>
      <c r="AE162" s="232"/>
      <c r="AF162" s="232"/>
      <c r="AG162" s="233"/>
      <c r="AH162" s="219"/>
      <c r="AI162" s="220"/>
      <c r="AJ162" s="220"/>
      <c r="AK162" s="220"/>
      <c r="AL162" s="220"/>
      <c r="AM162" s="220"/>
      <c r="AN162" s="220"/>
      <c r="AO162" s="220"/>
      <c r="AP162" s="220"/>
      <c r="AQ162" s="220"/>
      <c r="AR162" s="220"/>
      <c r="AS162" s="220"/>
      <c r="AT162" s="221"/>
      <c r="AU162" s="207"/>
      <c r="AV162" s="208"/>
      <c r="AW162" s="208"/>
      <c r="AX162" s="209"/>
    </row>
    <row r="163" spans="1:50" ht="22.5" customHeight="1">
      <c r="A163" s="106"/>
      <c r="B163" s="107"/>
      <c r="C163" s="107"/>
      <c r="D163" s="107"/>
      <c r="E163" s="107"/>
      <c r="F163" s="108"/>
      <c r="G163" s="269"/>
      <c r="H163" s="270"/>
      <c r="I163" s="270"/>
      <c r="J163" s="270"/>
      <c r="K163" s="271"/>
      <c r="L163" s="272"/>
      <c r="M163" s="273"/>
      <c r="N163" s="273"/>
      <c r="O163" s="273"/>
      <c r="P163" s="273"/>
      <c r="Q163" s="273"/>
      <c r="R163" s="273"/>
      <c r="S163" s="273"/>
      <c r="T163" s="273"/>
      <c r="U163" s="273"/>
      <c r="V163" s="273"/>
      <c r="W163" s="273"/>
      <c r="X163" s="274"/>
      <c r="Y163" s="228"/>
      <c r="Z163" s="229"/>
      <c r="AA163" s="229"/>
      <c r="AB163" s="229"/>
      <c r="AC163" s="231"/>
      <c r="AD163" s="232"/>
      <c r="AE163" s="232"/>
      <c r="AF163" s="232"/>
      <c r="AG163" s="233"/>
      <c r="AH163" s="219"/>
      <c r="AI163" s="220"/>
      <c r="AJ163" s="220"/>
      <c r="AK163" s="220"/>
      <c r="AL163" s="220"/>
      <c r="AM163" s="220"/>
      <c r="AN163" s="220"/>
      <c r="AO163" s="220"/>
      <c r="AP163" s="220"/>
      <c r="AQ163" s="220"/>
      <c r="AR163" s="220"/>
      <c r="AS163" s="220"/>
      <c r="AT163" s="221"/>
      <c r="AU163" s="207"/>
      <c r="AV163" s="208"/>
      <c r="AW163" s="208"/>
      <c r="AX163" s="209"/>
    </row>
    <row r="164" spans="1:50" ht="24.75" customHeight="1">
      <c r="A164" s="106"/>
      <c r="B164" s="107"/>
      <c r="C164" s="107"/>
      <c r="D164" s="107"/>
      <c r="E164" s="107"/>
      <c r="F164" s="108"/>
      <c r="G164" s="281" t="s">
        <v>19</v>
      </c>
      <c r="H164" s="258"/>
      <c r="I164" s="258"/>
      <c r="J164" s="258"/>
      <c r="K164" s="258"/>
      <c r="L164" s="282"/>
      <c r="M164" s="283"/>
      <c r="N164" s="283"/>
      <c r="O164" s="283"/>
      <c r="P164" s="283"/>
      <c r="Q164" s="283"/>
      <c r="R164" s="283"/>
      <c r="S164" s="283"/>
      <c r="T164" s="283"/>
      <c r="U164" s="283"/>
      <c r="V164" s="283"/>
      <c r="W164" s="283"/>
      <c r="X164" s="284"/>
      <c r="Y164" s="288">
        <f>SUM(Y158:AB163)</f>
        <v>19984</v>
      </c>
      <c r="Z164" s="289"/>
      <c r="AA164" s="289"/>
      <c r="AB164" s="326"/>
      <c r="AC164" s="334" t="s">
        <v>19</v>
      </c>
      <c r="AD164" s="335"/>
      <c r="AE164" s="335"/>
      <c r="AF164" s="335"/>
      <c r="AG164" s="335"/>
      <c r="AH164" s="338"/>
      <c r="AI164" s="339"/>
      <c r="AJ164" s="339"/>
      <c r="AK164" s="339"/>
      <c r="AL164" s="339"/>
      <c r="AM164" s="339"/>
      <c r="AN164" s="339"/>
      <c r="AO164" s="339"/>
      <c r="AP164" s="339"/>
      <c r="AQ164" s="339"/>
      <c r="AR164" s="339"/>
      <c r="AS164" s="339"/>
      <c r="AT164" s="340"/>
      <c r="AU164" s="341">
        <f>SUM(AU158:AX163)</f>
        <v>62</v>
      </c>
      <c r="AV164" s="342"/>
      <c r="AW164" s="342"/>
      <c r="AX164" s="343"/>
    </row>
    <row r="165" spans="1:50" ht="30" customHeight="1">
      <c r="A165" s="106"/>
      <c r="B165" s="107"/>
      <c r="C165" s="107"/>
      <c r="D165" s="107"/>
      <c r="E165" s="107"/>
      <c r="F165" s="108"/>
      <c r="G165" s="210" t="s">
        <v>342</v>
      </c>
      <c r="H165" s="211"/>
      <c r="I165" s="211"/>
      <c r="J165" s="211"/>
      <c r="K165" s="211"/>
      <c r="L165" s="211"/>
      <c r="M165" s="211"/>
      <c r="N165" s="211"/>
      <c r="O165" s="211"/>
      <c r="P165" s="211"/>
      <c r="Q165" s="211"/>
      <c r="R165" s="211"/>
      <c r="S165" s="211"/>
      <c r="T165" s="211"/>
      <c r="U165" s="211"/>
      <c r="V165" s="211"/>
      <c r="W165" s="211"/>
      <c r="X165" s="211"/>
      <c r="Y165" s="211"/>
      <c r="Z165" s="211"/>
      <c r="AA165" s="211"/>
      <c r="AB165" s="212"/>
      <c r="AC165" s="213"/>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row>
    <row r="166" spans="1:50" ht="24.75" customHeight="1">
      <c r="A166" s="106"/>
      <c r="B166" s="107"/>
      <c r="C166" s="107"/>
      <c r="D166" s="107"/>
      <c r="E166" s="107"/>
      <c r="F166" s="108"/>
      <c r="G166" s="191" t="s">
        <v>16</v>
      </c>
      <c r="H166" s="192"/>
      <c r="I166" s="192"/>
      <c r="J166" s="192"/>
      <c r="K166" s="192"/>
      <c r="L166" s="257" t="s">
        <v>17</v>
      </c>
      <c r="M166" s="258"/>
      <c r="N166" s="258"/>
      <c r="O166" s="258"/>
      <c r="P166" s="258"/>
      <c r="Q166" s="258"/>
      <c r="R166" s="258"/>
      <c r="S166" s="258"/>
      <c r="T166" s="258"/>
      <c r="U166" s="258"/>
      <c r="V166" s="258"/>
      <c r="W166" s="258"/>
      <c r="X166" s="259"/>
      <c r="Y166" s="260" t="s">
        <v>18</v>
      </c>
      <c r="Z166" s="261"/>
      <c r="AA166" s="261"/>
      <c r="AB166" s="262"/>
      <c r="AC166" s="334" t="s">
        <v>16</v>
      </c>
      <c r="AD166" s="335"/>
      <c r="AE166" s="335"/>
      <c r="AF166" s="335"/>
      <c r="AG166" s="335"/>
      <c r="AH166" s="315" t="s">
        <v>17</v>
      </c>
      <c r="AI166" s="313"/>
      <c r="AJ166" s="313"/>
      <c r="AK166" s="313"/>
      <c r="AL166" s="313"/>
      <c r="AM166" s="313"/>
      <c r="AN166" s="313"/>
      <c r="AO166" s="313"/>
      <c r="AP166" s="313"/>
      <c r="AQ166" s="313"/>
      <c r="AR166" s="313"/>
      <c r="AS166" s="313"/>
      <c r="AT166" s="314"/>
      <c r="AU166" s="316" t="s">
        <v>18</v>
      </c>
      <c r="AV166" s="336"/>
      <c r="AW166" s="336"/>
      <c r="AX166" s="337"/>
    </row>
    <row r="167" spans="1:50" ht="22.5" customHeight="1">
      <c r="A167" s="106"/>
      <c r="B167" s="107"/>
      <c r="C167" s="107"/>
      <c r="D167" s="107"/>
      <c r="E167" s="107"/>
      <c r="F167" s="108"/>
      <c r="G167" s="236" t="s">
        <v>111</v>
      </c>
      <c r="H167" s="237"/>
      <c r="I167" s="237"/>
      <c r="J167" s="237"/>
      <c r="K167" s="238"/>
      <c r="L167" s="239" t="s">
        <v>125</v>
      </c>
      <c r="M167" s="240"/>
      <c r="N167" s="240"/>
      <c r="O167" s="240"/>
      <c r="P167" s="240"/>
      <c r="Q167" s="240"/>
      <c r="R167" s="240"/>
      <c r="S167" s="240"/>
      <c r="T167" s="240"/>
      <c r="U167" s="240"/>
      <c r="V167" s="240"/>
      <c r="W167" s="240"/>
      <c r="X167" s="241"/>
      <c r="Y167" s="242">
        <v>714</v>
      </c>
      <c r="Z167" s="243"/>
      <c r="AA167" s="243"/>
      <c r="AB167" s="244"/>
      <c r="AC167" s="245"/>
      <c r="AD167" s="246"/>
      <c r="AE167" s="246"/>
      <c r="AF167" s="246"/>
      <c r="AG167" s="247"/>
      <c r="AH167" s="248"/>
      <c r="AI167" s="249"/>
      <c r="AJ167" s="249"/>
      <c r="AK167" s="249"/>
      <c r="AL167" s="249"/>
      <c r="AM167" s="249"/>
      <c r="AN167" s="249"/>
      <c r="AO167" s="249"/>
      <c r="AP167" s="249"/>
      <c r="AQ167" s="249"/>
      <c r="AR167" s="249"/>
      <c r="AS167" s="249"/>
      <c r="AT167" s="250"/>
      <c r="AU167" s="251"/>
      <c r="AV167" s="252"/>
      <c r="AW167" s="252"/>
      <c r="AX167" s="253"/>
    </row>
    <row r="168" spans="1:50" ht="22.5" customHeight="1">
      <c r="A168" s="106"/>
      <c r="B168" s="107"/>
      <c r="C168" s="107"/>
      <c r="D168" s="107"/>
      <c r="E168" s="107"/>
      <c r="F168" s="108"/>
      <c r="G168" s="216" t="s">
        <v>152</v>
      </c>
      <c r="H168" s="217"/>
      <c r="I168" s="217"/>
      <c r="J168" s="217"/>
      <c r="K168" s="218"/>
      <c r="L168" s="225" t="s">
        <v>144</v>
      </c>
      <c r="M168" s="226"/>
      <c r="N168" s="226"/>
      <c r="O168" s="226"/>
      <c r="P168" s="226"/>
      <c r="Q168" s="226"/>
      <c r="R168" s="226"/>
      <c r="S168" s="226"/>
      <c r="T168" s="226"/>
      <c r="U168" s="226"/>
      <c r="V168" s="226"/>
      <c r="W168" s="226"/>
      <c r="X168" s="227"/>
      <c r="Y168" s="228">
        <v>350</v>
      </c>
      <c r="Z168" s="229"/>
      <c r="AA168" s="229"/>
      <c r="AB168" s="230"/>
      <c r="AC168" s="231"/>
      <c r="AD168" s="232"/>
      <c r="AE168" s="232"/>
      <c r="AF168" s="232"/>
      <c r="AG168" s="233"/>
      <c r="AH168" s="219"/>
      <c r="AI168" s="220"/>
      <c r="AJ168" s="220"/>
      <c r="AK168" s="220"/>
      <c r="AL168" s="220"/>
      <c r="AM168" s="220"/>
      <c r="AN168" s="220"/>
      <c r="AO168" s="220"/>
      <c r="AP168" s="220"/>
      <c r="AQ168" s="220"/>
      <c r="AR168" s="220"/>
      <c r="AS168" s="220"/>
      <c r="AT168" s="221"/>
      <c r="AU168" s="207"/>
      <c r="AV168" s="208"/>
      <c r="AW168" s="208"/>
      <c r="AX168" s="209"/>
    </row>
    <row r="169" spans="1:50" ht="22.5" customHeight="1">
      <c r="A169" s="106"/>
      <c r="B169" s="107"/>
      <c r="C169" s="107"/>
      <c r="D169" s="107"/>
      <c r="E169" s="107"/>
      <c r="F169" s="108"/>
      <c r="G169" s="216" t="s">
        <v>138</v>
      </c>
      <c r="H169" s="217"/>
      <c r="I169" s="217"/>
      <c r="J169" s="217"/>
      <c r="K169" s="218"/>
      <c r="L169" s="225" t="s">
        <v>145</v>
      </c>
      <c r="M169" s="226"/>
      <c r="N169" s="226"/>
      <c r="O169" s="226"/>
      <c r="P169" s="226"/>
      <c r="Q169" s="226"/>
      <c r="R169" s="226"/>
      <c r="S169" s="226"/>
      <c r="T169" s="226"/>
      <c r="U169" s="226"/>
      <c r="V169" s="226"/>
      <c r="W169" s="226"/>
      <c r="X169" s="227"/>
      <c r="Y169" s="228">
        <v>154</v>
      </c>
      <c r="Z169" s="229"/>
      <c r="AA169" s="229"/>
      <c r="AB169" s="230"/>
      <c r="AC169" s="231"/>
      <c r="AD169" s="232"/>
      <c r="AE169" s="232"/>
      <c r="AF169" s="232"/>
      <c r="AG169" s="233"/>
      <c r="AH169" s="219"/>
      <c r="AI169" s="220"/>
      <c r="AJ169" s="220"/>
      <c r="AK169" s="220"/>
      <c r="AL169" s="220"/>
      <c r="AM169" s="220"/>
      <c r="AN169" s="220"/>
      <c r="AO169" s="220"/>
      <c r="AP169" s="220"/>
      <c r="AQ169" s="220"/>
      <c r="AR169" s="220"/>
      <c r="AS169" s="220"/>
      <c r="AT169" s="221"/>
      <c r="AU169" s="207"/>
      <c r="AV169" s="208"/>
      <c r="AW169" s="208"/>
      <c r="AX169" s="209"/>
    </row>
    <row r="170" spans="1:50" ht="22.5" customHeight="1">
      <c r="A170" s="106"/>
      <c r="B170" s="107"/>
      <c r="C170" s="107"/>
      <c r="D170" s="107"/>
      <c r="E170" s="107"/>
      <c r="F170" s="108"/>
      <c r="G170" s="216" t="s">
        <v>146</v>
      </c>
      <c r="H170" s="217"/>
      <c r="I170" s="217"/>
      <c r="J170" s="217"/>
      <c r="K170" s="218"/>
      <c r="L170" s="225" t="s">
        <v>146</v>
      </c>
      <c r="M170" s="226"/>
      <c r="N170" s="226"/>
      <c r="O170" s="226"/>
      <c r="P170" s="226"/>
      <c r="Q170" s="226"/>
      <c r="R170" s="226"/>
      <c r="S170" s="226"/>
      <c r="T170" s="226"/>
      <c r="U170" s="226"/>
      <c r="V170" s="226"/>
      <c r="W170" s="226"/>
      <c r="X170" s="227"/>
      <c r="Y170" s="228">
        <v>85</v>
      </c>
      <c r="Z170" s="229"/>
      <c r="AA170" s="229"/>
      <c r="AB170" s="230"/>
      <c r="AC170" s="231"/>
      <c r="AD170" s="232"/>
      <c r="AE170" s="232"/>
      <c r="AF170" s="232"/>
      <c r="AG170" s="233"/>
      <c r="AH170" s="219"/>
      <c r="AI170" s="220"/>
      <c r="AJ170" s="220"/>
      <c r="AK170" s="220"/>
      <c r="AL170" s="220"/>
      <c r="AM170" s="220"/>
      <c r="AN170" s="220"/>
      <c r="AO170" s="220"/>
      <c r="AP170" s="220"/>
      <c r="AQ170" s="220"/>
      <c r="AR170" s="220"/>
      <c r="AS170" s="220"/>
      <c r="AT170" s="221"/>
      <c r="AU170" s="207"/>
      <c r="AV170" s="208"/>
      <c r="AW170" s="208"/>
      <c r="AX170" s="209"/>
    </row>
    <row r="171" spans="1:50" ht="22.5" customHeight="1">
      <c r="A171" s="106"/>
      <c r="B171" s="107"/>
      <c r="C171" s="107"/>
      <c r="D171" s="107"/>
      <c r="E171" s="107"/>
      <c r="F171" s="108"/>
      <c r="G171" s="216" t="s">
        <v>147</v>
      </c>
      <c r="H171" s="217"/>
      <c r="I171" s="217"/>
      <c r="J171" s="217"/>
      <c r="K171" s="218"/>
      <c r="L171" s="225" t="s">
        <v>147</v>
      </c>
      <c r="M171" s="226"/>
      <c r="N171" s="226"/>
      <c r="O171" s="226"/>
      <c r="P171" s="226"/>
      <c r="Q171" s="226"/>
      <c r="R171" s="226"/>
      <c r="S171" s="226"/>
      <c r="T171" s="226"/>
      <c r="U171" s="226"/>
      <c r="V171" s="226"/>
      <c r="W171" s="226"/>
      <c r="X171" s="227"/>
      <c r="Y171" s="228">
        <v>25</v>
      </c>
      <c r="Z171" s="229"/>
      <c r="AA171" s="229"/>
      <c r="AB171" s="230"/>
      <c r="AC171" s="231"/>
      <c r="AD171" s="232"/>
      <c r="AE171" s="232"/>
      <c r="AF171" s="232"/>
      <c r="AG171" s="233"/>
      <c r="AH171" s="219"/>
      <c r="AI171" s="220"/>
      <c r="AJ171" s="220"/>
      <c r="AK171" s="220"/>
      <c r="AL171" s="220"/>
      <c r="AM171" s="220"/>
      <c r="AN171" s="220"/>
      <c r="AO171" s="220"/>
      <c r="AP171" s="220"/>
      <c r="AQ171" s="220"/>
      <c r="AR171" s="220"/>
      <c r="AS171" s="220"/>
      <c r="AT171" s="221"/>
      <c r="AU171" s="207"/>
      <c r="AV171" s="208"/>
      <c r="AW171" s="208"/>
      <c r="AX171" s="209"/>
    </row>
    <row r="172" spans="1:50" ht="22.5" customHeight="1">
      <c r="A172" s="106"/>
      <c r="B172" s="107"/>
      <c r="C172" s="107"/>
      <c r="D172" s="107"/>
      <c r="E172" s="107"/>
      <c r="F172" s="108"/>
      <c r="G172" s="216" t="s">
        <v>115</v>
      </c>
      <c r="H172" s="217"/>
      <c r="I172" s="217"/>
      <c r="J172" s="217"/>
      <c r="K172" s="218"/>
      <c r="L172" s="225" t="s">
        <v>148</v>
      </c>
      <c r="M172" s="226"/>
      <c r="N172" s="226"/>
      <c r="O172" s="226"/>
      <c r="P172" s="226"/>
      <c r="Q172" s="226"/>
      <c r="R172" s="226"/>
      <c r="S172" s="226"/>
      <c r="T172" s="226"/>
      <c r="U172" s="226"/>
      <c r="V172" s="226"/>
      <c r="W172" s="226"/>
      <c r="X172" s="227"/>
      <c r="Y172" s="228">
        <v>1</v>
      </c>
      <c r="Z172" s="229"/>
      <c r="AA172" s="229"/>
      <c r="AB172" s="230"/>
      <c r="AC172" s="231"/>
      <c r="AD172" s="232"/>
      <c r="AE172" s="232"/>
      <c r="AF172" s="232"/>
      <c r="AG172" s="233"/>
      <c r="AH172" s="219"/>
      <c r="AI172" s="220"/>
      <c r="AJ172" s="220"/>
      <c r="AK172" s="220"/>
      <c r="AL172" s="220"/>
      <c r="AM172" s="220"/>
      <c r="AN172" s="220"/>
      <c r="AO172" s="220"/>
      <c r="AP172" s="220"/>
      <c r="AQ172" s="220"/>
      <c r="AR172" s="220"/>
      <c r="AS172" s="220"/>
      <c r="AT172" s="221"/>
      <c r="AU172" s="207"/>
      <c r="AV172" s="208"/>
      <c r="AW172" s="208"/>
      <c r="AX172" s="209"/>
    </row>
    <row r="173" spans="1:50" ht="24.75" customHeight="1" thickBot="1">
      <c r="A173" s="106"/>
      <c r="B173" s="107"/>
      <c r="C173" s="107"/>
      <c r="D173" s="107"/>
      <c r="E173" s="107"/>
      <c r="F173" s="108"/>
      <c r="G173" s="354" t="s">
        <v>19</v>
      </c>
      <c r="H173" s="355"/>
      <c r="I173" s="355"/>
      <c r="J173" s="355"/>
      <c r="K173" s="355"/>
      <c r="L173" s="356"/>
      <c r="M173" s="357"/>
      <c r="N173" s="357"/>
      <c r="O173" s="357"/>
      <c r="P173" s="357"/>
      <c r="Q173" s="357"/>
      <c r="R173" s="357"/>
      <c r="S173" s="357"/>
      <c r="T173" s="357"/>
      <c r="U173" s="357"/>
      <c r="V173" s="357"/>
      <c r="W173" s="357"/>
      <c r="X173" s="358"/>
      <c r="Y173" s="359">
        <f>SUM(Y167:AB172)</f>
        <v>1329</v>
      </c>
      <c r="Z173" s="360"/>
      <c r="AA173" s="360"/>
      <c r="AB173" s="361"/>
      <c r="AC173" s="362" t="s">
        <v>19</v>
      </c>
      <c r="AD173" s="363"/>
      <c r="AE173" s="363"/>
      <c r="AF173" s="363"/>
      <c r="AG173" s="363"/>
      <c r="AH173" s="348"/>
      <c r="AI173" s="349"/>
      <c r="AJ173" s="349"/>
      <c r="AK173" s="349"/>
      <c r="AL173" s="349"/>
      <c r="AM173" s="349"/>
      <c r="AN173" s="349"/>
      <c r="AO173" s="349"/>
      <c r="AP173" s="349"/>
      <c r="AQ173" s="349"/>
      <c r="AR173" s="349"/>
      <c r="AS173" s="349"/>
      <c r="AT173" s="350"/>
      <c r="AU173" s="351">
        <f>SUM(AU167:AX172)</f>
        <v>0</v>
      </c>
      <c r="AV173" s="352"/>
      <c r="AW173" s="352"/>
      <c r="AX173" s="353"/>
    </row>
    <row r="174" spans="1:50" ht="24.75" customHeight="1">
      <c r="A174" s="15"/>
      <c r="B174" s="12"/>
      <c r="C174" s="12"/>
      <c r="D174" s="12"/>
      <c r="E174" s="12"/>
      <c r="F174" s="12"/>
      <c r="G174" s="147" t="s">
        <v>291</v>
      </c>
      <c r="H174" s="148"/>
      <c r="I174" s="148"/>
      <c r="J174" s="148"/>
      <c r="K174" s="148"/>
      <c r="L174" s="148"/>
      <c r="M174" s="148"/>
      <c r="N174" s="148"/>
      <c r="O174" s="148"/>
      <c r="P174" s="148"/>
      <c r="Q174" s="148"/>
      <c r="R174" s="148"/>
      <c r="S174" s="148"/>
      <c r="T174" s="148"/>
      <c r="U174" s="148"/>
      <c r="V174" s="148"/>
      <c r="W174" s="148"/>
      <c r="X174" s="148"/>
      <c r="Y174" s="148"/>
      <c r="Z174" s="148"/>
      <c r="AA174" s="148"/>
      <c r="AB174" s="149"/>
      <c r="AC174" s="147" t="s">
        <v>347</v>
      </c>
      <c r="AD174" s="148"/>
      <c r="AE174" s="148"/>
      <c r="AF174" s="148"/>
      <c r="AG174" s="148"/>
      <c r="AH174" s="148"/>
      <c r="AI174" s="148"/>
      <c r="AJ174" s="148"/>
      <c r="AK174" s="148"/>
      <c r="AL174" s="148"/>
      <c r="AM174" s="148"/>
      <c r="AN174" s="148"/>
      <c r="AO174" s="148"/>
      <c r="AP174" s="148"/>
      <c r="AQ174" s="148"/>
      <c r="AR174" s="148"/>
      <c r="AS174" s="148"/>
      <c r="AT174" s="148"/>
      <c r="AU174" s="148"/>
      <c r="AV174" s="148"/>
      <c r="AW174" s="148"/>
      <c r="AX174" s="150"/>
    </row>
    <row r="175" spans="1:50" ht="22.5" customHeight="1">
      <c r="A175" s="15"/>
      <c r="B175" s="12"/>
      <c r="C175" s="12"/>
      <c r="D175" s="12"/>
      <c r="E175" s="12"/>
      <c r="F175" s="12"/>
      <c r="G175" s="151" t="s">
        <v>16</v>
      </c>
      <c r="H175" s="152"/>
      <c r="I175" s="152"/>
      <c r="J175" s="152"/>
      <c r="K175" s="152"/>
      <c r="L175" s="153" t="s">
        <v>17</v>
      </c>
      <c r="M175" s="154"/>
      <c r="N175" s="154"/>
      <c r="O175" s="154"/>
      <c r="P175" s="154"/>
      <c r="Q175" s="154"/>
      <c r="R175" s="154"/>
      <c r="S175" s="154"/>
      <c r="T175" s="154"/>
      <c r="U175" s="154"/>
      <c r="V175" s="154"/>
      <c r="W175" s="154"/>
      <c r="X175" s="155"/>
      <c r="Y175" s="156" t="s">
        <v>18</v>
      </c>
      <c r="Z175" s="154"/>
      <c r="AA175" s="154"/>
      <c r="AB175" s="155"/>
      <c r="AC175" s="151" t="s">
        <v>16</v>
      </c>
      <c r="AD175" s="152"/>
      <c r="AE175" s="152"/>
      <c r="AF175" s="152"/>
      <c r="AG175" s="152"/>
      <c r="AH175" s="153" t="s">
        <v>17</v>
      </c>
      <c r="AI175" s="154"/>
      <c r="AJ175" s="154"/>
      <c r="AK175" s="154"/>
      <c r="AL175" s="154"/>
      <c r="AM175" s="154"/>
      <c r="AN175" s="154"/>
      <c r="AO175" s="154"/>
      <c r="AP175" s="154"/>
      <c r="AQ175" s="154"/>
      <c r="AR175" s="154"/>
      <c r="AS175" s="154"/>
      <c r="AT175" s="155"/>
      <c r="AU175" s="156" t="s">
        <v>18</v>
      </c>
      <c r="AV175" s="154"/>
      <c r="AW175" s="154"/>
      <c r="AX175" s="157"/>
    </row>
    <row r="176" spans="1:50" ht="33.75" customHeight="1">
      <c r="A176" s="15"/>
      <c r="B176" s="12"/>
      <c r="C176" s="12"/>
      <c r="D176" s="12"/>
      <c r="E176" s="12"/>
      <c r="F176" s="12"/>
      <c r="G176" s="137" t="s">
        <v>277</v>
      </c>
      <c r="H176" s="138"/>
      <c r="I176" s="138"/>
      <c r="J176" s="138"/>
      <c r="K176" s="139"/>
      <c r="L176" s="140" t="s">
        <v>284</v>
      </c>
      <c r="M176" s="141"/>
      <c r="N176" s="141"/>
      <c r="O176" s="141"/>
      <c r="P176" s="141"/>
      <c r="Q176" s="141"/>
      <c r="R176" s="141"/>
      <c r="S176" s="141"/>
      <c r="T176" s="141"/>
      <c r="U176" s="141"/>
      <c r="V176" s="141"/>
      <c r="W176" s="141"/>
      <c r="X176" s="142"/>
      <c r="Y176" s="143">
        <v>858</v>
      </c>
      <c r="Z176" s="144"/>
      <c r="AA176" s="144"/>
      <c r="AB176" s="145"/>
      <c r="AC176" s="137" t="s">
        <v>275</v>
      </c>
      <c r="AD176" s="138"/>
      <c r="AE176" s="138"/>
      <c r="AF176" s="138"/>
      <c r="AG176" s="139"/>
      <c r="AH176" s="140" t="s">
        <v>321</v>
      </c>
      <c r="AI176" s="141"/>
      <c r="AJ176" s="141"/>
      <c r="AK176" s="141"/>
      <c r="AL176" s="141"/>
      <c r="AM176" s="141"/>
      <c r="AN176" s="141"/>
      <c r="AO176" s="141"/>
      <c r="AP176" s="141"/>
      <c r="AQ176" s="141"/>
      <c r="AR176" s="141"/>
      <c r="AS176" s="141"/>
      <c r="AT176" s="142"/>
      <c r="AU176" s="143">
        <v>67</v>
      </c>
      <c r="AV176" s="144"/>
      <c r="AW176" s="144"/>
      <c r="AX176" s="146"/>
    </row>
    <row r="177" spans="1:50" ht="22.5" customHeight="1">
      <c r="A177" s="15"/>
      <c r="B177" s="12"/>
      <c r="C177" s="12"/>
      <c r="D177" s="12"/>
      <c r="E177" s="12"/>
      <c r="F177" s="12"/>
      <c r="G177" s="128"/>
      <c r="H177" s="129"/>
      <c r="I177" s="129"/>
      <c r="J177" s="129"/>
      <c r="K177" s="130"/>
      <c r="L177" s="131"/>
      <c r="M177" s="132"/>
      <c r="N177" s="132"/>
      <c r="O177" s="132"/>
      <c r="P177" s="132"/>
      <c r="Q177" s="132"/>
      <c r="R177" s="132"/>
      <c r="S177" s="132"/>
      <c r="T177" s="132"/>
      <c r="U177" s="132"/>
      <c r="V177" s="132"/>
      <c r="W177" s="132"/>
      <c r="X177" s="133"/>
      <c r="Y177" s="134"/>
      <c r="Z177" s="135"/>
      <c r="AA177" s="135"/>
      <c r="AB177" s="135"/>
      <c r="AC177" s="128"/>
      <c r="AD177" s="129"/>
      <c r="AE177" s="129"/>
      <c r="AF177" s="129"/>
      <c r="AG177" s="130"/>
      <c r="AH177" s="131"/>
      <c r="AI177" s="132"/>
      <c r="AJ177" s="132"/>
      <c r="AK177" s="132"/>
      <c r="AL177" s="132"/>
      <c r="AM177" s="132"/>
      <c r="AN177" s="132"/>
      <c r="AO177" s="132"/>
      <c r="AP177" s="132"/>
      <c r="AQ177" s="132"/>
      <c r="AR177" s="132"/>
      <c r="AS177" s="132"/>
      <c r="AT177" s="133"/>
      <c r="AU177" s="134"/>
      <c r="AV177" s="135"/>
      <c r="AW177" s="135"/>
      <c r="AX177" s="136"/>
    </row>
    <row r="178" spans="1:50" ht="22.5" customHeight="1" thickBot="1">
      <c r="A178" s="15"/>
      <c r="B178" s="12"/>
      <c r="C178" s="12"/>
      <c r="D178" s="12"/>
      <c r="E178" s="12"/>
      <c r="F178" s="12"/>
      <c r="G178" s="119" t="s">
        <v>19</v>
      </c>
      <c r="H178" s="120"/>
      <c r="I178" s="120"/>
      <c r="J178" s="120"/>
      <c r="K178" s="120"/>
      <c r="L178" s="121"/>
      <c r="M178" s="122"/>
      <c r="N178" s="122"/>
      <c r="O178" s="122"/>
      <c r="P178" s="122"/>
      <c r="Q178" s="122"/>
      <c r="R178" s="122"/>
      <c r="S178" s="122"/>
      <c r="T178" s="122"/>
      <c r="U178" s="122"/>
      <c r="V178" s="122"/>
      <c r="W178" s="122"/>
      <c r="X178" s="123"/>
      <c r="Y178" s="124">
        <f>SUM(Y176:AB177)</f>
        <v>858</v>
      </c>
      <c r="Z178" s="125"/>
      <c r="AA178" s="125"/>
      <c r="AB178" s="126"/>
      <c r="AC178" s="119" t="s">
        <v>19</v>
      </c>
      <c r="AD178" s="120"/>
      <c r="AE178" s="120"/>
      <c r="AF178" s="120"/>
      <c r="AG178" s="120"/>
      <c r="AH178" s="121"/>
      <c r="AI178" s="122"/>
      <c r="AJ178" s="122"/>
      <c r="AK178" s="122"/>
      <c r="AL178" s="122"/>
      <c r="AM178" s="122"/>
      <c r="AN178" s="122"/>
      <c r="AO178" s="122"/>
      <c r="AP178" s="122"/>
      <c r="AQ178" s="122"/>
      <c r="AR178" s="122"/>
      <c r="AS178" s="122"/>
      <c r="AT178" s="123"/>
      <c r="AU178" s="124">
        <f>SUM(AU176:AX177)</f>
        <v>67</v>
      </c>
      <c r="AV178" s="125"/>
      <c r="AW178" s="125"/>
      <c r="AX178" s="127"/>
    </row>
    <row r="179" spans="1:50" ht="24.75" customHeight="1">
      <c r="A179" s="15"/>
      <c r="B179" s="12"/>
      <c r="C179" s="12"/>
      <c r="D179" s="12"/>
      <c r="E179" s="12"/>
      <c r="F179" s="12"/>
      <c r="G179" s="147" t="s">
        <v>290</v>
      </c>
      <c r="H179" s="148"/>
      <c r="I179" s="148"/>
      <c r="J179" s="148"/>
      <c r="K179" s="148"/>
      <c r="L179" s="148"/>
      <c r="M179" s="148"/>
      <c r="N179" s="148"/>
      <c r="O179" s="148"/>
      <c r="P179" s="148"/>
      <c r="Q179" s="148"/>
      <c r="R179" s="148"/>
      <c r="S179" s="148"/>
      <c r="T179" s="148"/>
      <c r="U179" s="148"/>
      <c r="V179" s="148"/>
      <c r="W179" s="148"/>
      <c r="X179" s="148"/>
      <c r="Y179" s="148"/>
      <c r="Z179" s="148"/>
      <c r="AA179" s="148"/>
      <c r="AB179" s="149"/>
      <c r="AC179" s="147" t="s">
        <v>349</v>
      </c>
      <c r="AD179" s="148"/>
      <c r="AE179" s="148"/>
      <c r="AF179" s="148"/>
      <c r="AG179" s="148"/>
      <c r="AH179" s="148"/>
      <c r="AI179" s="148"/>
      <c r="AJ179" s="148"/>
      <c r="AK179" s="148"/>
      <c r="AL179" s="148"/>
      <c r="AM179" s="148"/>
      <c r="AN179" s="148"/>
      <c r="AO179" s="148"/>
      <c r="AP179" s="148"/>
      <c r="AQ179" s="148"/>
      <c r="AR179" s="148"/>
      <c r="AS179" s="148"/>
      <c r="AT179" s="148"/>
      <c r="AU179" s="148"/>
      <c r="AV179" s="148"/>
      <c r="AW179" s="148"/>
      <c r="AX179" s="150"/>
    </row>
    <row r="180" spans="1:50" ht="22.5" customHeight="1">
      <c r="A180" s="15"/>
      <c r="B180" s="12"/>
      <c r="C180" s="12"/>
      <c r="D180" s="12"/>
      <c r="E180" s="12"/>
      <c r="F180" s="12"/>
      <c r="G180" s="151" t="s">
        <v>16</v>
      </c>
      <c r="H180" s="152"/>
      <c r="I180" s="152"/>
      <c r="J180" s="152"/>
      <c r="K180" s="152"/>
      <c r="L180" s="153" t="s">
        <v>17</v>
      </c>
      <c r="M180" s="154"/>
      <c r="N180" s="154"/>
      <c r="O180" s="154"/>
      <c r="P180" s="154"/>
      <c r="Q180" s="154"/>
      <c r="R180" s="154"/>
      <c r="S180" s="154"/>
      <c r="T180" s="154"/>
      <c r="U180" s="154"/>
      <c r="V180" s="154"/>
      <c r="W180" s="154"/>
      <c r="X180" s="155"/>
      <c r="Y180" s="156" t="s">
        <v>18</v>
      </c>
      <c r="Z180" s="154"/>
      <c r="AA180" s="154"/>
      <c r="AB180" s="155"/>
      <c r="AC180" s="151" t="s">
        <v>16</v>
      </c>
      <c r="AD180" s="152"/>
      <c r="AE180" s="152"/>
      <c r="AF180" s="152"/>
      <c r="AG180" s="152"/>
      <c r="AH180" s="153" t="s">
        <v>17</v>
      </c>
      <c r="AI180" s="154"/>
      <c r="AJ180" s="154"/>
      <c r="AK180" s="154"/>
      <c r="AL180" s="154"/>
      <c r="AM180" s="154"/>
      <c r="AN180" s="154"/>
      <c r="AO180" s="154"/>
      <c r="AP180" s="154"/>
      <c r="AQ180" s="154"/>
      <c r="AR180" s="154"/>
      <c r="AS180" s="154"/>
      <c r="AT180" s="155"/>
      <c r="AU180" s="156" t="s">
        <v>18</v>
      </c>
      <c r="AV180" s="154"/>
      <c r="AW180" s="154"/>
      <c r="AX180" s="157"/>
    </row>
    <row r="181" spans="1:50" ht="33.75" customHeight="1">
      <c r="A181" s="15"/>
      <c r="B181" s="12"/>
      <c r="C181" s="12"/>
      <c r="D181" s="12"/>
      <c r="E181" s="12"/>
      <c r="F181" s="12"/>
      <c r="G181" s="137" t="s">
        <v>275</v>
      </c>
      <c r="H181" s="138"/>
      <c r="I181" s="138"/>
      <c r="J181" s="138"/>
      <c r="K181" s="139"/>
      <c r="L181" s="140" t="s">
        <v>276</v>
      </c>
      <c r="M181" s="141"/>
      <c r="N181" s="141"/>
      <c r="O181" s="141"/>
      <c r="P181" s="141"/>
      <c r="Q181" s="141"/>
      <c r="R181" s="141"/>
      <c r="S181" s="141"/>
      <c r="T181" s="141"/>
      <c r="U181" s="141"/>
      <c r="V181" s="141"/>
      <c r="W181" s="141"/>
      <c r="X181" s="142"/>
      <c r="Y181" s="143">
        <v>521</v>
      </c>
      <c r="Z181" s="144"/>
      <c r="AA181" s="144"/>
      <c r="AB181" s="145"/>
      <c r="AC181" s="137" t="s">
        <v>275</v>
      </c>
      <c r="AD181" s="138"/>
      <c r="AE181" s="138"/>
      <c r="AF181" s="138"/>
      <c r="AG181" s="139"/>
      <c r="AH181" s="140" t="s">
        <v>301</v>
      </c>
      <c r="AI181" s="141"/>
      <c r="AJ181" s="141"/>
      <c r="AK181" s="141"/>
      <c r="AL181" s="141"/>
      <c r="AM181" s="141"/>
      <c r="AN181" s="141"/>
      <c r="AO181" s="141"/>
      <c r="AP181" s="141"/>
      <c r="AQ181" s="141"/>
      <c r="AR181" s="141"/>
      <c r="AS181" s="141"/>
      <c r="AT181" s="142"/>
      <c r="AU181" s="143">
        <v>35</v>
      </c>
      <c r="AV181" s="144"/>
      <c r="AW181" s="144"/>
      <c r="AX181" s="146"/>
    </row>
    <row r="182" spans="1:50" ht="22.5" customHeight="1">
      <c r="A182" s="15"/>
      <c r="B182" s="12"/>
      <c r="C182" s="12"/>
      <c r="D182" s="12"/>
      <c r="E182" s="12"/>
      <c r="F182" s="12"/>
      <c r="G182" s="128"/>
      <c r="H182" s="129"/>
      <c r="I182" s="129"/>
      <c r="J182" s="129"/>
      <c r="K182" s="130"/>
      <c r="L182" s="131"/>
      <c r="M182" s="132"/>
      <c r="N182" s="132"/>
      <c r="O182" s="132"/>
      <c r="P182" s="132"/>
      <c r="Q182" s="132"/>
      <c r="R182" s="132"/>
      <c r="S182" s="132"/>
      <c r="T182" s="132"/>
      <c r="U182" s="132"/>
      <c r="V182" s="132"/>
      <c r="W182" s="132"/>
      <c r="X182" s="133"/>
      <c r="Y182" s="134"/>
      <c r="Z182" s="135"/>
      <c r="AA182" s="135"/>
      <c r="AB182" s="135"/>
      <c r="AC182" s="128"/>
      <c r="AD182" s="129"/>
      <c r="AE182" s="129"/>
      <c r="AF182" s="129"/>
      <c r="AG182" s="130"/>
      <c r="AH182" s="131"/>
      <c r="AI182" s="132"/>
      <c r="AJ182" s="132"/>
      <c r="AK182" s="132"/>
      <c r="AL182" s="132"/>
      <c r="AM182" s="132"/>
      <c r="AN182" s="132"/>
      <c r="AO182" s="132"/>
      <c r="AP182" s="132"/>
      <c r="AQ182" s="132"/>
      <c r="AR182" s="132"/>
      <c r="AS182" s="132"/>
      <c r="AT182" s="133"/>
      <c r="AU182" s="134"/>
      <c r="AV182" s="135"/>
      <c r="AW182" s="135"/>
      <c r="AX182" s="136"/>
    </row>
    <row r="183" spans="1:50" ht="22.5" customHeight="1" thickBot="1">
      <c r="A183" s="15"/>
      <c r="B183" s="12"/>
      <c r="C183" s="12"/>
      <c r="D183" s="12"/>
      <c r="E183" s="12"/>
      <c r="F183" s="12"/>
      <c r="G183" s="119" t="s">
        <v>19</v>
      </c>
      <c r="H183" s="120"/>
      <c r="I183" s="120"/>
      <c r="J183" s="120"/>
      <c r="K183" s="120"/>
      <c r="L183" s="121"/>
      <c r="M183" s="122"/>
      <c r="N183" s="122"/>
      <c r="O183" s="122"/>
      <c r="P183" s="122"/>
      <c r="Q183" s="122"/>
      <c r="R183" s="122"/>
      <c r="S183" s="122"/>
      <c r="T183" s="122"/>
      <c r="U183" s="122"/>
      <c r="V183" s="122"/>
      <c r="W183" s="122"/>
      <c r="X183" s="123"/>
      <c r="Y183" s="124">
        <f>SUM(Y181:AB182)</f>
        <v>521</v>
      </c>
      <c r="Z183" s="125"/>
      <c r="AA183" s="125"/>
      <c r="AB183" s="126"/>
      <c r="AC183" s="119" t="s">
        <v>19</v>
      </c>
      <c r="AD183" s="120"/>
      <c r="AE183" s="120"/>
      <c r="AF183" s="120"/>
      <c r="AG183" s="120"/>
      <c r="AH183" s="121"/>
      <c r="AI183" s="122"/>
      <c r="AJ183" s="122"/>
      <c r="AK183" s="122"/>
      <c r="AL183" s="122"/>
      <c r="AM183" s="122"/>
      <c r="AN183" s="122"/>
      <c r="AO183" s="122"/>
      <c r="AP183" s="122"/>
      <c r="AQ183" s="122"/>
      <c r="AR183" s="122"/>
      <c r="AS183" s="122"/>
      <c r="AT183" s="123"/>
      <c r="AU183" s="124">
        <f>SUM(AU181:AX182)</f>
        <v>35</v>
      </c>
      <c r="AV183" s="125"/>
      <c r="AW183" s="125"/>
      <c r="AX183" s="127"/>
    </row>
    <row r="184" spans="1:50" ht="24.75" customHeight="1">
      <c r="A184" s="15"/>
      <c r="B184" s="12"/>
      <c r="C184" s="12"/>
      <c r="D184" s="12"/>
      <c r="E184" s="12"/>
      <c r="F184" s="12"/>
      <c r="G184" s="147" t="s">
        <v>283</v>
      </c>
      <c r="H184" s="148"/>
      <c r="I184" s="148"/>
      <c r="J184" s="148"/>
      <c r="K184" s="148"/>
      <c r="L184" s="148"/>
      <c r="M184" s="148"/>
      <c r="N184" s="148"/>
      <c r="O184" s="148"/>
      <c r="P184" s="148"/>
      <c r="Q184" s="148"/>
      <c r="R184" s="148"/>
      <c r="S184" s="148"/>
      <c r="T184" s="148"/>
      <c r="U184" s="148"/>
      <c r="V184" s="148"/>
      <c r="W184" s="148"/>
      <c r="X184" s="148"/>
      <c r="Y184" s="148"/>
      <c r="Z184" s="148"/>
      <c r="AA184" s="148"/>
      <c r="AB184" s="149"/>
      <c r="AC184" s="147" t="s">
        <v>348</v>
      </c>
      <c r="AD184" s="148"/>
      <c r="AE184" s="148"/>
      <c r="AF184" s="148"/>
      <c r="AG184" s="148"/>
      <c r="AH184" s="148"/>
      <c r="AI184" s="148"/>
      <c r="AJ184" s="148"/>
      <c r="AK184" s="148"/>
      <c r="AL184" s="148"/>
      <c r="AM184" s="148"/>
      <c r="AN184" s="148"/>
      <c r="AO184" s="148"/>
      <c r="AP184" s="148"/>
      <c r="AQ184" s="148"/>
      <c r="AR184" s="148"/>
      <c r="AS184" s="148"/>
      <c r="AT184" s="148"/>
      <c r="AU184" s="148"/>
      <c r="AV184" s="148"/>
      <c r="AW184" s="148"/>
      <c r="AX184" s="150"/>
    </row>
    <row r="185" spans="1:50" ht="22.5" customHeight="1">
      <c r="A185" s="15"/>
      <c r="B185" s="12"/>
      <c r="C185" s="12"/>
      <c r="D185" s="12"/>
      <c r="E185" s="12"/>
      <c r="F185" s="12"/>
      <c r="G185" s="151" t="s">
        <v>16</v>
      </c>
      <c r="H185" s="152"/>
      <c r="I185" s="152"/>
      <c r="J185" s="152"/>
      <c r="K185" s="152"/>
      <c r="L185" s="153" t="s">
        <v>17</v>
      </c>
      <c r="M185" s="154"/>
      <c r="N185" s="154"/>
      <c r="O185" s="154"/>
      <c r="P185" s="154"/>
      <c r="Q185" s="154"/>
      <c r="R185" s="154"/>
      <c r="S185" s="154"/>
      <c r="T185" s="154"/>
      <c r="U185" s="154"/>
      <c r="V185" s="154"/>
      <c r="W185" s="154"/>
      <c r="X185" s="155"/>
      <c r="Y185" s="156" t="s">
        <v>18</v>
      </c>
      <c r="Z185" s="154"/>
      <c r="AA185" s="154"/>
      <c r="AB185" s="155"/>
      <c r="AC185" s="151" t="s">
        <v>16</v>
      </c>
      <c r="AD185" s="152"/>
      <c r="AE185" s="152"/>
      <c r="AF185" s="152"/>
      <c r="AG185" s="152"/>
      <c r="AH185" s="153" t="s">
        <v>17</v>
      </c>
      <c r="AI185" s="154"/>
      <c r="AJ185" s="154"/>
      <c r="AK185" s="154"/>
      <c r="AL185" s="154"/>
      <c r="AM185" s="154"/>
      <c r="AN185" s="154"/>
      <c r="AO185" s="154"/>
      <c r="AP185" s="154"/>
      <c r="AQ185" s="154"/>
      <c r="AR185" s="154"/>
      <c r="AS185" s="154"/>
      <c r="AT185" s="155"/>
      <c r="AU185" s="156" t="s">
        <v>18</v>
      </c>
      <c r="AV185" s="154"/>
      <c r="AW185" s="154"/>
      <c r="AX185" s="157"/>
    </row>
    <row r="186" spans="1:50" ht="22.5" customHeight="1">
      <c r="A186" s="15"/>
      <c r="B186" s="12"/>
      <c r="C186" s="12"/>
      <c r="D186" s="12"/>
      <c r="E186" s="12"/>
      <c r="F186" s="12"/>
      <c r="G186" s="137" t="s">
        <v>274</v>
      </c>
      <c r="H186" s="138"/>
      <c r="I186" s="138"/>
      <c r="J186" s="138"/>
      <c r="K186" s="139"/>
      <c r="L186" s="140" t="s">
        <v>285</v>
      </c>
      <c r="M186" s="141"/>
      <c r="N186" s="141"/>
      <c r="O186" s="141"/>
      <c r="P186" s="141"/>
      <c r="Q186" s="141"/>
      <c r="R186" s="141"/>
      <c r="S186" s="141"/>
      <c r="T186" s="141"/>
      <c r="U186" s="141"/>
      <c r="V186" s="141"/>
      <c r="W186" s="141"/>
      <c r="X186" s="142"/>
      <c r="Y186" s="143">
        <v>414</v>
      </c>
      <c r="Z186" s="144"/>
      <c r="AA186" s="144"/>
      <c r="AB186" s="145"/>
      <c r="AC186" s="137" t="s">
        <v>275</v>
      </c>
      <c r="AD186" s="138"/>
      <c r="AE186" s="138"/>
      <c r="AF186" s="138"/>
      <c r="AG186" s="139"/>
      <c r="AH186" s="140" t="s">
        <v>303</v>
      </c>
      <c r="AI186" s="141"/>
      <c r="AJ186" s="141"/>
      <c r="AK186" s="141"/>
      <c r="AL186" s="141"/>
      <c r="AM186" s="141"/>
      <c r="AN186" s="141"/>
      <c r="AO186" s="141"/>
      <c r="AP186" s="141"/>
      <c r="AQ186" s="141"/>
      <c r="AR186" s="141"/>
      <c r="AS186" s="141"/>
      <c r="AT186" s="142"/>
      <c r="AU186" s="143">
        <v>16</v>
      </c>
      <c r="AV186" s="144"/>
      <c r="AW186" s="144"/>
      <c r="AX186" s="146"/>
    </row>
    <row r="187" spans="1:50" ht="22.5" customHeight="1">
      <c r="A187" s="15"/>
      <c r="B187" s="12"/>
      <c r="C187" s="12"/>
      <c r="D187" s="12"/>
      <c r="E187" s="12"/>
      <c r="F187" s="12"/>
      <c r="G187" s="128"/>
      <c r="H187" s="129"/>
      <c r="I187" s="129"/>
      <c r="J187" s="129"/>
      <c r="K187" s="130"/>
      <c r="L187" s="131"/>
      <c r="M187" s="132"/>
      <c r="N187" s="132"/>
      <c r="O187" s="132"/>
      <c r="P187" s="132"/>
      <c r="Q187" s="132"/>
      <c r="R187" s="132"/>
      <c r="S187" s="132"/>
      <c r="T187" s="132"/>
      <c r="U187" s="132"/>
      <c r="V187" s="132"/>
      <c r="W187" s="132"/>
      <c r="X187" s="133"/>
      <c r="Y187" s="134"/>
      <c r="Z187" s="135"/>
      <c r="AA187" s="135"/>
      <c r="AB187" s="135"/>
      <c r="AC187" s="128"/>
      <c r="AD187" s="129"/>
      <c r="AE187" s="129"/>
      <c r="AF187" s="129"/>
      <c r="AG187" s="130"/>
      <c r="AH187" s="131"/>
      <c r="AI187" s="132"/>
      <c r="AJ187" s="132"/>
      <c r="AK187" s="132"/>
      <c r="AL187" s="132"/>
      <c r="AM187" s="132"/>
      <c r="AN187" s="132"/>
      <c r="AO187" s="132"/>
      <c r="AP187" s="132"/>
      <c r="AQ187" s="132"/>
      <c r="AR187" s="132"/>
      <c r="AS187" s="132"/>
      <c r="AT187" s="133"/>
      <c r="AU187" s="134"/>
      <c r="AV187" s="135"/>
      <c r="AW187" s="135"/>
      <c r="AX187" s="136"/>
    </row>
    <row r="188" spans="1:50" ht="22.5" customHeight="1" thickBot="1">
      <c r="A188" s="15"/>
      <c r="B188" s="12"/>
      <c r="C188" s="12"/>
      <c r="D188" s="12"/>
      <c r="E188" s="12"/>
      <c r="F188" s="12"/>
      <c r="G188" s="119" t="s">
        <v>19</v>
      </c>
      <c r="H188" s="120"/>
      <c r="I188" s="120"/>
      <c r="J188" s="120"/>
      <c r="K188" s="120"/>
      <c r="L188" s="121"/>
      <c r="M188" s="122"/>
      <c r="N188" s="122"/>
      <c r="O188" s="122"/>
      <c r="P188" s="122"/>
      <c r="Q188" s="122"/>
      <c r="R188" s="122"/>
      <c r="S188" s="122"/>
      <c r="T188" s="122"/>
      <c r="U188" s="122"/>
      <c r="V188" s="122"/>
      <c r="W188" s="122"/>
      <c r="X188" s="123"/>
      <c r="Y188" s="124">
        <f>SUM(Y186:AB187)</f>
        <v>414</v>
      </c>
      <c r="Z188" s="125"/>
      <c r="AA188" s="125"/>
      <c r="AB188" s="126"/>
      <c r="AC188" s="119" t="s">
        <v>19</v>
      </c>
      <c r="AD188" s="120"/>
      <c r="AE188" s="120"/>
      <c r="AF188" s="120"/>
      <c r="AG188" s="120"/>
      <c r="AH188" s="121"/>
      <c r="AI188" s="122"/>
      <c r="AJ188" s="122"/>
      <c r="AK188" s="122"/>
      <c r="AL188" s="122"/>
      <c r="AM188" s="122"/>
      <c r="AN188" s="122"/>
      <c r="AO188" s="122"/>
      <c r="AP188" s="122"/>
      <c r="AQ188" s="122"/>
      <c r="AR188" s="122"/>
      <c r="AS188" s="122"/>
      <c r="AT188" s="123"/>
      <c r="AU188" s="124">
        <f>SUM(AU186:AX187)</f>
        <v>16</v>
      </c>
      <c r="AV188" s="125"/>
      <c r="AW188" s="125"/>
      <c r="AX188" s="127"/>
    </row>
    <row r="189" spans="1:50" ht="24.75" customHeight="1">
      <c r="A189" s="15"/>
      <c r="B189" s="12"/>
      <c r="C189" s="12"/>
      <c r="D189" s="12"/>
      <c r="E189" s="12"/>
      <c r="F189" s="12"/>
      <c r="G189" s="147" t="s">
        <v>289</v>
      </c>
      <c r="H189" s="148"/>
      <c r="I189" s="148"/>
      <c r="J189" s="148"/>
      <c r="K189" s="148"/>
      <c r="L189" s="148"/>
      <c r="M189" s="148"/>
      <c r="N189" s="148"/>
      <c r="O189" s="148"/>
      <c r="P189" s="148"/>
      <c r="Q189" s="148"/>
      <c r="R189" s="148"/>
      <c r="S189" s="148"/>
      <c r="T189" s="148"/>
      <c r="U189" s="148"/>
      <c r="V189" s="148"/>
      <c r="W189" s="148"/>
      <c r="X189" s="148"/>
      <c r="Y189" s="148"/>
      <c r="Z189" s="148"/>
      <c r="AA189" s="148"/>
      <c r="AB189" s="149"/>
      <c r="AC189" s="147" t="s">
        <v>350</v>
      </c>
      <c r="AD189" s="148"/>
      <c r="AE189" s="148"/>
      <c r="AF189" s="148"/>
      <c r="AG189" s="148"/>
      <c r="AH189" s="148"/>
      <c r="AI189" s="148"/>
      <c r="AJ189" s="148"/>
      <c r="AK189" s="148"/>
      <c r="AL189" s="148"/>
      <c r="AM189" s="148"/>
      <c r="AN189" s="148"/>
      <c r="AO189" s="148"/>
      <c r="AP189" s="148"/>
      <c r="AQ189" s="148"/>
      <c r="AR189" s="148"/>
      <c r="AS189" s="148"/>
      <c r="AT189" s="148"/>
      <c r="AU189" s="148"/>
      <c r="AV189" s="148"/>
      <c r="AW189" s="148"/>
      <c r="AX189" s="150"/>
    </row>
    <row r="190" spans="1:50" ht="22.5" customHeight="1">
      <c r="A190" s="15"/>
      <c r="B190" s="12"/>
      <c r="C190" s="12"/>
      <c r="D190" s="12"/>
      <c r="E190" s="12"/>
      <c r="F190" s="12"/>
      <c r="G190" s="151" t="s">
        <v>16</v>
      </c>
      <c r="H190" s="152"/>
      <c r="I190" s="152"/>
      <c r="J190" s="152"/>
      <c r="K190" s="152"/>
      <c r="L190" s="153" t="s">
        <v>17</v>
      </c>
      <c r="M190" s="154"/>
      <c r="N190" s="154"/>
      <c r="O190" s="154"/>
      <c r="P190" s="154"/>
      <c r="Q190" s="154"/>
      <c r="R190" s="154"/>
      <c r="S190" s="154"/>
      <c r="T190" s="154"/>
      <c r="U190" s="154"/>
      <c r="V190" s="154"/>
      <c r="W190" s="154"/>
      <c r="X190" s="155"/>
      <c r="Y190" s="156" t="s">
        <v>18</v>
      </c>
      <c r="Z190" s="154"/>
      <c r="AA190" s="154"/>
      <c r="AB190" s="155"/>
      <c r="AC190" s="151" t="s">
        <v>16</v>
      </c>
      <c r="AD190" s="152"/>
      <c r="AE190" s="152"/>
      <c r="AF190" s="152"/>
      <c r="AG190" s="152"/>
      <c r="AH190" s="153" t="s">
        <v>17</v>
      </c>
      <c r="AI190" s="154"/>
      <c r="AJ190" s="154"/>
      <c r="AK190" s="154"/>
      <c r="AL190" s="154"/>
      <c r="AM190" s="154"/>
      <c r="AN190" s="154"/>
      <c r="AO190" s="154"/>
      <c r="AP190" s="154"/>
      <c r="AQ190" s="154"/>
      <c r="AR190" s="154"/>
      <c r="AS190" s="154"/>
      <c r="AT190" s="155"/>
      <c r="AU190" s="156" t="s">
        <v>18</v>
      </c>
      <c r="AV190" s="154"/>
      <c r="AW190" s="154"/>
      <c r="AX190" s="157"/>
    </row>
    <row r="191" spans="1:50" ht="22.5" customHeight="1">
      <c r="A191" s="15"/>
      <c r="B191" s="12"/>
      <c r="C191" s="12"/>
      <c r="D191" s="12"/>
      <c r="E191" s="12"/>
      <c r="F191" s="12"/>
      <c r="G191" s="137" t="s">
        <v>286</v>
      </c>
      <c r="H191" s="138"/>
      <c r="I191" s="138"/>
      <c r="J191" s="138"/>
      <c r="K191" s="139"/>
      <c r="L191" s="140" t="s">
        <v>287</v>
      </c>
      <c r="M191" s="141"/>
      <c r="N191" s="141"/>
      <c r="O191" s="141"/>
      <c r="P191" s="141"/>
      <c r="Q191" s="141"/>
      <c r="R191" s="141"/>
      <c r="S191" s="141"/>
      <c r="T191" s="141"/>
      <c r="U191" s="141"/>
      <c r="V191" s="141"/>
      <c r="W191" s="141"/>
      <c r="X191" s="142"/>
      <c r="Y191" s="143">
        <v>408</v>
      </c>
      <c r="Z191" s="144"/>
      <c r="AA191" s="144"/>
      <c r="AB191" s="145"/>
      <c r="AC191" s="137" t="s">
        <v>275</v>
      </c>
      <c r="AD191" s="138"/>
      <c r="AE191" s="138"/>
      <c r="AF191" s="138"/>
      <c r="AG191" s="139"/>
      <c r="AH191" s="140" t="s">
        <v>279</v>
      </c>
      <c r="AI191" s="141"/>
      <c r="AJ191" s="141"/>
      <c r="AK191" s="141"/>
      <c r="AL191" s="141"/>
      <c r="AM191" s="141"/>
      <c r="AN191" s="141"/>
      <c r="AO191" s="141"/>
      <c r="AP191" s="141"/>
      <c r="AQ191" s="141"/>
      <c r="AR191" s="141"/>
      <c r="AS191" s="141"/>
      <c r="AT191" s="142"/>
      <c r="AU191" s="143">
        <v>11</v>
      </c>
      <c r="AV191" s="144"/>
      <c r="AW191" s="144"/>
      <c r="AX191" s="146"/>
    </row>
    <row r="192" spans="1:50" ht="22.5" customHeight="1">
      <c r="A192" s="15"/>
      <c r="B192" s="12"/>
      <c r="C192" s="12"/>
      <c r="D192" s="12"/>
      <c r="E192" s="12"/>
      <c r="F192" s="12"/>
      <c r="G192" s="128"/>
      <c r="H192" s="129"/>
      <c r="I192" s="129"/>
      <c r="J192" s="129"/>
      <c r="K192" s="130"/>
      <c r="L192" s="131"/>
      <c r="M192" s="132"/>
      <c r="N192" s="132"/>
      <c r="O192" s="132"/>
      <c r="P192" s="132"/>
      <c r="Q192" s="132"/>
      <c r="R192" s="132"/>
      <c r="S192" s="132"/>
      <c r="T192" s="132"/>
      <c r="U192" s="132"/>
      <c r="V192" s="132"/>
      <c r="W192" s="132"/>
      <c r="X192" s="133"/>
      <c r="Y192" s="134"/>
      <c r="Z192" s="135"/>
      <c r="AA192" s="135"/>
      <c r="AB192" s="135"/>
      <c r="AC192" s="128"/>
      <c r="AD192" s="129"/>
      <c r="AE192" s="129"/>
      <c r="AF192" s="129"/>
      <c r="AG192" s="130"/>
      <c r="AH192" s="131"/>
      <c r="AI192" s="132"/>
      <c r="AJ192" s="132"/>
      <c r="AK192" s="132"/>
      <c r="AL192" s="132"/>
      <c r="AM192" s="132"/>
      <c r="AN192" s="132"/>
      <c r="AO192" s="132"/>
      <c r="AP192" s="132"/>
      <c r="AQ192" s="132"/>
      <c r="AR192" s="132"/>
      <c r="AS192" s="132"/>
      <c r="AT192" s="133"/>
      <c r="AU192" s="134"/>
      <c r="AV192" s="135"/>
      <c r="AW192" s="135"/>
      <c r="AX192" s="136"/>
    </row>
    <row r="193" spans="1:50" ht="22.5" customHeight="1" thickBot="1">
      <c r="A193" s="15"/>
      <c r="B193" s="12"/>
      <c r="C193" s="12"/>
      <c r="D193" s="12"/>
      <c r="E193" s="12"/>
      <c r="F193" s="12"/>
      <c r="G193" s="119" t="s">
        <v>19</v>
      </c>
      <c r="H193" s="120"/>
      <c r="I193" s="120"/>
      <c r="J193" s="120"/>
      <c r="K193" s="120"/>
      <c r="L193" s="121"/>
      <c r="M193" s="122"/>
      <c r="N193" s="122"/>
      <c r="O193" s="122"/>
      <c r="P193" s="122"/>
      <c r="Q193" s="122"/>
      <c r="R193" s="122"/>
      <c r="S193" s="122"/>
      <c r="T193" s="122"/>
      <c r="U193" s="122"/>
      <c r="V193" s="122"/>
      <c r="W193" s="122"/>
      <c r="X193" s="123"/>
      <c r="Y193" s="124">
        <f>SUM(Y191:AB192)</f>
        <v>408</v>
      </c>
      <c r="Z193" s="125"/>
      <c r="AA193" s="125"/>
      <c r="AB193" s="126"/>
      <c r="AC193" s="119" t="s">
        <v>19</v>
      </c>
      <c r="AD193" s="120"/>
      <c r="AE193" s="120"/>
      <c r="AF193" s="120"/>
      <c r="AG193" s="120"/>
      <c r="AH193" s="121"/>
      <c r="AI193" s="122"/>
      <c r="AJ193" s="122"/>
      <c r="AK193" s="122"/>
      <c r="AL193" s="122"/>
      <c r="AM193" s="122"/>
      <c r="AN193" s="122"/>
      <c r="AO193" s="122"/>
      <c r="AP193" s="122"/>
      <c r="AQ193" s="122"/>
      <c r="AR193" s="122"/>
      <c r="AS193" s="122"/>
      <c r="AT193" s="123"/>
      <c r="AU193" s="124">
        <f>SUM(AU191:AX192)</f>
        <v>11</v>
      </c>
      <c r="AV193" s="125"/>
      <c r="AW193" s="125"/>
      <c r="AX193" s="127"/>
    </row>
    <row r="194" spans="1:50" ht="24.75" customHeight="1">
      <c r="A194" s="15"/>
      <c r="B194" s="12"/>
      <c r="C194" s="12"/>
      <c r="D194" s="12"/>
      <c r="E194" s="12"/>
      <c r="F194" s="12"/>
      <c r="G194" s="147" t="s">
        <v>288</v>
      </c>
      <c r="H194" s="148"/>
      <c r="I194" s="148"/>
      <c r="J194" s="148"/>
      <c r="K194" s="148"/>
      <c r="L194" s="148"/>
      <c r="M194" s="148"/>
      <c r="N194" s="148"/>
      <c r="O194" s="148"/>
      <c r="P194" s="148"/>
      <c r="Q194" s="148"/>
      <c r="R194" s="148"/>
      <c r="S194" s="148"/>
      <c r="T194" s="148"/>
      <c r="U194" s="148"/>
      <c r="V194" s="148"/>
      <c r="W194" s="148"/>
      <c r="X194" s="148"/>
      <c r="Y194" s="148"/>
      <c r="Z194" s="148"/>
      <c r="AA194" s="148"/>
      <c r="AB194" s="149"/>
      <c r="AC194" s="147" t="s">
        <v>351</v>
      </c>
      <c r="AD194" s="148"/>
      <c r="AE194" s="148"/>
      <c r="AF194" s="148"/>
      <c r="AG194" s="148"/>
      <c r="AH194" s="148"/>
      <c r="AI194" s="148"/>
      <c r="AJ194" s="148"/>
      <c r="AK194" s="148"/>
      <c r="AL194" s="148"/>
      <c r="AM194" s="148"/>
      <c r="AN194" s="148"/>
      <c r="AO194" s="148"/>
      <c r="AP194" s="148"/>
      <c r="AQ194" s="148"/>
      <c r="AR194" s="148"/>
      <c r="AS194" s="148"/>
      <c r="AT194" s="148"/>
      <c r="AU194" s="148"/>
      <c r="AV194" s="148"/>
      <c r="AW194" s="148"/>
      <c r="AX194" s="150"/>
    </row>
    <row r="195" spans="1:50" ht="22.5" customHeight="1">
      <c r="A195" s="15"/>
      <c r="B195" s="12"/>
      <c r="C195" s="12"/>
      <c r="D195" s="12"/>
      <c r="E195" s="12"/>
      <c r="F195" s="12"/>
      <c r="G195" s="151" t="s">
        <v>16</v>
      </c>
      <c r="H195" s="152"/>
      <c r="I195" s="152"/>
      <c r="J195" s="152"/>
      <c r="K195" s="152"/>
      <c r="L195" s="153" t="s">
        <v>17</v>
      </c>
      <c r="M195" s="154"/>
      <c r="N195" s="154"/>
      <c r="O195" s="154"/>
      <c r="P195" s="154"/>
      <c r="Q195" s="154"/>
      <c r="R195" s="154"/>
      <c r="S195" s="154"/>
      <c r="T195" s="154"/>
      <c r="U195" s="154"/>
      <c r="V195" s="154"/>
      <c r="W195" s="154"/>
      <c r="X195" s="155"/>
      <c r="Y195" s="156" t="s">
        <v>18</v>
      </c>
      <c r="Z195" s="154"/>
      <c r="AA195" s="154"/>
      <c r="AB195" s="155"/>
      <c r="AC195" s="151" t="s">
        <v>16</v>
      </c>
      <c r="AD195" s="152"/>
      <c r="AE195" s="152"/>
      <c r="AF195" s="152"/>
      <c r="AG195" s="152"/>
      <c r="AH195" s="153" t="s">
        <v>17</v>
      </c>
      <c r="AI195" s="154"/>
      <c r="AJ195" s="154"/>
      <c r="AK195" s="154"/>
      <c r="AL195" s="154"/>
      <c r="AM195" s="154"/>
      <c r="AN195" s="154"/>
      <c r="AO195" s="154"/>
      <c r="AP195" s="154"/>
      <c r="AQ195" s="154"/>
      <c r="AR195" s="154"/>
      <c r="AS195" s="154"/>
      <c r="AT195" s="155"/>
      <c r="AU195" s="156" t="s">
        <v>18</v>
      </c>
      <c r="AV195" s="154"/>
      <c r="AW195" s="154"/>
      <c r="AX195" s="157"/>
    </row>
    <row r="196" spans="1:50" ht="22.5" customHeight="1">
      <c r="A196" s="15"/>
      <c r="B196" s="12"/>
      <c r="C196" s="12"/>
      <c r="D196" s="12"/>
      <c r="E196" s="12"/>
      <c r="F196" s="12"/>
      <c r="G196" s="137" t="s">
        <v>282</v>
      </c>
      <c r="H196" s="138"/>
      <c r="I196" s="138"/>
      <c r="J196" s="138"/>
      <c r="K196" s="139"/>
      <c r="L196" s="140" t="s">
        <v>292</v>
      </c>
      <c r="M196" s="141"/>
      <c r="N196" s="141"/>
      <c r="O196" s="141"/>
      <c r="P196" s="141"/>
      <c r="Q196" s="141"/>
      <c r="R196" s="141"/>
      <c r="S196" s="141"/>
      <c r="T196" s="141"/>
      <c r="U196" s="141"/>
      <c r="V196" s="141"/>
      <c r="W196" s="141"/>
      <c r="X196" s="142"/>
      <c r="Y196" s="143">
        <v>292</v>
      </c>
      <c r="Z196" s="144"/>
      <c r="AA196" s="144"/>
      <c r="AB196" s="145"/>
      <c r="AC196" s="137" t="s">
        <v>275</v>
      </c>
      <c r="AD196" s="138"/>
      <c r="AE196" s="138"/>
      <c r="AF196" s="138"/>
      <c r="AG196" s="139"/>
      <c r="AH196" s="140" t="s">
        <v>305</v>
      </c>
      <c r="AI196" s="141"/>
      <c r="AJ196" s="141"/>
      <c r="AK196" s="141"/>
      <c r="AL196" s="141"/>
      <c r="AM196" s="141"/>
      <c r="AN196" s="141"/>
      <c r="AO196" s="141"/>
      <c r="AP196" s="141"/>
      <c r="AQ196" s="141"/>
      <c r="AR196" s="141"/>
      <c r="AS196" s="141"/>
      <c r="AT196" s="142"/>
      <c r="AU196" s="143">
        <v>5</v>
      </c>
      <c r="AV196" s="144"/>
      <c r="AW196" s="144"/>
      <c r="AX196" s="146"/>
    </row>
    <row r="197" spans="1:50" ht="22.5" customHeight="1">
      <c r="A197" s="15"/>
      <c r="B197" s="12"/>
      <c r="C197" s="12"/>
      <c r="D197" s="12"/>
      <c r="E197" s="12"/>
      <c r="F197" s="12"/>
      <c r="G197" s="128"/>
      <c r="H197" s="129"/>
      <c r="I197" s="129"/>
      <c r="J197" s="129"/>
      <c r="K197" s="130"/>
      <c r="L197" s="131"/>
      <c r="M197" s="132"/>
      <c r="N197" s="132"/>
      <c r="O197" s="132"/>
      <c r="P197" s="132"/>
      <c r="Q197" s="132"/>
      <c r="R197" s="132"/>
      <c r="S197" s="132"/>
      <c r="T197" s="132"/>
      <c r="U197" s="132"/>
      <c r="V197" s="132"/>
      <c r="W197" s="132"/>
      <c r="X197" s="133"/>
      <c r="Y197" s="134"/>
      <c r="Z197" s="135"/>
      <c r="AA197" s="135"/>
      <c r="AB197" s="135"/>
      <c r="AC197" s="128"/>
      <c r="AD197" s="129"/>
      <c r="AE197" s="129"/>
      <c r="AF197" s="129"/>
      <c r="AG197" s="130"/>
      <c r="AH197" s="131"/>
      <c r="AI197" s="132"/>
      <c r="AJ197" s="132"/>
      <c r="AK197" s="132"/>
      <c r="AL197" s="132"/>
      <c r="AM197" s="132"/>
      <c r="AN197" s="132"/>
      <c r="AO197" s="132"/>
      <c r="AP197" s="132"/>
      <c r="AQ197" s="132"/>
      <c r="AR197" s="132"/>
      <c r="AS197" s="132"/>
      <c r="AT197" s="133"/>
      <c r="AU197" s="134"/>
      <c r="AV197" s="135"/>
      <c r="AW197" s="135"/>
      <c r="AX197" s="136"/>
    </row>
    <row r="198" spans="1:50" ht="22.5" customHeight="1" thickBot="1">
      <c r="A198" s="15"/>
      <c r="B198" s="12"/>
      <c r="C198" s="12"/>
      <c r="D198" s="12"/>
      <c r="E198" s="12"/>
      <c r="F198" s="12"/>
      <c r="G198" s="119" t="s">
        <v>19</v>
      </c>
      <c r="H198" s="120"/>
      <c r="I198" s="120"/>
      <c r="J198" s="120"/>
      <c r="K198" s="120"/>
      <c r="L198" s="121"/>
      <c r="M198" s="122"/>
      <c r="N198" s="122"/>
      <c r="O198" s="122"/>
      <c r="P198" s="122"/>
      <c r="Q198" s="122"/>
      <c r="R198" s="122"/>
      <c r="S198" s="122"/>
      <c r="T198" s="122"/>
      <c r="U198" s="122"/>
      <c r="V198" s="122"/>
      <c r="W198" s="122"/>
      <c r="X198" s="123"/>
      <c r="Y198" s="124">
        <f>SUM(Y196:AB197)</f>
        <v>292</v>
      </c>
      <c r="Z198" s="125"/>
      <c r="AA198" s="125"/>
      <c r="AB198" s="126"/>
      <c r="AC198" s="119" t="s">
        <v>19</v>
      </c>
      <c r="AD198" s="120"/>
      <c r="AE198" s="120"/>
      <c r="AF198" s="120"/>
      <c r="AG198" s="120"/>
      <c r="AH198" s="121"/>
      <c r="AI198" s="122"/>
      <c r="AJ198" s="122"/>
      <c r="AK198" s="122"/>
      <c r="AL198" s="122"/>
      <c r="AM198" s="122"/>
      <c r="AN198" s="122"/>
      <c r="AO198" s="122"/>
      <c r="AP198" s="122"/>
      <c r="AQ198" s="122"/>
      <c r="AR198" s="122"/>
      <c r="AS198" s="122"/>
      <c r="AT198" s="123"/>
      <c r="AU198" s="124">
        <f>SUM(AU196:AX197)</f>
        <v>5</v>
      </c>
      <c r="AV198" s="125"/>
      <c r="AW198" s="125"/>
      <c r="AX198" s="127"/>
    </row>
    <row r="199" spans="1:50" ht="24.75" customHeight="1">
      <c r="A199" s="15"/>
      <c r="B199" s="12"/>
      <c r="C199" s="12"/>
      <c r="D199" s="12"/>
      <c r="E199" s="12"/>
      <c r="F199" s="12"/>
      <c r="G199" s="147" t="s">
        <v>293</v>
      </c>
      <c r="H199" s="148"/>
      <c r="I199" s="148"/>
      <c r="J199" s="148"/>
      <c r="K199" s="148"/>
      <c r="L199" s="148"/>
      <c r="M199" s="148"/>
      <c r="N199" s="148"/>
      <c r="O199" s="148"/>
      <c r="P199" s="148"/>
      <c r="Q199" s="148"/>
      <c r="R199" s="148"/>
      <c r="S199" s="148"/>
      <c r="T199" s="148"/>
      <c r="U199" s="148"/>
      <c r="V199" s="148"/>
      <c r="W199" s="148"/>
      <c r="X199" s="148"/>
      <c r="Y199" s="148"/>
      <c r="Z199" s="148"/>
      <c r="AA199" s="148"/>
      <c r="AB199" s="149"/>
      <c r="AC199" s="147" t="s">
        <v>352</v>
      </c>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50"/>
    </row>
    <row r="200" spans="1:50" ht="22.5" customHeight="1">
      <c r="A200" s="15"/>
      <c r="B200" s="12"/>
      <c r="C200" s="12"/>
      <c r="D200" s="12"/>
      <c r="E200" s="12"/>
      <c r="F200" s="12"/>
      <c r="G200" s="151" t="s">
        <v>16</v>
      </c>
      <c r="H200" s="152"/>
      <c r="I200" s="152"/>
      <c r="J200" s="152"/>
      <c r="K200" s="152"/>
      <c r="L200" s="153" t="s">
        <v>17</v>
      </c>
      <c r="M200" s="154"/>
      <c r="N200" s="154"/>
      <c r="O200" s="154"/>
      <c r="P200" s="154"/>
      <c r="Q200" s="154"/>
      <c r="R200" s="154"/>
      <c r="S200" s="154"/>
      <c r="T200" s="154"/>
      <c r="U200" s="154"/>
      <c r="V200" s="154"/>
      <c r="W200" s="154"/>
      <c r="X200" s="155"/>
      <c r="Y200" s="156" t="s">
        <v>18</v>
      </c>
      <c r="Z200" s="154"/>
      <c r="AA200" s="154"/>
      <c r="AB200" s="155"/>
      <c r="AC200" s="151" t="s">
        <v>16</v>
      </c>
      <c r="AD200" s="152"/>
      <c r="AE200" s="152"/>
      <c r="AF200" s="152"/>
      <c r="AG200" s="152"/>
      <c r="AH200" s="153" t="s">
        <v>17</v>
      </c>
      <c r="AI200" s="154"/>
      <c r="AJ200" s="154"/>
      <c r="AK200" s="154"/>
      <c r="AL200" s="154"/>
      <c r="AM200" s="154"/>
      <c r="AN200" s="154"/>
      <c r="AO200" s="154"/>
      <c r="AP200" s="154"/>
      <c r="AQ200" s="154"/>
      <c r="AR200" s="154"/>
      <c r="AS200" s="154"/>
      <c r="AT200" s="155"/>
      <c r="AU200" s="156" t="s">
        <v>18</v>
      </c>
      <c r="AV200" s="154"/>
      <c r="AW200" s="154"/>
      <c r="AX200" s="157"/>
    </row>
    <row r="201" spans="1:50" ht="22.5" customHeight="1">
      <c r="A201" s="15"/>
      <c r="B201" s="12"/>
      <c r="C201" s="12"/>
      <c r="D201" s="12"/>
      <c r="E201" s="12"/>
      <c r="F201" s="12"/>
      <c r="G201" s="137" t="s">
        <v>277</v>
      </c>
      <c r="H201" s="138"/>
      <c r="I201" s="138"/>
      <c r="J201" s="138"/>
      <c r="K201" s="139"/>
      <c r="L201" s="140" t="s">
        <v>294</v>
      </c>
      <c r="M201" s="141"/>
      <c r="N201" s="141"/>
      <c r="O201" s="141"/>
      <c r="P201" s="141"/>
      <c r="Q201" s="141"/>
      <c r="R201" s="141"/>
      <c r="S201" s="141"/>
      <c r="T201" s="141"/>
      <c r="U201" s="141"/>
      <c r="V201" s="141"/>
      <c r="W201" s="141"/>
      <c r="X201" s="142"/>
      <c r="Y201" s="143">
        <v>273</v>
      </c>
      <c r="Z201" s="144"/>
      <c r="AA201" s="144"/>
      <c r="AB201" s="145"/>
      <c r="AC201" s="137" t="s">
        <v>281</v>
      </c>
      <c r="AD201" s="138"/>
      <c r="AE201" s="138"/>
      <c r="AF201" s="138"/>
      <c r="AG201" s="139"/>
      <c r="AH201" s="140" t="s">
        <v>322</v>
      </c>
      <c r="AI201" s="141"/>
      <c r="AJ201" s="141"/>
      <c r="AK201" s="141"/>
      <c r="AL201" s="141"/>
      <c r="AM201" s="141"/>
      <c r="AN201" s="141"/>
      <c r="AO201" s="141"/>
      <c r="AP201" s="141"/>
      <c r="AQ201" s="141"/>
      <c r="AR201" s="141"/>
      <c r="AS201" s="141"/>
      <c r="AT201" s="142"/>
      <c r="AU201" s="143">
        <v>4</v>
      </c>
      <c r="AV201" s="144"/>
      <c r="AW201" s="144"/>
      <c r="AX201" s="146"/>
    </row>
    <row r="202" spans="1:50" ht="22.5" customHeight="1">
      <c r="A202" s="15"/>
      <c r="B202" s="12"/>
      <c r="C202" s="12"/>
      <c r="D202" s="12"/>
      <c r="E202" s="12"/>
      <c r="F202" s="12"/>
      <c r="G202" s="128"/>
      <c r="H202" s="129"/>
      <c r="I202" s="129"/>
      <c r="J202" s="129"/>
      <c r="K202" s="130"/>
      <c r="L202" s="131"/>
      <c r="M202" s="132"/>
      <c r="N202" s="132"/>
      <c r="O202" s="132"/>
      <c r="P202" s="132"/>
      <c r="Q202" s="132"/>
      <c r="R202" s="132"/>
      <c r="S202" s="132"/>
      <c r="T202" s="132"/>
      <c r="U202" s="132"/>
      <c r="V202" s="132"/>
      <c r="W202" s="132"/>
      <c r="X202" s="133"/>
      <c r="Y202" s="134"/>
      <c r="Z202" s="135"/>
      <c r="AA202" s="135"/>
      <c r="AB202" s="135"/>
      <c r="AC202" s="128"/>
      <c r="AD202" s="129"/>
      <c r="AE202" s="129"/>
      <c r="AF202" s="129"/>
      <c r="AG202" s="130"/>
      <c r="AH202" s="131"/>
      <c r="AI202" s="132"/>
      <c r="AJ202" s="132"/>
      <c r="AK202" s="132"/>
      <c r="AL202" s="132"/>
      <c r="AM202" s="132"/>
      <c r="AN202" s="132"/>
      <c r="AO202" s="132"/>
      <c r="AP202" s="132"/>
      <c r="AQ202" s="132"/>
      <c r="AR202" s="132"/>
      <c r="AS202" s="132"/>
      <c r="AT202" s="133"/>
      <c r="AU202" s="134"/>
      <c r="AV202" s="135"/>
      <c r="AW202" s="135"/>
      <c r="AX202" s="136"/>
    </row>
    <row r="203" spans="1:50" ht="22.5" customHeight="1" thickBot="1">
      <c r="A203" s="15"/>
      <c r="B203" s="12"/>
      <c r="C203" s="12"/>
      <c r="D203" s="12"/>
      <c r="E203" s="12"/>
      <c r="F203" s="12"/>
      <c r="G203" s="119" t="s">
        <v>19</v>
      </c>
      <c r="H203" s="120"/>
      <c r="I203" s="120"/>
      <c r="J203" s="120"/>
      <c r="K203" s="120"/>
      <c r="L203" s="121"/>
      <c r="M203" s="122"/>
      <c r="N203" s="122"/>
      <c r="O203" s="122"/>
      <c r="P203" s="122"/>
      <c r="Q203" s="122"/>
      <c r="R203" s="122"/>
      <c r="S203" s="122"/>
      <c r="T203" s="122"/>
      <c r="U203" s="122"/>
      <c r="V203" s="122"/>
      <c r="W203" s="122"/>
      <c r="X203" s="123"/>
      <c r="Y203" s="124">
        <f>SUM(Y201:AB202)</f>
        <v>273</v>
      </c>
      <c r="Z203" s="125"/>
      <c r="AA203" s="125"/>
      <c r="AB203" s="126"/>
      <c r="AC203" s="119" t="s">
        <v>19</v>
      </c>
      <c r="AD203" s="120"/>
      <c r="AE203" s="120"/>
      <c r="AF203" s="120"/>
      <c r="AG203" s="120"/>
      <c r="AH203" s="121"/>
      <c r="AI203" s="122"/>
      <c r="AJ203" s="122"/>
      <c r="AK203" s="122"/>
      <c r="AL203" s="122"/>
      <c r="AM203" s="122"/>
      <c r="AN203" s="122"/>
      <c r="AO203" s="122"/>
      <c r="AP203" s="122"/>
      <c r="AQ203" s="122"/>
      <c r="AR203" s="122"/>
      <c r="AS203" s="122"/>
      <c r="AT203" s="123"/>
      <c r="AU203" s="124">
        <f>SUM(AU201:AX202)</f>
        <v>4</v>
      </c>
      <c r="AV203" s="125"/>
      <c r="AW203" s="125"/>
      <c r="AX203" s="127"/>
    </row>
    <row r="204" spans="1:50" ht="24.75" customHeight="1">
      <c r="A204" s="15"/>
      <c r="B204" s="12"/>
      <c r="C204" s="12"/>
      <c r="D204" s="12"/>
      <c r="E204" s="12"/>
      <c r="F204" s="12"/>
      <c r="G204" s="147" t="s">
        <v>295</v>
      </c>
      <c r="H204" s="148"/>
      <c r="I204" s="148"/>
      <c r="J204" s="148"/>
      <c r="K204" s="148"/>
      <c r="L204" s="148"/>
      <c r="M204" s="148"/>
      <c r="N204" s="148"/>
      <c r="O204" s="148"/>
      <c r="P204" s="148"/>
      <c r="Q204" s="148"/>
      <c r="R204" s="148"/>
      <c r="S204" s="148"/>
      <c r="T204" s="148"/>
      <c r="U204" s="148"/>
      <c r="V204" s="148"/>
      <c r="W204" s="148"/>
      <c r="X204" s="148"/>
      <c r="Y204" s="148"/>
      <c r="Z204" s="148"/>
      <c r="AA204" s="148"/>
      <c r="AB204" s="149"/>
      <c r="AC204" s="147" t="s">
        <v>353</v>
      </c>
      <c r="AD204" s="148"/>
      <c r="AE204" s="148"/>
      <c r="AF204" s="148"/>
      <c r="AG204" s="148"/>
      <c r="AH204" s="148"/>
      <c r="AI204" s="148"/>
      <c r="AJ204" s="148"/>
      <c r="AK204" s="148"/>
      <c r="AL204" s="148"/>
      <c r="AM204" s="148"/>
      <c r="AN204" s="148"/>
      <c r="AO204" s="148"/>
      <c r="AP204" s="148"/>
      <c r="AQ204" s="148"/>
      <c r="AR204" s="148"/>
      <c r="AS204" s="148"/>
      <c r="AT204" s="148"/>
      <c r="AU204" s="148"/>
      <c r="AV204" s="148"/>
      <c r="AW204" s="148"/>
      <c r="AX204" s="150"/>
    </row>
    <row r="205" spans="1:50" ht="22.5" customHeight="1">
      <c r="A205" s="15"/>
      <c r="B205" s="12"/>
      <c r="C205" s="12"/>
      <c r="D205" s="12"/>
      <c r="E205" s="12"/>
      <c r="F205" s="12"/>
      <c r="G205" s="151" t="s">
        <v>16</v>
      </c>
      <c r="H205" s="152"/>
      <c r="I205" s="152"/>
      <c r="J205" s="152"/>
      <c r="K205" s="152"/>
      <c r="L205" s="153" t="s">
        <v>17</v>
      </c>
      <c r="M205" s="154"/>
      <c r="N205" s="154"/>
      <c r="O205" s="154"/>
      <c r="P205" s="154"/>
      <c r="Q205" s="154"/>
      <c r="R205" s="154"/>
      <c r="S205" s="154"/>
      <c r="T205" s="154"/>
      <c r="U205" s="154"/>
      <c r="V205" s="154"/>
      <c r="W205" s="154"/>
      <c r="X205" s="155"/>
      <c r="Y205" s="156" t="s">
        <v>18</v>
      </c>
      <c r="Z205" s="154"/>
      <c r="AA205" s="154"/>
      <c r="AB205" s="155"/>
      <c r="AC205" s="151" t="s">
        <v>16</v>
      </c>
      <c r="AD205" s="152"/>
      <c r="AE205" s="152"/>
      <c r="AF205" s="152"/>
      <c r="AG205" s="152"/>
      <c r="AH205" s="153" t="s">
        <v>17</v>
      </c>
      <c r="AI205" s="154"/>
      <c r="AJ205" s="154"/>
      <c r="AK205" s="154"/>
      <c r="AL205" s="154"/>
      <c r="AM205" s="154"/>
      <c r="AN205" s="154"/>
      <c r="AO205" s="154"/>
      <c r="AP205" s="154"/>
      <c r="AQ205" s="154"/>
      <c r="AR205" s="154"/>
      <c r="AS205" s="154"/>
      <c r="AT205" s="155"/>
      <c r="AU205" s="156" t="s">
        <v>18</v>
      </c>
      <c r="AV205" s="154"/>
      <c r="AW205" s="154"/>
      <c r="AX205" s="157"/>
    </row>
    <row r="206" spans="1:50" ht="22.5" customHeight="1">
      <c r="A206" s="15"/>
      <c r="B206" s="12"/>
      <c r="C206" s="12"/>
      <c r="D206" s="12"/>
      <c r="E206" s="12"/>
      <c r="F206" s="12"/>
      <c r="G206" s="137" t="s">
        <v>274</v>
      </c>
      <c r="H206" s="138"/>
      <c r="I206" s="138"/>
      <c r="J206" s="138"/>
      <c r="K206" s="139"/>
      <c r="L206" s="140" t="s">
        <v>296</v>
      </c>
      <c r="M206" s="141"/>
      <c r="N206" s="141"/>
      <c r="O206" s="141"/>
      <c r="P206" s="141"/>
      <c r="Q206" s="141"/>
      <c r="R206" s="141"/>
      <c r="S206" s="141"/>
      <c r="T206" s="141"/>
      <c r="U206" s="141"/>
      <c r="V206" s="141"/>
      <c r="W206" s="141"/>
      <c r="X206" s="142"/>
      <c r="Y206" s="143">
        <v>250</v>
      </c>
      <c r="Z206" s="144"/>
      <c r="AA206" s="144"/>
      <c r="AB206" s="145"/>
      <c r="AC206" s="137" t="s">
        <v>275</v>
      </c>
      <c r="AD206" s="138"/>
      <c r="AE206" s="138"/>
      <c r="AF206" s="138"/>
      <c r="AG206" s="139"/>
      <c r="AH206" s="140" t="s">
        <v>306</v>
      </c>
      <c r="AI206" s="141"/>
      <c r="AJ206" s="141"/>
      <c r="AK206" s="141"/>
      <c r="AL206" s="141"/>
      <c r="AM206" s="141"/>
      <c r="AN206" s="141"/>
      <c r="AO206" s="141"/>
      <c r="AP206" s="141"/>
      <c r="AQ206" s="141"/>
      <c r="AR206" s="141"/>
      <c r="AS206" s="141"/>
      <c r="AT206" s="142"/>
      <c r="AU206" s="143">
        <v>2</v>
      </c>
      <c r="AV206" s="144"/>
      <c r="AW206" s="144"/>
      <c r="AX206" s="146"/>
    </row>
    <row r="207" spans="1:50" ht="22.5" customHeight="1">
      <c r="A207" s="15"/>
      <c r="B207" s="12"/>
      <c r="C207" s="12"/>
      <c r="D207" s="12"/>
      <c r="E207" s="12"/>
      <c r="F207" s="12"/>
      <c r="G207" s="128"/>
      <c r="H207" s="129"/>
      <c r="I207" s="129"/>
      <c r="J207" s="129"/>
      <c r="K207" s="130"/>
      <c r="L207" s="131"/>
      <c r="M207" s="132"/>
      <c r="N207" s="132"/>
      <c r="O207" s="132"/>
      <c r="P207" s="132"/>
      <c r="Q207" s="132"/>
      <c r="R207" s="132"/>
      <c r="S207" s="132"/>
      <c r="T207" s="132"/>
      <c r="U207" s="132"/>
      <c r="V207" s="132"/>
      <c r="W207" s="132"/>
      <c r="X207" s="133"/>
      <c r="Y207" s="134"/>
      <c r="Z207" s="135"/>
      <c r="AA207" s="135"/>
      <c r="AB207" s="135"/>
      <c r="AC207" s="128"/>
      <c r="AD207" s="129"/>
      <c r="AE207" s="129"/>
      <c r="AF207" s="129"/>
      <c r="AG207" s="130"/>
      <c r="AH207" s="131"/>
      <c r="AI207" s="132"/>
      <c r="AJ207" s="132"/>
      <c r="AK207" s="132"/>
      <c r="AL207" s="132"/>
      <c r="AM207" s="132"/>
      <c r="AN207" s="132"/>
      <c r="AO207" s="132"/>
      <c r="AP207" s="132"/>
      <c r="AQ207" s="132"/>
      <c r="AR207" s="132"/>
      <c r="AS207" s="132"/>
      <c r="AT207" s="133"/>
      <c r="AU207" s="134"/>
      <c r="AV207" s="135"/>
      <c r="AW207" s="135"/>
      <c r="AX207" s="136"/>
    </row>
    <row r="208" spans="1:50" ht="22.5" customHeight="1" thickBot="1">
      <c r="A208" s="15"/>
      <c r="B208" s="12"/>
      <c r="C208" s="12"/>
      <c r="D208" s="12"/>
      <c r="E208" s="12"/>
      <c r="F208" s="12"/>
      <c r="G208" s="119" t="s">
        <v>19</v>
      </c>
      <c r="H208" s="120"/>
      <c r="I208" s="120"/>
      <c r="J208" s="120"/>
      <c r="K208" s="120"/>
      <c r="L208" s="121"/>
      <c r="M208" s="122"/>
      <c r="N208" s="122"/>
      <c r="O208" s="122"/>
      <c r="P208" s="122"/>
      <c r="Q208" s="122"/>
      <c r="R208" s="122"/>
      <c r="S208" s="122"/>
      <c r="T208" s="122"/>
      <c r="U208" s="122"/>
      <c r="V208" s="122"/>
      <c r="W208" s="122"/>
      <c r="X208" s="123"/>
      <c r="Y208" s="124">
        <f>SUM(Y206:AB207)</f>
        <v>250</v>
      </c>
      <c r="Z208" s="125"/>
      <c r="AA208" s="125"/>
      <c r="AB208" s="126"/>
      <c r="AC208" s="119" t="s">
        <v>19</v>
      </c>
      <c r="AD208" s="120"/>
      <c r="AE208" s="120"/>
      <c r="AF208" s="120"/>
      <c r="AG208" s="120"/>
      <c r="AH208" s="121"/>
      <c r="AI208" s="122"/>
      <c r="AJ208" s="122"/>
      <c r="AK208" s="122"/>
      <c r="AL208" s="122"/>
      <c r="AM208" s="122"/>
      <c r="AN208" s="122"/>
      <c r="AO208" s="122"/>
      <c r="AP208" s="122"/>
      <c r="AQ208" s="122"/>
      <c r="AR208" s="122"/>
      <c r="AS208" s="122"/>
      <c r="AT208" s="123"/>
      <c r="AU208" s="124">
        <f>SUM(AU206:AX207)</f>
        <v>2</v>
      </c>
      <c r="AV208" s="125"/>
      <c r="AW208" s="125"/>
      <c r="AX208" s="127"/>
    </row>
    <row r="209" spans="1:50" ht="24.75" customHeight="1">
      <c r="A209" s="15"/>
      <c r="B209" s="12"/>
      <c r="C209" s="12"/>
      <c r="D209" s="12"/>
      <c r="E209" s="12"/>
      <c r="F209" s="12"/>
      <c r="G209" s="147" t="s">
        <v>298</v>
      </c>
      <c r="H209" s="148"/>
      <c r="I209" s="148"/>
      <c r="J209" s="148"/>
      <c r="K209" s="148"/>
      <c r="L209" s="148"/>
      <c r="M209" s="148"/>
      <c r="N209" s="148"/>
      <c r="O209" s="148"/>
      <c r="P209" s="148"/>
      <c r="Q209" s="148"/>
      <c r="R209" s="148"/>
      <c r="S209" s="148"/>
      <c r="T209" s="148"/>
      <c r="U209" s="148"/>
      <c r="V209" s="148"/>
      <c r="W209" s="148"/>
      <c r="X209" s="148"/>
      <c r="Y209" s="148"/>
      <c r="Z209" s="148"/>
      <c r="AA209" s="148"/>
      <c r="AB209" s="149"/>
      <c r="AC209" s="147" t="s">
        <v>354</v>
      </c>
      <c r="AD209" s="148"/>
      <c r="AE209" s="148"/>
      <c r="AF209" s="148"/>
      <c r="AG209" s="148"/>
      <c r="AH209" s="148"/>
      <c r="AI209" s="148"/>
      <c r="AJ209" s="148"/>
      <c r="AK209" s="148"/>
      <c r="AL209" s="148"/>
      <c r="AM209" s="148"/>
      <c r="AN209" s="148"/>
      <c r="AO209" s="148"/>
      <c r="AP209" s="148"/>
      <c r="AQ209" s="148"/>
      <c r="AR209" s="148"/>
      <c r="AS209" s="148"/>
      <c r="AT209" s="148"/>
      <c r="AU209" s="148"/>
      <c r="AV209" s="148"/>
      <c r="AW209" s="148"/>
      <c r="AX209" s="150"/>
    </row>
    <row r="210" spans="1:50" ht="22.5" customHeight="1">
      <c r="A210" s="15"/>
      <c r="B210" s="12"/>
      <c r="C210" s="12"/>
      <c r="D210" s="12"/>
      <c r="E210" s="12"/>
      <c r="F210" s="12"/>
      <c r="G210" s="151" t="s">
        <v>16</v>
      </c>
      <c r="H210" s="152"/>
      <c r="I210" s="152"/>
      <c r="J210" s="152"/>
      <c r="K210" s="152"/>
      <c r="L210" s="153" t="s">
        <v>17</v>
      </c>
      <c r="M210" s="154"/>
      <c r="N210" s="154"/>
      <c r="O210" s="154"/>
      <c r="P210" s="154"/>
      <c r="Q210" s="154"/>
      <c r="R210" s="154"/>
      <c r="S210" s="154"/>
      <c r="T210" s="154"/>
      <c r="U210" s="154"/>
      <c r="V210" s="154"/>
      <c r="W210" s="154"/>
      <c r="X210" s="155"/>
      <c r="Y210" s="156" t="s">
        <v>18</v>
      </c>
      <c r="Z210" s="154"/>
      <c r="AA210" s="154"/>
      <c r="AB210" s="155"/>
      <c r="AC210" s="151" t="s">
        <v>16</v>
      </c>
      <c r="AD210" s="152"/>
      <c r="AE210" s="152"/>
      <c r="AF210" s="152"/>
      <c r="AG210" s="152"/>
      <c r="AH210" s="153" t="s">
        <v>17</v>
      </c>
      <c r="AI210" s="154"/>
      <c r="AJ210" s="154"/>
      <c r="AK210" s="154"/>
      <c r="AL210" s="154"/>
      <c r="AM210" s="154"/>
      <c r="AN210" s="154"/>
      <c r="AO210" s="154"/>
      <c r="AP210" s="154"/>
      <c r="AQ210" s="154"/>
      <c r="AR210" s="154"/>
      <c r="AS210" s="154"/>
      <c r="AT210" s="155"/>
      <c r="AU210" s="156" t="s">
        <v>18</v>
      </c>
      <c r="AV210" s="154"/>
      <c r="AW210" s="154"/>
      <c r="AX210" s="157"/>
    </row>
    <row r="211" spans="1:50" ht="22.5" customHeight="1">
      <c r="A211" s="15"/>
      <c r="B211" s="12"/>
      <c r="C211" s="12"/>
      <c r="D211" s="12"/>
      <c r="E211" s="12"/>
      <c r="F211" s="12"/>
      <c r="G211" s="137" t="s">
        <v>275</v>
      </c>
      <c r="H211" s="138"/>
      <c r="I211" s="138"/>
      <c r="J211" s="138"/>
      <c r="K211" s="139"/>
      <c r="L211" s="140" t="s">
        <v>278</v>
      </c>
      <c r="M211" s="141"/>
      <c r="N211" s="141"/>
      <c r="O211" s="141"/>
      <c r="P211" s="141"/>
      <c r="Q211" s="141"/>
      <c r="R211" s="141"/>
      <c r="S211" s="141"/>
      <c r="T211" s="141"/>
      <c r="U211" s="141"/>
      <c r="V211" s="141"/>
      <c r="W211" s="141"/>
      <c r="X211" s="142"/>
      <c r="Y211" s="143">
        <v>221</v>
      </c>
      <c r="Z211" s="144"/>
      <c r="AA211" s="144"/>
      <c r="AB211" s="145"/>
      <c r="AC211" s="137" t="s">
        <v>275</v>
      </c>
      <c r="AD211" s="138"/>
      <c r="AE211" s="138"/>
      <c r="AF211" s="138"/>
      <c r="AG211" s="139"/>
      <c r="AH211" s="140" t="s">
        <v>323</v>
      </c>
      <c r="AI211" s="141"/>
      <c r="AJ211" s="141"/>
      <c r="AK211" s="141"/>
      <c r="AL211" s="141"/>
      <c r="AM211" s="141"/>
      <c r="AN211" s="141"/>
      <c r="AO211" s="141"/>
      <c r="AP211" s="141"/>
      <c r="AQ211" s="141"/>
      <c r="AR211" s="141"/>
      <c r="AS211" s="141"/>
      <c r="AT211" s="142"/>
      <c r="AU211" s="143">
        <v>2</v>
      </c>
      <c r="AV211" s="144"/>
      <c r="AW211" s="144"/>
      <c r="AX211" s="146"/>
    </row>
    <row r="212" spans="1:50" ht="22.5" customHeight="1">
      <c r="A212" s="15"/>
      <c r="B212" s="12"/>
      <c r="C212" s="12"/>
      <c r="D212" s="12"/>
      <c r="E212" s="12"/>
      <c r="F212" s="12"/>
      <c r="G212" s="128"/>
      <c r="H212" s="129"/>
      <c r="I212" s="129"/>
      <c r="J212" s="129"/>
      <c r="K212" s="130"/>
      <c r="L212" s="131"/>
      <c r="M212" s="132"/>
      <c r="N212" s="132"/>
      <c r="O212" s="132"/>
      <c r="P212" s="132"/>
      <c r="Q212" s="132"/>
      <c r="R212" s="132"/>
      <c r="S212" s="132"/>
      <c r="T212" s="132"/>
      <c r="U212" s="132"/>
      <c r="V212" s="132"/>
      <c r="W212" s="132"/>
      <c r="X212" s="133"/>
      <c r="Y212" s="134"/>
      <c r="Z212" s="135"/>
      <c r="AA212" s="135"/>
      <c r="AB212" s="135"/>
      <c r="AC212" s="128"/>
      <c r="AD212" s="129"/>
      <c r="AE212" s="129"/>
      <c r="AF212" s="129"/>
      <c r="AG212" s="130"/>
      <c r="AH212" s="131"/>
      <c r="AI212" s="132"/>
      <c r="AJ212" s="132"/>
      <c r="AK212" s="132"/>
      <c r="AL212" s="132"/>
      <c r="AM212" s="132"/>
      <c r="AN212" s="132"/>
      <c r="AO212" s="132"/>
      <c r="AP212" s="132"/>
      <c r="AQ212" s="132"/>
      <c r="AR212" s="132"/>
      <c r="AS212" s="132"/>
      <c r="AT212" s="133"/>
      <c r="AU212" s="134"/>
      <c r="AV212" s="135"/>
      <c r="AW212" s="135"/>
      <c r="AX212" s="136"/>
    </row>
    <row r="213" spans="1:50" ht="22.5" customHeight="1" thickBot="1">
      <c r="A213" s="15"/>
      <c r="B213" s="12"/>
      <c r="C213" s="12"/>
      <c r="D213" s="12"/>
      <c r="E213" s="12"/>
      <c r="F213" s="12"/>
      <c r="G213" s="119" t="s">
        <v>19</v>
      </c>
      <c r="H213" s="120"/>
      <c r="I213" s="120"/>
      <c r="J213" s="120"/>
      <c r="K213" s="120"/>
      <c r="L213" s="121"/>
      <c r="M213" s="122"/>
      <c r="N213" s="122"/>
      <c r="O213" s="122"/>
      <c r="P213" s="122"/>
      <c r="Q213" s="122"/>
      <c r="R213" s="122"/>
      <c r="S213" s="122"/>
      <c r="T213" s="122"/>
      <c r="U213" s="122"/>
      <c r="V213" s="122"/>
      <c r="W213" s="122"/>
      <c r="X213" s="123"/>
      <c r="Y213" s="124">
        <f>SUM(Y211:AB212)</f>
        <v>221</v>
      </c>
      <c r="Z213" s="125"/>
      <c r="AA213" s="125"/>
      <c r="AB213" s="126"/>
      <c r="AC213" s="119" t="s">
        <v>19</v>
      </c>
      <c r="AD213" s="120"/>
      <c r="AE213" s="120"/>
      <c r="AF213" s="120"/>
      <c r="AG213" s="120"/>
      <c r="AH213" s="121"/>
      <c r="AI213" s="122"/>
      <c r="AJ213" s="122"/>
      <c r="AK213" s="122"/>
      <c r="AL213" s="122"/>
      <c r="AM213" s="122"/>
      <c r="AN213" s="122"/>
      <c r="AO213" s="122"/>
      <c r="AP213" s="122"/>
      <c r="AQ213" s="122"/>
      <c r="AR213" s="122"/>
      <c r="AS213" s="122"/>
      <c r="AT213" s="123"/>
      <c r="AU213" s="124">
        <f>SUM(AU211:AX212)</f>
        <v>2</v>
      </c>
      <c r="AV213" s="125"/>
      <c r="AW213" s="125"/>
      <c r="AX213" s="127"/>
    </row>
    <row r="214" spans="1:50" ht="24.75" customHeight="1">
      <c r="A214" s="15"/>
      <c r="B214" s="12"/>
      <c r="C214" s="12"/>
      <c r="D214" s="12"/>
      <c r="E214" s="12"/>
      <c r="F214" s="12"/>
      <c r="G214" s="147" t="s">
        <v>297</v>
      </c>
      <c r="H214" s="148"/>
      <c r="I214" s="148"/>
      <c r="J214" s="148"/>
      <c r="K214" s="148"/>
      <c r="L214" s="148"/>
      <c r="M214" s="148"/>
      <c r="N214" s="148"/>
      <c r="O214" s="148"/>
      <c r="P214" s="148"/>
      <c r="Q214" s="148"/>
      <c r="R214" s="148"/>
      <c r="S214" s="148"/>
      <c r="T214" s="148"/>
      <c r="U214" s="148"/>
      <c r="V214" s="148"/>
      <c r="W214" s="148"/>
      <c r="X214" s="148"/>
      <c r="Y214" s="148"/>
      <c r="Z214" s="148"/>
      <c r="AA214" s="148"/>
      <c r="AB214" s="149"/>
      <c r="AC214" s="147" t="s">
        <v>355</v>
      </c>
      <c r="AD214" s="148"/>
      <c r="AE214" s="148"/>
      <c r="AF214" s="148"/>
      <c r="AG214" s="148"/>
      <c r="AH214" s="148"/>
      <c r="AI214" s="148"/>
      <c r="AJ214" s="148"/>
      <c r="AK214" s="148"/>
      <c r="AL214" s="148"/>
      <c r="AM214" s="148"/>
      <c r="AN214" s="148"/>
      <c r="AO214" s="148"/>
      <c r="AP214" s="148"/>
      <c r="AQ214" s="148"/>
      <c r="AR214" s="148"/>
      <c r="AS214" s="148"/>
      <c r="AT214" s="148"/>
      <c r="AU214" s="148"/>
      <c r="AV214" s="148"/>
      <c r="AW214" s="148"/>
      <c r="AX214" s="150"/>
    </row>
    <row r="215" spans="1:50" ht="22.5" customHeight="1">
      <c r="A215" s="15"/>
      <c r="B215" s="12"/>
      <c r="C215" s="12"/>
      <c r="D215" s="12"/>
      <c r="E215" s="12"/>
      <c r="F215" s="12"/>
      <c r="G215" s="151" t="s">
        <v>16</v>
      </c>
      <c r="H215" s="152"/>
      <c r="I215" s="152"/>
      <c r="J215" s="152"/>
      <c r="K215" s="152"/>
      <c r="L215" s="153" t="s">
        <v>17</v>
      </c>
      <c r="M215" s="154"/>
      <c r="N215" s="154"/>
      <c r="O215" s="154"/>
      <c r="P215" s="154"/>
      <c r="Q215" s="154"/>
      <c r="R215" s="154"/>
      <c r="S215" s="154"/>
      <c r="T215" s="154"/>
      <c r="U215" s="154"/>
      <c r="V215" s="154"/>
      <c r="W215" s="154"/>
      <c r="X215" s="155"/>
      <c r="Y215" s="156" t="s">
        <v>18</v>
      </c>
      <c r="Z215" s="154"/>
      <c r="AA215" s="154"/>
      <c r="AB215" s="155"/>
      <c r="AC215" s="151" t="s">
        <v>16</v>
      </c>
      <c r="AD215" s="152"/>
      <c r="AE215" s="152"/>
      <c r="AF215" s="152"/>
      <c r="AG215" s="152"/>
      <c r="AH215" s="153" t="s">
        <v>17</v>
      </c>
      <c r="AI215" s="154"/>
      <c r="AJ215" s="154"/>
      <c r="AK215" s="154"/>
      <c r="AL215" s="154"/>
      <c r="AM215" s="154"/>
      <c r="AN215" s="154"/>
      <c r="AO215" s="154"/>
      <c r="AP215" s="154"/>
      <c r="AQ215" s="154"/>
      <c r="AR215" s="154"/>
      <c r="AS215" s="154"/>
      <c r="AT215" s="155"/>
      <c r="AU215" s="156" t="s">
        <v>18</v>
      </c>
      <c r="AV215" s="154"/>
      <c r="AW215" s="154"/>
      <c r="AX215" s="157"/>
    </row>
    <row r="216" spans="1:50" ht="22.5" customHeight="1">
      <c r="A216" s="15"/>
      <c r="B216" s="12"/>
      <c r="C216" s="12"/>
      <c r="D216" s="12"/>
      <c r="E216" s="12"/>
      <c r="F216" s="12"/>
      <c r="G216" s="137" t="s">
        <v>277</v>
      </c>
      <c r="H216" s="138"/>
      <c r="I216" s="138"/>
      <c r="J216" s="138"/>
      <c r="K216" s="139"/>
      <c r="L216" s="140" t="s">
        <v>299</v>
      </c>
      <c r="M216" s="141"/>
      <c r="N216" s="141"/>
      <c r="O216" s="141"/>
      <c r="P216" s="141"/>
      <c r="Q216" s="141"/>
      <c r="R216" s="141"/>
      <c r="S216" s="141"/>
      <c r="T216" s="141"/>
      <c r="U216" s="141"/>
      <c r="V216" s="141"/>
      <c r="W216" s="141"/>
      <c r="X216" s="142"/>
      <c r="Y216" s="143">
        <v>198</v>
      </c>
      <c r="Z216" s="144"/>
      <c r="AA216" s="144"/>
      <c r="AB216" s="145"/>
      <c r="AC216" s="137" t="s">
        <v>307</v>
      </c>
      <c r="AD216" s="138"/>
      <c r="AE216" s="138"/>
      <c r="AF216" s="138"/>
      <c r="AG216" s="139"/>
      <c r="AH216" s="140" t="s">
        <v>320</v>
      </c>
      <c r="AI216" s="141"/>
      <c r="AJ216" s="141"/>
      <c r="AK216" s="141"/>
      <c r="AL216" s="141"/>
      <c r="AM216" s="141"/>
      <c r="AN216" s="141"/>
      <c r="AO216" s="141"/>
      <c r="AP216" s="141"/>
      <c r="AQ216" s="141"/>
      <c r="AR216" s="141"/>
      <c r="AS216" s="141"/>
      <c r="AT216" s="142"/>
      <c r="AU216" s="143">
        <v>2</v>
      </c>
      <c r="AV216" s="144"/>
      <c r="AW216" s="144"/>
      <c r="AX216" s="146"/>
    </row>
    <row r="217" spans="1:50" ht="22.5" customHeight="1">
      <c r="A217" s="15"/>
      <c r="B217" s="12"/>
      <c r="C217" s="12"/>
      <c r="D217" s="12"/>
      <c r="E217" s="12"/>
      <c r="F217" s="12"/>
      <c r="G217" s="128"/>
      <c r="H217" s="129"/>
      <c r="I217" s="129"/>
      <c r="J217" s="129"/>
      <c r="K217" s="130"/>
      <c r="L217" s="131"/>
      <c r="M217" s="132"/>
      <c r="N217" s="132"/>
      <c r="O217" s="132"/>
      <c r="P217" s="132"/>
      <c r="Q217" s="132"/>
      <c r="R217" s="132"/>
      <c r="S217" s="132"/>
      <c r="T217" s="132"/>
      <c r="U217" s="132"/>
      <c r="V217" s="132"/>
      <c r="W217" s="132"/>
      <c r="X217" s="133"/>
      <c r="Y217" s="134"/>
      <c r="Z217" s="135"/>
      <c r="AA217" s="135"/>
      <c r="AB217" s="135"/>
      <c r="AC217" s="128"/>
      <c r="AD217" s="129"/>
      <c r="AE217" s="129"/>
      <c r="AF217" s="129"/>
      <c r="AG217" s="130"/>
      <c r="AH217" s="131"/>
      <c r="AI217" s="132"/>
      <c r="AJ217" s="132"/>
      <c r="AK217" s="132"/>
      <c r="AL217" s="132"/>
      <c r="AM217" s="132"/>
      <c r="AN217" s="132"/>
      <c r="AO217" s="132"/>
      <c r="AP217" s="132"/>
      <c r="AQ217" s="132"/>
      <c r="AR217" s="132"/>
      <c r="AS217" s="132"/>
      <c r="AT217" s="133"/>
      <c r="AU217" s="134"/>
      <c r="AV217" s="135"/>
      <c r="AW217" s="135"/>
      <c r="AX217" s="136"/>
    </row>
    <row r="218" spans="1:50" ht="22.5" customHeight="1" thickBot="1">
      <c r="A218" s="15"/>
      <c r="B218" s="12"/>
      <c r="C218" s="12"/>
      <c r="D218" s="12"/>
      <c r="E218" s="12"/>
      <c r="F218" s="12"/>
      <c r="G218" s="119" t="s">
        <v>19</v>
      </c>
      <c r="H218" s="120"/>
      <c r="I218" s="120"/>
      <c r="J218" s="120"/>
      <c r="K218" s="120"/>
      <c r="L218" s="121"/>
      <c r="M218" s="122"/>
      <c r="N218" s="122"/>
      <c r="O218" s="122"/>
      <c r="P218" s="122"/>
      <c r="Q218" s="122"/>
      <c r="R218" s="122"/>
      <c r="S218" s="122"/>
      <c r="T218" s="122"/>
      <c r="U218" s="122"/>
      <c r="V218" s="122"/>
      <c r="W218" s="122"/>
      <c r="X218" s="123"/>
      <c r="Y218" s="124">
        <f>SUM(Y216:AB217)</f>
        <v>198</v>
      </c>
      <c r="Z218" s="125"/>
      <c r="AA218" s="125"/>
      <c r="AB218" s="126"/>
      <c r="AC218" s="119" t="s">
        <v>19</v>
      </c>
      <c r="AD218" s="120"/>
      <c r="AE218" s="120"/>
      <c r="AF218" s="120"/>
      <c r="AG218" s="120"/>
      <c r="AH218" s="121"/>
      <c r="AI218" s="122"/>
      <c r="AJ218" s="122"/>
      <c r="AK218" s="122"/>
      <c r="AL218" s="122"/>
      <c r="AM218" s="122"/>
      <c r="AN218" s="122"/>
      <c r="AO218" s="122"/>
      <c r="AP218" s="122"/>
      <c r="AQ218" s="122"/>
      <c r="AR218" s="122"/>
      <c r="AS218" s="122"/>
      <c r="AT218" s="123"/>
      <c r="AU218" s="124">
        <f>SUM(AU216:AX217)</f>
        <v>2</v>
      </c>
      <c r="AV218" s="125"/>
      <c r="AW218" s="125"/>
      <c r="AX218" s="127"/>
    </row>
    <row r="219" spans="1:50" ht="24.75" customHeight="1">
      <c r="A219" s="15"/>
      <c r="B219" s="12"/>
      <c r="C219" s="12"/>
      <c r="D219" s="12"/>
      <c r="E219" s="12"/>
      <c r="F219" s="12"/>
      <c r="G219" s="147" t="s">
        <v>300</v>
      </c>
      <c r="H219" s="148"/>
      <c r="I219" s="148"/>
      <c r="J219" s="148"/>
      <c r="K219" s="148"/>
      <c r="L219" s="148"/>
      <c r="M219" s="148"/>
      <c r="N219" s="148"/>
      <c r="O219" s="148"/>
      <c r="P219" s="148"/>
      <c r="Q219" s="148"/>
      <c r="R219" s="148"/>
      <c r="S219" s="148"/>
      <c r="T219" s="148"/>
      <c r="U219" s="148"/>
      <c r="V219" s="148"/>
      <c r="W219" s="148"/>
      <c r="X219" s="148"/>
      <c r="Y219" s="148"/>
      <c r="Z219" s="148"/>
      <c r="AA219" s="148"/>
      <c r="AB219" s="149"/>
      <c r="AC219" s="147" t="s">
        <v>356</v>
      </c>
      <c r="AD219" s="148"/>
      <c r="AE219" s="148"/>
      <c r="AF219" s="148"/>
      <c r="AG219" s="148"/>
      <c r="AH219" s="148"/>
      <c r="AI219" s="148"/>
      <c r="AJ219" s="148"/>
      <c r="AK219" s="148"/>
      <c r="AL219" s="148"/>
      <c r="AM219" s="148"/>
      <c r="AN219" s="148"/>
      <c r="AO219" s="148"/>
      <c r="AP219" s="148"/>
      <c r="AQ219" s="148"/>
      <c r="AR219" s="148"/>
      <c r="AS219" s="148"/>
      <c r="AT219" s="148"/>
      <c r="AU219" s="148"/>
      <c r="AV219" s="148"/>
      <c r="AW219" s="148"/>
      <c r="AX219" s="150"/>
    </row>
    <row r="220" spans="1:50" ht="22.5" customHeight="1">
      <c r="A220" s="15"/>
      <c r="B220" s="12"/>
      <c r="C220" s="12"/>
      <c r="D220" s="12"/>
      <c r="E220" s="12"/>
      <c r="F220" s="12"/>
      <c r="G220" s="151" t="s">
        <v>16</v>
      </c>
      <c r="H220" s="152"/>
      <c r="I220" s="152"/>
      <c r="J220" s="152"/>
      <c r="K220" s="152"/>
      <c r="L220" s="153" t="s">
        <v>17</v>
      </c>
      <c r="M220" s="154"/>
      <c r="N220" s="154"/>
      <c r="O220" s="154"/>
      <c r="P220" s="154"/>
      <c r="Q220" s="154"/>
      <c r="R220" s="154"/>
      <c r="S220" s="154"/>
      <c r="T220" s="154"/>
      <c r="U220" s="154"/>
      <c r="V220" s="154"/>
      <c r="W220" s="154"/>
      <c r="X220" s="155"/>
      <c r="Y220" s="156" t="s">
        <v>18</v>
      </c>
      <c r="Z220" s="154"/>
      <c r="AA220" s="154"/>
      <c r="AB220" s="155"/>
      <c r="AC220" s="151" t="s">
        <v>16</v>
      </c>
      <c r="AD220" s="152"/>
      <c r="AE220" s="152"/>
      <c r="AF220" s="152"/>
      <c r="AG220" s="152"/>
      <c r="AH220" s="153" t="s">
        <v>17</v>
      </c>
      <c r="AI220" s="154"/>
      <c r="AJ220" s="154"/>
      <c r="AK220" s="154"/>
      <c r="AL220" s="154"/>
      <c r="AM220" s="154"/>
      <c r="AN220" s="154"/>
      <c r="AO220" s="154"/>
      <c r="AP220" s="154"/>
      <c r="AQ220" s="154"/>
      <c r="AR220" s="154"/>
      <c r="AS220" s="154"/>
      <c r="AT220" s="155"/>
      <c r="AU220" s="156" t="s">
        <v>18</v>
      </c>
      <c r="AV220" s="154"/>
      <c r="AW220" s="154"/>
      <c r="AX220" s="157"/>
    </row>
    <row r="221" spans="1:50" ht="22.5" customHeight="1">
      <c r="A221" s="15"/>
      <c r="B221" s="12"/>
      <c r="C221" s="12"/>
      <c r="D221" s="12"/>
      <c r="E221" s="12"/>
      <c r="F221" s="12"/>
      <c r="G221" s="137" t="s">
        <v>275</v>
      </c>
      <c r="H221" s="138"/>
      <c r="I221" s="138"/>
      <c r="J221" s="138"/>
      <c r="K221" s="139"/>
      <c r="L221" s="140" t="s">
        <v>280</v>
      </c>
      <c r="M221" s="141"/>
      <c r="N221" s="141"/>
      <c r="O221" s="141"/>
      <c r="P221" s="141"/>
      <c r="Q221" s="141"/>
      <c r="R221" s="141"/>
      <c r="S221" s="141"/>
      <c r="T221" s="141"/>
      <c r="U221" s="141"/>
      <c r="V221" s="141"/>
      <c r="W221" s="141"/>
      <c r="X221" s="142"/>
      <c r="Y221" s="143">
        <v>143</v>
      </c>
      <c r="Z221" s="144"/>
      <c r="AA221" s="144"/>
      <c r="AB221" s="145"/>
      <c r="AC221" s="137" t="s">
        <v>275</v>
      </c>
      <c r="AD221" s="138"/>
      <c r="AE221" s="138"/>
      <c r="AF221" s="138"/>
      <c r="AG221" s="139"/>
      <c r="AH221" s="140" t="s">
        <v>308</v>
      </c>
      <c r="AI221" s="141"/>
      <c r="AJ221" s="141"/>
      <c r="AK221" s="141"/>
      <c r="AL221" s="141"/>
      <c r="AM221" s="141"/>
      <c r="AN221" s="141"/>
      <c r="AO221" s="141"/>
      <c r="AP221" s="141"/>
      <c r="AQ221" s="141"/>
      <c r="AR221" s="141"/>
      <c r="AS221" s="141"/>
      <c r="AT221" s="142"/>
      <c r="AU221" s="143">
        <v>2</v>
      </c>
      <c r="AV221" s="144"/>
      <c r="AW221" s="144"/>
      <c r="AX221" s="146"/>
    </row>
    <row r="222" spans="1:50" ht="22.5" customHeight="1">
      <c r="A222" s="15"/>
      <c r="B222" s="12"/>
      <c r="C222" s="12"/>
      <c r="D222" s="12"/>
      <c r="E222" s="12"/>
      <c r="F222" s="12"/>
      <c r="G222" s="128"/>
      <c r="H222" s="129"/>
      <c r="I222" s="129"/>
      <c r="J222" s="129"/>
      <c r="K222" s="130"/>
      <c r="L222" s="131"/>
      <c r="M222" s="132"/>
      <c r="N222" s="132"/>
      <c r="O222" s="132"/>
      <c r="P222" s="132"/>
      <c r="Q222" s="132"/>
      <c r="R222" s="132"/>
      <c r="S222" s="132"/>
      <c r="T222" s="132"/>
      <c r="U222" s="132"/>
      <c r="V222" s="132"/>
      <c r="W222" s="132"/>
      <c r="X222" s="133"/>
      <c r="Y222" s="134"/>
      <c r="Z222" s="135"/>
      <c r="AA222" s="135"/>
      <c r="AB222" s="135"/>
      <c r="AC222" s="128"/>
      <c r="AD222" s="129"/>
      <c r="AE222" s="129"/>
      <c r="AF222" s="129"/>
      <c r="AG222" s="130"/>
      <c r="AH222" s="131"/>
      <c r="AI222" s="132"/>
      <c r="AJ222" s="132"/>
      <c r="AK222" s="132"/>
      <c r="AL222" s="132"/>
      <c r="AM222" s="132"/>
      <c r="AN222" s="132"/>
      <c r="AO222" s="132"/>
      <c r="AP222" s="132"/>
      <c r="AQ222" s="132"/>
      <c r="AR222" s="132"/>
      <c r="AS222" s="132"/>
      <c r="AT222" s="133"/>
      <c r="AU222" s="134"/>
      <c r="AV222" s="135"/>
      <c r="AW222" s="135"/>
      <c r="AX222" s="136"/>
    </row>
    <row r="223" spans="1:50" ht="22.5" customHeight="1" thickBot="1">
      <c r="A223" s="15"/>
      <c r="B223" s="12"/>
      <c r="C223" s="12"/>
      <c r="D223" s="12"/>
      <c r="E223" s="12"/>
      <c r="F223" s="12"/>
      <c r="G223" s="119" t="s">
        <v>19</v>
      </c>
      <c r="H223" s="120"/>
      <c r="I223" s="120"/>
      <c r="J223" s="120"/>
      <c r="K223" s="120"/>
      <c r="L223" s="121"/>
      <c r="M223" s="122"/>
      <c r="N223" s="122"/>
      <c r="O223" s="122"/>
      <c r="P223" s="122"/>
      <c r="Q223" s="122"/>
      <c r="R223" s="122"/>
      <c r="S223" s="122"/>
      <c r="T223" s="122"/>
      <c r="U223" s="122"/>
      <c r="V223" s="122"/>
      <c r="W223" s="122"/>
      <c r="X223" s="123"/>
      <c r="Y223" s="124">
        <f>SUM(Y221:AB222)</f>
        <v>143</v>
      </c>
      <c r="Z223" s="125"/>
      <c r="AA223" s="125"/>
      <c r="AB223" s="126"/>
      <c r="AC223" s="119" t="s">
        <v>19</v>
      </c>
      <c r="AD223" s="120"/>
      <c r="AE223" s="120"/>
      <c r="AF223" s="120"/>
      <c r="AG223" s="120"/>
      <c r="AH223" s="121"/>
      <c r="AI223" s="122"/>
      <c r="AJ223" s="122"/>
      <c r="AK223" s="122"/>
      <c r="AL223" s="122"/>
      <c r="AM223" s="122"/>
      <c r="AN223" s="122"/>
      <c r="AO223" s="122"/>
      <c r="AP223" s="122"/>
      <c r="AQ223" s="122"/>
      <c r="AR223" s="122"/>
      <c r="AS223" s="122"/>
      <c r="AT223" s="123"/>
      <c r="AU223" s="124">
        <f>SUM(AU221:AX222)</f>
        <v>2</v>
      </c>
      <c r="AV223" s="125"/>
      <c r="AW223" s="125"/>
      <c r="AX223" s="127"/>
    </row>
    <row r="224" spans="1:50" ht="24.75" customHeight="1">
      <c r="A224" s="15"/>
      <c r="B224" s="12"/>
      <c r="C224" s="12"/>
      <c r="D224" s="12"/>
      <c r="E224" s="12"/>
      <c r="F224" s="12"/>
      <c r="G224" s="147" t="s">
        <v>370</v>
      </c>
      <c r="H224" s="148"/>
      <c r="I224" s="148"/>
      <c r="J224" s="148"/>
      <c r="K224" s="148"/>
      <c r="L224" s="148"/>
      <c r="M224" s="148"/>
      <c r="N224" s="148"/>
      <c r="O224" s="148"/>
      <c r="P224" s="148"/>
      <c r="Q224" s="148"/>
      <c r="R224" s="148"/>
      <c r="S224" s="148"/>
      <c r="T224" s="148"/>
      <c r="U224" s="148"/>
      <c r="V224" s="148"/>
      <c r="W224" s="148"/>
      <c r="X224" s="148"/>
      <c r="Y224" s="148"/>
      <c r="Z224" s="148"/>
      <c r="AA224" s="148"/>
      <c r="AB224" s="149"/>
      <c r="AC224" s="147"/>
      <c r="AD224" s="148"/>
      <c r="AE224" s="148"/>
      <c r="AF224" s="148"/>
      <c r="AG224" s="148"/>
      <c r="AH224" s="148"/>
      <c r="AI224" s="148"/>
      <c r="AJ224" s="148"/>
      <c r="AK224" s="148"/>
      <c r="AL224" s="148"/>
      <c r="AM224" s="148"/>
      <c r="AN224" s="148"/>
      <c r="AO224" s="148"/>
      <c r="AP224" s="148"/>
      <c r="AQ224" s="148"/>
      <c r="AR224" s="148"/>
      <c r="AS224" s="148"/>
      <c r="AT224" s="148"/>
      <c r="AU224" s="148"/>
      <c r="AV224" s="148"/>
      <c r="AW224" s="148"/>
      <c r="AX224" s="150"/>
    </row>
    <row r="225" spans="1:50" ht="22.5" customHeight="1">
      <c r="A225" s="15"/>
      <c r="B225" s="12"/>
      <c r="C225" s="12"/>
      <c r="D225" s="12"/>
      <c r="E225" s="12"/>
      <c r="F225" s="12"/>
      <c r="G225" s="151" t="s">
        <v>16</v>
      </c>
      <c r="H225" s="152"/>
      <c r="I225" s="152"/>
      <c r="J225" s="152"/>
      <c r="K225" s="152"/>
      <c r="L225" s="153" t="s">
        <v>17</v>
      </c>
      <c r="M225" s="154"/>
      <c r="N225" s="154"/>
      <c r="O225" s="154"/>
      <c r="P225" s="154"/>
      <c r="Q225" s="154"/>
      <c r="R225" s="154"/>
      <c r="S225" s="154"/>
      <c r="T225" s="154"/>
      <c r="U225" s="154"/>
      <c r="V225" s="154"/>
      <c r="W225" s="154"/>
      <c r="X225" s="155"/>
      <c r="Y225" s="156" t="s">
        <v>18</v>
      </c>
      <c r="Z225" s="154"/>
      <c r="AA225" s="154"/>
      <c r="AB225" s="155"/>
      <c r="AC225" s="151" t="s">
        <v>16</v>
      </c>
      <c r="AD225" s="152"/>
      <c r="AE225" s="152"/>
      <c r="AF225" s="152"/>
      <c r="AG225" s="152"/>
      <c r="AH225" s="153" t="s">
        <v>17</v>
      </c>
      <c r="AI225" s="154"/>
      <c r="AJ225" s="154"/>
      <c r="AK225" s="154"/>
      <c r="AL225" s="154"/>
      <c r="AM225" s="154"/>
      <c r="AN225" s="154"/>
      <c r="AO225" s="154"/>
      <c r="AP225" s="154"/>
      <c r="AQ225" s="154"/>
      <c r="AR225" s="154"/>
      <c r="AS225" s="154"/>
      <c r="AT225" s="155"/>
      <c r="AU225" s="156" t="s">
        <v>18</v>
      </c>
      <c r="AV225" s="154"/>
      <c r="AW225" s="154"/>
      <c r="AX225" s="157"/>
    </row>
    <row r="226" spans="1:50" ht="22.5" customHeight="1">
      <c r="A226" s="15"/>
      <c r="B226" s="12"/>
      <c r="C226" s="12"/>
      <c r="D226" s="12"/>
      <c r="E226" s="12"/>
      <c r="F226" s="12"/>
      <c r="G226" s="137" t="s">
        <v>277</v>
      </c>
      <c r="H226" s="138"/>
      <c r="I226" s="138"/>
      <c r="J226" s="138"/>
      <c r="K226" s="139"/>
      <c r="L226" s="140" t="s">
        <v>309</v>
      </c>
      <c r="M226" s="141"/>
      <c r="N226" s="141"/>
      <c r="O226" s="141"/>
      <c r="P226" s="141"/>
      <c r="Q226" s="141"/>
      <c r="R226" s="141"/>
      <c r="S226" s="141"/>
      <c r="T226" s="141"/>
      <c r="U226" s="141"/>
      <c r="V226" s="141"/>
      <c r="W226" s="141"/>
      <c r="X226" s="142"/>
      <c r="Y226" s="143">
        <v>392</v>
      </c>
      <c r="Z226" s="144"/>
      <c r="AA226" s="144"/>
      <c r="AB226" s="145"/>
      <c r="AC226" s="137"/>
      <c r="AD226" s="138"/>
      <c r="AE226" s="138"/>
      <c r="AF226" s="138"/>
      <c r="AG226" s="139"/>
      <c r="AH226" s="140"/>
      <c r="AI226" s="141"/>
      <c r="AJ226" s="141"/>
      <c r="AK226" s="141"/>
      <c r="AL226" s="141"/>
      <c r="AM226" s="141"/>
      <c r="AN226" s="141"/>
      <c r="AO226" s="141"/>
      <c r="AP226" s="141"/>
      <c r="AQ226" s="141"/>
      <c r="AR226" s="141"/>
      <c r="AS226" s="141"/>
      <c r="AT226" s="142"/>
      <c r="AU226" s="143"/>
      <c r="AV226" s="144"/>
      <c r="AW226" s="144"/>
      <c r="AX226" s="146"/>
    </row>
    <row r="227" spans="1:50" ht="22.5" customHeight="1">
      <c r="A227" s="15"/>
      <c r="B227" s="12"/>
      <c r="C227" s="12"/>
      <c r="D227" s="12"/>
      <c r="E227" s="12"/>
      <c r="F227" s="12"/>
      <c r="G227" s="128"/>
      <c r="H227" s="129"/>
      <c r="I227" s="129"/>
      <c r="J227" s="129"/>
      <c r="K227" s="130"/>
      <c r="L227" s="131"/>
      <c r="M227" s="132"/>
      <c r="N227" s="132"/>
      <c r="O227" s="132"/>
      <c r="P227" s="132"/>
      <c r="Q227" s="132"/>
      <c r="R227" s="132"/>
      <c r="S227" s="132"/>
      <c r="T227" s="132"/>
      <c r="U227" s="132"/>
      <c r="V227" s="132"/>
      <c r="W227" s="132"/>
      <c r="X227" s="133"/>
      <c r="Y227" s="134"/>
      <c r="Z227" s="135"/>
      <c r="AA227" s="135"/>
      <c r="AB227" s="135"/>
      <c r="AC227" s="128"/>
      <c r="AD227" s="129"/>
      <c r="AE227" s="129"/>
      <c r="AF227" s="129"/>
      <c r="AG227" s="130"/>
      <c r="AH227" s="131"/>
      <c r="AI227" s="132"/>
      <c r="AJ227" s="132"/>
      <c r="AK227" s="132"/>
      <c r="AL227" s="132"/>
      <c r="AM227" s="132"/>
      <c r="AN227" s="132"/>
      <c r="AO227" s="132"/>
      <c r="AP227" s="132"/>
      <c r="AQ227" s="132"/>
      <c r="AR227" s="132"/>
      <c r="AS227" s="132"/>
      <c r="AT227" s="133"/>
      <c r="AU227" s="134"/>
      <c r="AV227" s="135"/>
      <c r="AW227" s="135"/>
      <c r="AX227" s="136"/>
    </row>
    <row r="228" spans="1:50" ht="22.5" customHeight="1" thickBot="1">
      <c r="A228" s="15"/>
      <c r="B228" s="12"/>
      <c r="C228" s="12"/>
      <c r="D228" s="12"/>
      <c r="E228" s="12"/>
      <c r="F228" s="12"/>
      <c r="G228" s="119" t="s">
        <v>19</v>
      </c>
      <c r="H228" s="120"/>
      <c r="I228" s="120"/>
      <c r="J228" s="120"/>
      <c r="K228" s="120"/>
      <c r="L228" s="121"/>
      <c r="M228" s="122"/>
      <c r="N228" s="122"/>
      <c r="O228" s="122"/>
      <c r="P228" s="122"/>
      <c r="Q228" s="122"/>
      <c r="R228" s="122"/>
      <c r="S228" s="122"/>
      <c r="T228" s="122"/>
      <c r="U228" s="122"/>
      <c r="V228" s="122"/>
      <c r="W228" s="122"/>
      <c r="X228" s="123"/>
      <c r="Y228" s="124">
        <f>SUM(Y226:AB227)</f>
        <v>392</v>
      </c>
      <c r="Z228" s="125"/>
      <c r="AA228" s="125"/>
      <c r="AB228" s="126"/>
      <c r="AC228" s="119" t="s">
        <v>19</v>
      </c>
      <c r="AD228" s="120"/>
      <c r="AE228" s="120"/>
      <c r="AF228" s="120"/>
      <c r="AG228" s="120"/>
      <c r="AH228" s="121"/>
      <c r="AI228" s="122"/>
      <c r="AJ228" s="122"/>
      <c r="AK228" s="122"/>
      <c r="AL228" s="122"/>
      <c r="AM228" s="122"/>
      <c r="AN228" s="122"/>
      <c r="AO228" s="122"/>
      <c r="AP228" s="122"/>
      <c r="AQ228" s="122"/>
      <c r="AR228" s="122"/>
      <c r="AS228" s="122"/>
      <c r="AT228" s="123"/>
      <c r="AU228" s="124">
        <f>SUM(AU226:AX227)</f>
        <v>0</v>
      </c>
      <c r="AV228" s="125"/>
      <c r="AW228" s="125"/>
      <c r="AX228" s="127"/>
    </row>
    <row r="229" spans="1:50" ht="24.75" customHeight="1">
      <c r="A229" s="15"/>
      <c r="B229" s="12"/>
      <c r="C229" s="12"/>
      <c r="D229" s="12"/>
      <c r="E229" s="12"/>
      <c r="F229" s="12"/>
      <c r="G229" s="147" t="s">
        <v>357</v>
      </c>
      <c r="H229" s="148"/>
      <c r="I229" s="148"/>
      <c r="J229" s="148"/>
      <c r="K229" s="148"/>
      <c r="L229" s="148"/>
      <c r="M229" s="148"/>
      <c r="N229" s="148"/>
      <c r="O229" s="148"/>
      <c r="P229" s="148"/>
      <c r="Q229" s="148"/>
      <c r="R229" s="148"/>
      <c r="S229" s="148"/>
      <c r="T229" s="148"/>
      <c r="U229" s="148"/>
      <c r="V229" s="148"/>
      <c r="W229" s="148"/>
      <c r="X229" s="148"/>
      <c r="Y229" s="148"/>
      <c r="Z229" s="148"/>
      <c r="AA229" s="148"/>
      <c r="AB229" s="149"/>
      <c r="AC229" s="147"/>
      <c r="AD229" s="148"/>
      <c r="AE229" s="148"/>
      <c r="AF229" s="148"/>
      <c r="AG229" s="148"/>
      <c r="AH229" s="148"/>
      <c r="AI229" s="148"/>
      <c r="AJ229" s="148"/>
      <c r="AK229" s="148"/>
      <c r="AL229" s="148"/>
      <c r="AM229" s="148"/>
      <c r="AN229" s="148"/>
      <c r="AO229" s="148"/>
      <c r="AP229" s="148"/>
      <c r="AQ229" s="148"/>
      <c r="AR229" s="148"/>
      <c r="AS229" s="148"/>
      <c r="AT229" s="148"/>
      <c r="AU229" s="148"/>
      <c r="AV229" s="148"/>
      <c r="AW229" s="148"/>
      <c r="AX229" s="150"/>
    </row>
    <row r="230" spans="1:50" ht="22.5" customHeight="1">
      <c r="A230" s="15"/>
      <c r="B230" s="12"/>
      <c r="C230" s="12"/>
      <c r="D230" s="12"/>
      <c r="E230" s="12"/>
      <c r="F230" s="12"/>
      <c r="G230" s="151" t="s">
        <v>16</v>
      </c>
      <c r="H230" s="152"/>
      <c r="I230" s="152"/>
      <c r="J230" s="152"/>
      <c r="K230" s="152"/>
      <c r="L230" s="153" t="s">
        <v>17</v>
      </c>
      <c r="M230" s="154"/>
      <c r="N230" s="154"/>
      <c r="O230" s="154"/>
      <c r="P230" s="154"/>
      <c r="Q230" s="154"/>
      <c r="R230" s="154"/>
      <c r="S230" s="154"/>
      <c r="T230" s="154"/>
      <c r="U230" s="154"/>
      <c r="V230" s="154"/>
      <c r="W230" s="154"/>
      <c r="X230" s="155"/>
      <c r="Y230" s="156" t="s">
        <v>18</v>
      </c>
      <c r="Z230" s="154"/>
      <c r="AA230" s="154"/>
      <c r="AB230" s="155"/>
      <c r="AC230" s="151" t="s">
        <v>16</v>
      </c>
      <c r="AD230" s="152"/>
      <c r="AE230" s="152"/>
      <c r="AF230" s="152"/>
      <c r="AG230" s="152"/>
      <c r="AH230" s="153" t="s">
        <v>17</v>
      </c>
      <c r="AI230" s="154"/>
      <c r="AJ230" s="154"/>
      <c r="AK230" s="154"/>
      <c r="AL230" s="154"/>
      <c r="AM230" s="154"/>
      <c r="AN230" s="154"/>
      <c r="AO230" s="154"/>
      <c r="AP230" s="154"/>
      <c r="AQ230" s="154"/>
      <c r="AR230" s="154"/>
      <c r="AS230" s="154"/>
      <c r="AT230" s="155"/>
      <c r="AU230" s="156" t="s">
        <v>18</v>
      </c>
      <c r="AV230" s="154"/>
      <c r="AW230" s="154"/>
      <c r="AX230" s="157"/>
    </row>
    <row r="231" spans="1:50" ht="22.5" customHeight="1">
      <c r="A231" s="15"/>
      <c r="B231" s="12"/>
      <c r="C231" s="12"/>
      <c r="D231" s="12"/>
      <c r="E231" s="12"/>
      <c r="F231" s="12"/>
      <c r="G231" s="137" t="s">
        <v>275</v>
      </c>
      <c r="H231" s="138"/>
      <c r="I231" s="138"/>
      <c r="J231" s="138"/>
      <c r="K231" s="139"/>
      <c r="L231" s="140" t="s">
        <v>310</v>
      </c>
      <c r="M231" s="141"/>
      <c r="N231" s="141"/>
      <c r="O231" s="141"/>
      <c r="P231" s="141"/>
      <c r="Q231" s="141"/>
      <c r="R231" s="141"/>
      <c r="S231" s="141"/>
      <c r="T231" s="141"/>
      <c r="U231" s="141"/>
      <c r="V231" s="141"/>
      <c r="W231" s="141"/>
      <c r="X231" s="142"/>
      <c r="Y231" s="143">
        <v>224</v>
      </c>
      <c r="Z231" s="144"/>
      <c r="AA231" s="144"/>
      <c r="AB231" s="145"/>
      <c r="AC231" s="137"/>
      <c r="AD231" s="138"/>
      <c r="AE231" s="138"/>
      <c r="AF231" s="138"/>
      <c r="AG231" s="139"/>
      <c r="AH231" s="140"/>
      <c r="AI231" s="141"/>
      <c r="AJ231" s="141"/>
      <c r="AK231" s="141"/>
      <c r="AL231" s="141"/>
      <c r="AM231" s="141"/>
      <c r="AN231" s="141"/>
      <c r="AO231" s="141"/>
      <c r="AP231" s="141"/>
      <c r="AQ231" s="141"/>
      <c r="AR231" s="141"/>
      <c r="AS231" s="141"/>
      <c r="AT231" s="142"/>
      <c r="AU231" s="143"/>
      <c r="AV231" s="144"/>
      <c r="AW231" s="144"/>
      <c r="AX231" s="146"/>
    </row>
    <row r="232" spans="1:50" ht="22.5" customHeight="1">
      <c r="A232" s="15"/>
      <c r="B232" s="12"/>
      <c r="C232" s="12"/>
      <c r="D232" s="12"/>
      <c r="E232" s="12"/>
      <c r="F232" s="12"/>
      <c r="G232" s="128"/>
      <c r="H232" s="129"/>
      <c r="I232" s="129"/>
      <c r="J232" s="129"/>
      <c r="K232" s="130"/>
      <c r="L232" s="131"/>
      <c r="M232" s="132"/>
      <c r="N232" s="132"/>
      <c r="O232" s="132"/>
      <c r="P232" s="132"/>
      <c r="Q232" s="132"/>
      <c r="R232" s="132"/>
      <c r="S232" s="132"/>
      <c r="T232" s="132"/>
      <c r="U232" s="132"/>
      <c r="V232" s="132"/>
      <c r="W232" s="132"/>
      <c r="X232" s="133"/>
      <c r="Y232" s="134"/>
      <c r="Z232" s="135"/>
      <c r="AA232" s="135"/>
      <c r="AB232" s="135"/>
      <c r="AC232" s="128"/>
      <c r="AD232" s="129"/>
      <c r="AE232" s="129"/>
      <c r="AF232" s="129"/>
      <c r="AG232" s="130"/>
      <c r="AH232" s="131"/>
      <c r="AI232" s="132"/>
      <c r="AJ232" s="132"/>
      <c r="AK232" s="132"/>
      <c r="AL232" s="132"/>
      <c r="AM232" s="132"/>
      <c r="AN232" s="132"/>
      <c r="AO232" s="132"/>
      <c r="AP232" s="132"/>
      <c r="AQ232" s="132"/>
      <c r="AR232" s="132"/>
      <c r="AS232" s="132"/>
      <c r="AT232" s="133"/>
      <c r="AU232" s="134"/>
      <c r="AV232" s="135"/>
      <c r="AW232" s="135"/>
      <c r="AX232" s="136"/>
    </row>
    <row r="233" spans="1:50" ht="22.5" customHeight="1" thickBot="1">
      <c r="A233" s="15"/>
      <c r="B233" s="12"/>
      <c r="C233" s="12"/>
      <c r="D233" s="12"/>
      <c r="E233" s="12"/>
      <c r="F233" s="12"/>
      <c r="G233" s="119" t="s">
        <v>19</v>
      </c>
      <c r="H233" s="120"/>
      <c r="I233" s="120"/>
      <c r="J233" s="120"/>
      <c r="K233" s="120"/>
      <c r="L233" s="121"/>
      <c r="M233" s="122"/>
      <c r="N233" s="122"/>
      <c r="O233" s="122"/>
      <c r="P233" s="122"/>
      <c r="Q233" s="122"/>
      <c r="R233" s="122"/>
      <c r="S233" s="122"/>
      <c r="T233" s="122"/>
      <c r="U233" s="122"/>
      <c r="V233" s="122"/>
      <c r="W233" s="122"/>
      <c r="X233" s="123"/>
      <c r="Y233" s="124">
        <f>SUM(Y231:AB232)</f>
        <v>224</v>
      </c>
      <c r="Z233" s="125"/>
      <c r="AA233" s="125"/>
      <c r="AB233" s="126"/>
      <c r="AC233" s="119" t="s">
        <v>19</v>
      </c>
      <c r="AD233" s="120"/>
      <c r="AE233" s="120"/>
      <c r="AF233" s="120"/>
      <c r="AG233" s="120"/>
      <c r="AH233" s="121"/>
      <c r="AI233" s="122"/>
      <c r="AJ233" s="122"/>
      <c r="AK233" s="122"/>
      <c r="AL233" s="122"/>
      <c r="AM233" s="122"/>
      <c r="AN233" s="122"/>
      <c r="AO233" s="122"/>
      <c r="AP233" s="122"/>
      <c r="AQ233" s="122"/>
      <c r="AR233" s="122"/>
      <c r="AS233" s="122"/>
      <c r="AT233" s="123"/>
      <c r="AU233" s="124">
        <f>SUM(AU231:AX232)</f>
        <v>0</v>
      </c>
      <c r="AV233" s="125"/>
      <c r="AW233" s="125"/>
      <c r="AX233" s="127"/>
    </row>
    <row r="234" spans="1:50" ht="24.75" customHeight="1">
      <c r="A234" s="15"/>
      <c r="B234" s="12"/>
      <c r="C234" s="12"/>
      <c r="D234" s="12"/>
      <c r="E234" s="12"/>
      <c r="F234" s="12"/>
      <c r="G234" s="147" t="s">
        <v>358</v>
      </c>
      <c r="H234" s="148"/>
      <c r="I234" s="148"/>
      <c r="J234" s="148"/>
      <c r="K234" s="148"/>
      <c r="L234" s="148"/>
      <c r="M234" s="148"/>
      <c r="N234" s="148"/>
      <c r="O234" s="148"/>
      <c r="P234" s="148"/>
      <c r="Q234" s="148"/>
      <c r="R234" s="148"/>
      <c r="S234" s="148"/>
      <c r="T234" s="148"/>
      <c r="U234" s="148"/>
      <c r="V234" s="148"/>
      <c r="W234" s="148"/>
      <c r="X234" s="148"/>
      <c r="Y234" s="148"/>
      <c r="Z234" s="148"/>
      <c r="AA234" s="148"/>
      <c r="AB234" s="149"/>
      <c r="AC234" s="147"/>
      <c r="AD234" s="148"/>
      <c r="AE234" s="148"/>
      <c r="AF234" s="148"/>
      <c r="AG234" s="148"/>
      <c r="AH234" s="148"/>
      <c r="AI234" s="148"/>
      <c r="AJ234" s="148"/>
      <c r="AK234" s="148"/>
      <c r="AL234" s="148"/>
      <c r="AM234" s="148"/>
      <c r="AN234" s="148"/>
      <c r="AO234" s="148"/>
      <c r="AP234" s="148"/>
      <c r="AQ234" s="148"/>
      <c r="AR234" s="148"/>
      <c r="AS234" s="148"/>
      <c r="AT234" s="148"/>
      <c r="AU234" s="148"/>
      <c r="AV234" s="148"/>
      <c r="AW234" s="148"/>
      <c r="AX234" s="150"/>
    </row>
    <row r="235" spans="1:50" ht="22.5" customHeight="1">
      <c r="A235" s="15"/>
      <c r="B235" s="12"/>
      <c r="C235" s="12"/>
      <c r="D235" s="12"/>
      <c r="E235" s="12"/>
      <c r="F235" s="12"/>
      <c r="G235" s="151" t="s">
        <v>16</v>
      </c>
      <c r="H235" s="152"/>
      <c r="I235" s="152"/>
      <c r="J235" s="152"/>
      <c r="K235" s="152"/>
      <c r="L235" s="153" t="s">
        <v>17</v>
      </c>
      <c r="M235" s="154"/>
      <c r="N235" s="154"/>
      <c r="O235" s="154"/>
      <c r="P235" s="154"/>
      <c r="Q235" s="154"/>
      <c r="R235" s="154"/>
      <c r="S235" s="154"/>
      <c r="T235" s="154"/>
      <c r="U235" s="154"/>
      <c r="V235" s="154"/>
      <c r="W235" s="154"/>
      <c r="X235" s="155"/>
      <c r="Y235" s="156" t="s">
        <v>18</v>
      </c>
      <c r="Z235" s="154"/>
      <c r="AA235" s="154"/>
      <c r="AB235" s="155"/>
      <c r="AC235" s="151" t="s">
        <v>16</v>
      </c>
      <c r="AD235" s="152"/>
      <c r="AE235" s="152"/>
      <c r="AF235" s="152"/>
      <c r="AG235" s="152"/>
      <c r="AH235" s="153" t="s">
        <v>17</v>
      </c>
      <c r="AI235" s="154"/>
      <c r="AJ235" s="154"/>
      <c r="AK235" s="154"/>
      <c r="AL235" s="154"/>
      <c r="AM235" s="154"/>
      <c r="AN235" s="154"/>
      <c r="AO235" s="154"/>
      <c r="AP235" s="154"/>
      <c r="AQ235" s="154"/>
      <c r="AR235" s="154"/>
      <c r="AS235" s="154"/>
      <c r="AT235" s="155"/>
      <c r="AU235" s="156" t="s">
        <v>18</v>
      </c>
      <c r="AV235" s="154"/>
      <c r="AW235" s="154"/>
      <c r="AX235" s="157"/>
    </row>
    <row r="236" spans="1:50" ht="22.5" customHeight="1">
      <c r="A236" s="15"/>
      <c r="B236" s="12"/>
      <c r="C236" s="12"/>
      <c r="D236" s="12"/>
      <c r="E236" s="12"/>
      <c r="F236" s="12"/>
      <c r="G236" s="137" t="s">
        <v>277</v>
      </c>
      <c r="H236" s="138"/>
      <c r="I236" s="138"/>
      <c r="J236" s="138"/>
      <c r="K236" s="139"/>
      <c r="L236" s="140" t="s">
        <v>312</v>
      </c>
      <c r="M236" s="141"/>
      <c r="N236" s="141"/>
      <c r="O236" s="141"/>
      <c r="P236" s="141"/>
      <c r="Q236" s="141"/>
      <c r="R236" s="141"/>
      <c r="S236" s="141"/>
      <c r="T236" s="141"/>
      <c r="U236" s="141"/>
      <c r="V236" s="141"/>
      <c r="W236" s="141"/>
      <c r="X236" s="142"/>
      <c r="Y236" s="143">
        <v>200</v>
      </c>
      <c r="Z236" s="144"/>
      <c r="AA236" s="144"/>
      <c r="AB236" s="145"/>
      <c r="AC236" s="137"/>
      <c r="AD236" s="138"/>
      <c r="AE236" s="138"/>
      <c r="AF236" s="138"/>
      <c r="AG236" s="139"/>
      <c r="AH236" s="140"/>
      <c r="AI236" s="141"/>
      <c r="AJ236" s="141"/>
      <c r="AK236" s="141"/>
      <c r="AL236" s="141"/>
      <c r="AM236" s="141"/>
      <c r="AN236" s="141"/>
      <c r="AO236" s="141"/>
      <c r="AP236" s="141"/>
      <c r="AQ236" s="141"/>
      <c r="AR236" s="141"/>
      <c r="AS236" s="141"/>
      <c r="AT236" s="142"/>
      <c r="AU236" s="143"/>
      <c r="AV236" s="144"/>
      <c r="AW236" s="144"/>
      <c r="AX236" s="146"/>
    </row>
    <row r="237" spans="1:50" ht="22.5" customHeight="1">
      <c r="A237" s="15"/>
      <c r="B237" s="12"/>
      <c r="C237" s="12"/>
      <c r="D237" s="12"/>
      <c r="E237" s="12"/>
      <c r="F237" s="12"/>
      <c r="G237" s="128"/>
      <c r="H237" s="129"/>
      <c r="I237" s="129"/>
      <c r="J237" s="129"/>
      <c r="K237" s="130"/>
      <c r="L237" s="131"/>
      <c r="M237" s="132"/>
      <c r="N237" s="132"/>
      <c r="O237" s="132"/>
      <c r="P237" s="132"/>
      <c r="Q237" s="132"/>
      <c r="R237" s="132"/>
      <c r="S237" s="132"/>
      <c r="T237" s="132"/>
      <c r="U237" s="132"/>
      <c r="V237" s="132"/>
      <c r="W237" s="132"/>
      <c r="X237" s="133"/>
      <c r="Y237" s="134"/>
      <c r="Z237" s="135"/>
      <c r="AA237" s="135"/>
      <c r="AB237" s="135"/>
      <c r="AC237" s="128"/>
      <c r="AD237" s="129"/>
      <c r="AE237" s="129"/>
      <c r="AF237" s="129"/>
      <c r="AG237" s="130"/>
      <c r="AH237" s="131"/>
      <c r="AI237" s="132"/>
      <c r="AJ237" s="132"/>
      <c r="AK237" s="132"/>
      <c r="AL237" s="132"/>
      <c r="AM237" s="132"/>
      <c r="AN237" s="132"/>
      <c r="AO237" s="132"/>
      <c r="AP237" s="132"/>
      <c r="AQ237" s="132"/>
      <c r="AR237" s="132"/>
      <c r="AS237" s="132"/>
      <c r="AT237" s="133"/>
      <c r="AU237" s="134"/>
      <c r="AV237" s="135"/>
      <c r="AW237" s="135"/>
      <c r="AX237" s="136"/>
    </row>
    <row r="238" spans="1:50" ht="22.5" customHeight="1" thickBot="1">
      <c r="A238" s="15"/>
      <c r="B238" s="12"/>
      <c r="C238" s="12"/>
      <c r="D238" s="12"/>
      <c r="E238" s="12"/>
      <c r="F238" s="12"/>
      <c r="G238" s="119" t="s">
        <v>19</v>
      </c>
      <c r="H238" s="120"/>
      <c r="I238" s="120"/>
      <c r="J238" s="120"/>
      <c r="K238" s="120"/>
      <c r="L238" s="121"/>
      <c r="M238" s="122"/>
      <c r="N238" s="122"/>
      <c r="O238" s="122"/>
      <c r="P238" s="122"/>
      <c r="Q238" s="122"/>
      <c r="R238" s="122"/>
      <c r="S238" s="122"/>
      <c r="T238" s="122"/>
      <c r="U238" s="122"/>
      <c r="V238" s="122"/>
      <c r="W238" s="122"/>
      <c r="X238" s="123"/>
      <c r="Y238" s="124">
        <f>SUM(Y236:AB237)</f>
        <v>200</v>
      </c>
      <c r="Z238" s="125"/>
      <c r="AA238" s="125"/>
      <c r="AB238" s="126"/>
      <c r="AC238" s="119" t="s">
        <v>19</v>
      </c>
      <c r="AD238" s="120"/>
      <c r="AE238" s="120"/>
      <c r="AF238" s="120"/>
      <c r="AG238" s="120"/>
      <c r="AH238" s="121"/>
      <c r="AI238" s="122"/>
      <c r="AJ238" s="122"/>
      <c r="AK238" s="122"/>
      <c r="AL238" s="122"/>
      <c r="AM238" s="122"/>
      <c r="AN238" s="122"/>
      <c r="AO238" s="122"/>
      <c r="AP238" s="122"/>
      <c r="AQ238" s="122"/>
      <c r="AR238" s="122"/>
      <c r="AS238" s="122"/>
      <c r="AT238" s="123"/>
      <c r="AU238" s="124">
        <f>SUM(AU236:AX237)</f>
        <v>0</v>
      </c>
      <c r="AV238" s="125"/>
      <c r="AW238" s="125"/>
      <c r="AX238" s="127"/>
    </row>
    <row r="239" spans="1:50" ht="24.75" customHeight="1">
      <c r="A239" s="15"/>
      <c r="B239" s="12"/>
      <c r="C239" s="12"/>
      <c r="D239" s="12"/>
      <c r="E239" s="12"/>
      <c r="F239" s="12"/>
      <c r="G239" s="147" t="s">
        <v>359</v>
      </c>
      <c r="H239" s="148"/>
      <c r="I239" s="148"/>
      <c r="J239" s="148"/>
      <c r="K239" s="148"/>
      <c r="L239" s="148"/>
      <c r="M239" s="148"/>
      <c r="N239" s="148"/>
      <c r="O239" s="148"/>
      <c r="P239" s="148"/>
      <c r="Q239" s="148"/>
      <c r="R239" s="148"/>
      <c r="S239" s="148"/>
      <c r="T239" s="148"/>
      <c r="U239" s="148"/>
      <c r="V239" s="148"/>
      <c r="W239" s="148"/>
      <c r="X239" s="148"/>
      <c r="Y239" s="148"/>
      <c r="Z239" s="148"/>
      <c r="AA239" s="148"/>
      <c r="AB239" s="149"/>
      <c r="AC239" s="147"/>
      <c r="AD239" s="148"/>
      <c r="AE239" s="148"/>
      <c r="AF239" s="148"/>
      <c r="AG239" s="148"/>
      <c r="AH239" s="148"/>
      <c r="AI239" s="148"/>
      <c r="AJ239" s="148"/>
      <c r="AK239" s="148"/>
      <c r="AL239" s="148"/>
      <c r="AM239" s="148"/>
      <c r="AN239" s="148"/>
      <c r="AO239" s="148"/>
      <c r="AP239" s="148"/>
      <c r="AQ239" s="148"/>
      <c r="AR239" s="148"/>
      <c r="AS239" s="148"/>
      <c r="AT239" s="148"/>
      <c r="AU239" s="148"/>
      <c r="AV239" s="148"/>
      <c r="AW239" s="148"/>
      <c r="AX239" s="150"/>
    </row>
    <row r="240" spans="1:50" ht="22.5" customHeight="1">
      <c r="A240" s="15"/>
      <c r="B240" s="12"/>
      <c r="C240" s="12"/>
      <c r="D240" s="12"/>
      <c r="E240" s="12"/>
      <c r="F240" s="12"/>
      <c r="G240" s="151" t="s">
        <v>16</v>
      </c>
      <c r="H240" s="152"/>
      <c r="I240" s="152"/>
      <c r="J240" s="152"/>
      <c r="K240" s="152"/>
      <c r="L240" s="153" t="s">
        <v>17</v>
      </c>
      <c r="M240" s="154"/>
      <c r="N240" s="154"/>
      <c r="O240" s="154"/>
      <c r="P240" s="154"/>
      <c r="Q240" s="154"/>
      <c r="R240" s="154"/>
      <c r="S240" s="154"/>
      <c r="T240" s="154"/>
      <c r="U240" s="154"/>
      <c r="V240" s="154"/>
      <c r="W240" s="154"/>
      <c r="X240" s="155"/>
      <c r="Y240" s="156" t="s">
        <v>18</v>
      </c>
      <c r="Z240" s="154"/>
      <c r="AA240" s="154"/>
      <c r="AB240" s="155"/>
      <c r="AC240" s="151" t="s">
        <v>16</v>
      </c>
      <c r="AD240" s="152"/>
      <c r="AE240" s="152"/>
      <c r="AF240" s="152"/>
      <c r="AG240" s="152"/>
      <c r="AH240" s="153" t="s">
        <v>17</v>
      </c>
      <c r="AI240" s="154"/>
      <c r="AJ240" s="154"/>
      <c r="AK240" s="154"/>
      <c r="AL240" s="154"/>
      <c r="AM240" s="154"/>
      <c r="AN240" s="154"/>
      <c r="AO240" s="154"/>
      <c r="AP240" s="154"/>
      <c r="AQ240" s="154"/>
      <c r="AR240" s="154"/>
      <c r="AS240" s="154"/>
      <c r="AT240" s="155"/>
      <c r="AU240" s="156" t="s">
        <v>18</v>
      </c>
      <c r="AV240" s="154"/>
      <c r="AW240" s="154"/>
      <c r="AX240" s="157"/>
    </row>
    <row r="241" spans="1:50" ht="22.5" customHeight="1">
      <c r="A241" s="15"/>
      <c r="B241" s="12"/>
      <c r="C241" s="12"/>
      <c r="D241" s="12"/>
      <c r="E241" s="12"/>
      <c r="F241" s="12"/>
      <c r="G241" s="137" t="s">
        <v>275</v>
      </c>
      <c r="H241" s="138"/>
      <c r="I241" s="138"/>
      <c r="J241" s="138"/>
      <c r="K241" s="139"/>
      <c r="L241" s="140" t="s">
        <v>313</v>
      </c>
      <c r="M241" s="141"/>
      <c r="N241" s="141"/>
      <c r="O241" s="141"/>
      <c r="P241" s="141"/>
      <c r="Q241" s="141"/>
      <c r="R241" s="141"/>
      <c r="S241" s="141"/>
      <c r="T241" s="141"/>
      <c r="U241" s="141"/>
      <c r="V241" s="141"/>
      <c r="W241" s="141"/>
      <c r="X241" s="142"/>
      <c r="Y241" s="143">
        <v>127</v>
      </c>
      <c r="Z241" s="144"/>
      <c r="AA241" s="144"/>
      <c r="AB241" s="145"/>
      <c r="AC241" s="137"/>
      <c r="AD241" s="138"/>
      <c r="AE241" s="138"/>
      <c r="AF241" s="138"/>
      <c r="AG241" s="139"/>
      <c r="AH241" s="140"/>
      <c r="AI241" s="141"/>
      <c r="AJ241" s="141"/>
      <c r="AK241" s="141"/>
      <c r="AL241" s="141"/>
      <c r="AM241" s="141"/>
      <c r="AN241" s="141"/>
      <c r="AO241" s="141"/>
      <c r="AP241" s="141"/>
      <c r="AQ241" s="141"/>
      <c r="AR241" s="141"/>
      <c r="AS241" s="141"/>
      <c r="AT241" s="142"/>
      <c r="AU241" s="143"/>
      <c r="AV241" s="144"/>
      <c r="AW241" s="144"/>
      <c r="AX241" s="146"/>
    </row>
    <row r="242" spans="1:50" ht="22.5" customHeight="1">
      <c r="A242" s="15"/>
      <c r="B242" s="12"/>
      <c r="C242" s="12"/>
      <c r="D242" s="12"/>
      <c r="E242" s="12"/>
      <c r="F242" s="12"/>
      <c r="G242" s="128"/>
      <c r="H242" s="129"/>
      <c r="I242" s="129"/>
      <c r="J242" s="129"/>
      <c r="K242" s="130"/>
      <c r="L242" s="131"/>
      <c r="M242" s="132"/>
      <c r="N242" s="132"/>
      <c r="O242" s="132"/>
      <c r="P242" s="132"/>
      <c r="Q242" s="132"/>
      <c r="R242" s="132"/>
      <c r="S242" s="132"/>
      <c r="T242" s="132"/>
      <c r="U242" s="132"/>
      <c r="V242" s="132"/>
      <c r="W242" s="132"/>
      <c r="X242" s="133"/>
      <c r="Y242" s="134"/>
      <c r="Z242" s="135"/>
      <c r="AA242" s="135"/>
      <c r="AB242" s="135"/>
      <c r="AC242" s="128"/>
      <c r="AD242" s="129"/>
      <c r="AE242" s="129"/>
      <c r="AF242" s="129"/>
      <c r="AG242" s="130"/>
      <c r="AH242" s="131"/>
      <c r="AI242" s="132"/>
      <c r="AJ242" s="132"/>
      <c r="AK242" s="132"/>
      <c r="AL242" s="132"/>
      <c r="AM242" s="132"/>
      <c r="AN242" s="132"/>
      <c r="AO242" s="132"/>
      <c r="AP242" s="132"/>
      <c r="AQ242" s="132"/>
      <c r="AR242" s="132"/>
      <c r="AS242" s="132"/>
      <c r="AT242" s="133"/>
      <c r="AU242" s="134"/>
      <c r="AV242" s="135"/>
      <c r="AW242" s="135"/>
      <c r="AX242" s="136"/>
    </row>
    <row r="243" spans="1:50" ht="22.5" customHeight="1" thickBot="1">
      <c r="A243" s="15"/>
      <c r="B243" s="12"/>
      <c r="C243" s="12"/>
      <c r="D243" s="12"/>
      <c r="E243" s="12"/>
      <c r="F243" s="12"/>
      <c r="G243" s="119" t="s">
        <v>19</v>
      </c>
      <c r="H243" s="120"/>
      <c r="I243" s="120"/>
      <c r="J243" s="120"/>
      <c r="K243" s="120"/>
      <c r="L243" s="121"/>
      <c r="M243" s="122"/>
      <c r="N243" s="122"/>
      <c r="O243" s="122"/>
      <c r="P243" s="122"/>
      <c r="Q243" s="122"/>
      <c r="R243" s="122"/>
      <c r="S243" s="122"/>
      <c r="T243" s="122"/>
      <c r="U243" s="122"/>
      <c r="V243" s="122"/>
      <c r="W243" s="122"/>
      <c r="X243" s="123"/>
      <c r="Y243" s="124">
        <f>SUM(Y241:AB242)</f>
        <v>127</v>
      </c>
      <c r="Z243" s="125"/>
      <c r="AA243" s="125"/>
      <c r="AB243" s="126"/>
      <c r="AC243" s="119" t="s">
        <v>19</v>
      </c>
      <c r="AD243" s="120"/>
      <c r="AE243" s="120"/>
      <c r="AF243" s="120"/>
      <c r="AG243" s="120"/>
      <c r="AH243" s="121"/>
      <c r="AI243" s="122"/>
      <c r="AJ243" s="122"/>
      <c r="AK243" s="122"/>
      <c r="AL243" s="122"/>
      <c r="AM243" s="122"/>
      <c r="AN243" s="122"/>
      <c r="AO243" s="122"/>
      <c r="AP243" s="122"/>
      <c r="AQ243" s="122"/>
      <c r="AR243" s="122"/>
      <c r="AS243" s="122"/>
      <c r="AT243" s="123"/>
      <c r="AU243" s="124">
        <f>SUM(AU241:AX242)</f>
        <v>0</v>
      </c>
      <c r="AV243" s="125"/>
      <c r="AW243" s="125"/>
      <c r="AX243" s="127"/>
    </row>
    <row r="244" spans="1:50" ht="24.75" customHeight="1">
      <c r="A244" s="15"/>
      <c r="B244" s="12"/>
      <c r="C244" s="12"/>
      <c r="D244" s="12"/>
      <c r="E244" s="12"/>
      <c r="F244" s="12"/>
      <c r="G244" s="147" t="s">
        <v>360</v>
      </c>
      <c r="H244" s="148"/>
      <c r="I244" s="148"/>
      <c r="J244" s="148"/>
      <c r="K244" s="148"/>
      <c r="L244" s="148"/>
      <c r="M244" s="148"/>
      <c r="N244" s="148"/>
      <c r="O244" s="148"/>
      <c r="P244" s="148"/>
      <c r="Q244" s="148"/>
      <c r="R244" s="148"/>
      <c r="S244" s="148"/>
      <c r="T244" s="148"/>
      <c r="U244" s="148"/>
      <c r="V244" s="148"/>
      <c r="W244" s="148"/>
      <c r="X244" s="148"/>
      <c r="Y244" s="148"/>
      <c r="Z244" s="148"/>
      <c r="AA244" s="148"/>
      <c r="AB244" s="149"/>
      <c r="AC244" s="147"/>
      <c r="AD244" s="148"/>
      <c r="AE244" s="148"/>
      <c r="AF244" s="148"/>
      <c r="AG244" s="148"/>
      <c r="AH244" s="148"/>
      <c r="AI244" s="148"/>
      <c r="AJ244" s="148"/>
      <c r="AK244" s="148"/>
      <c r="AL244" s="148"/>
      <c r="AM244" s="148"/>
      <c r="AN244" s="148"/>
      <c r="AO244" s="148"/>
      <c r="AP244" s="148"/>
      <c r="AQ244" s="148"/>
      <c r="AR244" s="148"/>
      <c r="AS244" s="148"/>
      <c r="AT244" s="148"/>
      <c r="AU244" s="148"/>
      <c r="AV244" s="148"/>
      <c r="AW244" s="148"/>
      <c r="AX244" s="150"/>
    </row>
    <row r="245" spans="1:50" ht="22.5" customHeight="1">
      <c r="A245" s="15"/>
      <c r="B245" s="12"/>
      <c r="C245" s="12"/>
      <c r="D245" s="12"/>
      <c r="E245" s="12"/>
      <c r="F245" s="12"/>
      <c r="G245" s="151" t="s">
        <v>16</v>
      </c>
      <c r="H245" s="152"/>
      <c r="I245" s="152"/>
      <c r="J245" s="152"/>
      <c r="K245" s="152"/>
      <c r="L245" s="153" t="s">
        <v>17</v>
      </c>
      <c r="M245" s="154"/>
      <c r="N245" s="154"/>
      <c r="O245" s="154"/>
      <c r="P245" s="154"/>
      <c r="Q245" s="154"/>
      <c r="R245" s="154"/>
      <c r="S245" s="154"/>
      <c r="T245" s="154"/>
      <c r="U245" s="154"/>
      <c r="V245" s="154"/>
      <c r="W245" s="154"/>
      <c r="X245" s="155"/>
      <c r="Y245" s="156" t="s">
        <v>18</v>
      </c>
      <c r="Z245" s="154"/>
      <c r="AA245" s="154"/>
      <c r="AB245" s="155"/>
      <c r="AC245" s="151" t="s">
        <v>16</v>
      </c>
      <c r="AD245" s="152"/>
      <c r="AE245" s="152"/>
      <c r="AF245" s="152"/>
      <c r="AG245" s="152"/>
      <c r="AH245" s="153" t="s">
        <v>17</v>
      </c>
      <c r="AI245" s="154"/>
      <c r="AJ245" s="154"/>
      <c r="AK245" s="154"/>
      <c r="AL245" s="154"/>
      <c r="AM245" s="154"/>
      <c r="AN245" s="154"/>
      <c r="AO245" s="154"/>
      <c r="AP245" s="154"/>
      <c r="AQ245" s="154"/>
      <c r="AR245" s="154"/>
      <c r="AS245" s="154"/>
      <c r="AT245" s="155"/>
      <c r="AU245" s="156" t="s">
        <v>18</v>
      </c>
      <c r="AV245" s="154"/>
      <c r="AW245" s="154"/>
      <c r="AX245" s="157"/>
    </row>
    <row r="246" spans="1:50" ht="22.5" customHeight="1">
      <c r="A246" s="15"/>
      <c r="B246" s="12"/>
      <c r="C246" s="12"/>
      <c r="D246" s="12"/>
      <c r="E246" s="12"/>
      <c r="F246" s="12"/>
      <c r="G246" s="137" t="s">
        <v>277</v>
      </c>
      <c r="H246" s="138"/>
      <c r="I246" s="138"/>
      <c r="J246" s="138"/>
      <c r="K246" s="139"/>
      <c r="L246" s="140" t="s">
        <v>314</v>
      </c>
      <c r="M246" s="141"/>
      <c r="N246" s="141"/>
      <c r="O246" s="141"/>
      <c r="P246" s="141"/>
      <c r="Q246" s="141"/>
      <c r="R246" s="141"/>
      <c r="S246" s="141"/>
      <c r="T246" s="141"/>
      <c r="U246" s="141"/>
      <c r="V246" s="141"/>
      <c r="W246" s="141"/>
      <c r="X246" s="142"/>
      <c r="Y246" s="143">
        <v>100</v>
      </c>
      <c r="Z246" s="144"/>
      <c r="AA246" s="144"/>
      <c r="AB246" s="145"/>
      <c r="AC246" s="137"/>
      <c r="AD246" s="138"/>
      <c r="AE246" s="138"/>
      <c r="AF246" s="138"/>
      <c r="AG246" s="139"/>
      <c r="AH246" s="140"/>
      <c r="AI246" s="141"/>
      <c r="AJ246" s="141"/>
      <c r="AK246" s="141"/>
      <c r="AL246" s="141"/>
      <c r="AM246" s="141"/>
      <c r="AN246" s="141"/>
      <c r="AO246" s="141"/>
      <c r="AP246" s="141"/>
      <c r="AQ246" s="141"/>
      <c r="AR246" s="141"/>
      <c r="AS246" s="141"/>
      <c r="AT246" s="142"/>
      <c r="AU246" s="143"/>
      <c r="AV246" s="144"/>
      <c r="AW246" s="144"/>
      <c r="AX246" s="146"/>
    </row>
    <row r="247" spans="1:50" ht="22.5" customHeight="1">
      <c r="A247" s="15"/>
      <c r="B247" s="12"/>
      <c r="C247" s="12"/>
      <c r="D247" s="12"/>
      <c r="E247" s="12"/>
      <c r="F247" s="12"/>
      <c r="G247" s="128"/>
      <c r="H247" s="129"/>
      <c r="I247" s="129"/>
      <c r="J247" s="129"/>
      <c r="K247" s="130"/>
      <c r="L247" s="131"/>
      <c r="M247" s="132"/>
      <c r="N247" s="132"/>
      <c r="O247" s="132"/>
      <c r="P247" s="132"/>
      <c r="Q247" s="132"/>
      <c r="R247" s="132"/>
      <c r="S247" s="132"/>
      <c r="T247" s="132"/>
      <c r="U247" s="132"/>
      <c r="V247" s="132"/>
      <c r="W247" s="132"/>
      <c r="X247" s="133"/>
      <c r="Y247" s="134"/>
      <c r="Z247" s="135"/>
      <c r="AA247" s="135"/>
      <c r="AB247" s="135"/>
      <c r="AC247" s="128"/>
      <c r="AD247" s="129"/>
      <c r="AE247" s="129"/>
      <c r="AF247" s="129"/>
      <c r="AG247" s="130"/>
      <c r="AH247" s="131"/>
      <c r="AI247" s="132"/>
      <c r="AJ247" s="132"/>
      <c r="AK247" s="132"/>
      <c r="AL247" s="132"/>
      <c r="AM247" s="132"/>
      <c r="AN247" s="132"/>
      <c r="AO247" s="132"/>
      <c r="AP247" s="132"/>
      <c r="AQ247" s="132"/>
      <c r="AR247" s="132"/>
      <c r="AS247" s="132"/>
      <c r="AT247" s="133"/>
      <c r="AU247" s="134"/>
      <c r="AV247" s="135"/>
      <c r="AW247" s="135"/>
      <c r="AX247" s="136"/>
    </row>
    <row r="248" spans="1:50" ht="22.5" customHeight="1" thickBot="1">
      <c r="A248" s="15"/>
      <c r="B248" s="12"/>
      <c r="C248" s="12"/>
      <c r="D248" s="12"/>
      <c r="E248" s="12"/>
      <c r="F248" s="12"/>
      <c r="G248" s="119" t="s">
        <v>19</v>
      </c>
      <c r="H248" s="120"/>
      <c r="I248" s="120"/>
      <c r="J248" s="120"/>
      <c r="K248" s="120"/>
      <c r="L248" s="121"/>
      <c r="M248" s="122"/>
      <c r="N248" s="122"/>
      <c r="O248" s="122"/>
      <c r="P248" s="122"/>
      <c r="Q248" s="122"/>
      <c r="R248" s="122"/>
      <c r="S248" s="122"/>
      <c r="T248" s="122"/>
      <c r="U248" s="122"/>
      <c r="V248" s="122"/>
      <c r="W248" s="122"/>
      <c r="X248" s="123"/>
      <c r="Y248" s="124">
        <f>SUM(Y246:AB247)</f>
        <v>100</v>
      </c>
      <c r="Z248" s="125"/>
      <c r="AA248" s="125"/>
      <c r="AB248" s="126"/>
      <c r="AC248" s="119" t="s">
        <v>19</v>
      </c>
      <c r="AD248" s="120"/>
      <c r="AE248" s="120"/>
      <c r="AF248" s="120"/>
      <c r="AG248" s="120"/>
      <c r="AH248" s="121"/>
      <c r="AI248" s="122"/>
      <c r="AJ248" s="122"/>
      <c r="AK248" s="122"/>
      <c r="AL248" s="122"/>
      <c r="AM248" s="122"/>
      <c r="AN248" s="122"/>
      <c r="AO248" s="122"/>
      <c r="AP248" s="122"/>
      <c r="AQ248" s="122"/>
      <c r="AR248" s="122"/>
      <c r="AS248" s="122"/>
      <c r="AT248" s="123"/>
      <c r="AU248" s="124">
        <f>SUM(AU246:AX247)</f>
        <v>0</v>
      </c>
      <c r="AV248" s="125"/>
      <c r="AW248" s="125"/>
      <c r="AX248" s="127"/>
    </row>
    <row r="249" spans="1:50" ht="24.75" customHeight="1">
      <c r="A249" s="15"/>
      <c r="B249" s="12"/>
      <c r="C249" s="12"/>
      <c r="D249" s="12"/>
      <c r="E249" s="12"/>
      <c r="F249" s="12"/>
      <c r="G249" s="147" t="s">
        <v>361</v>
      </c>
      <c r="H249" s="148"/>
      <c r="I249" s="148"/>
      <c r="J249" s="148"/>
      <c r="K249" s="148"/>
      <c r="L249" s="148"/>
      <c r="M249" s="148"/>
      <c r="N249" s="148"/>
      <c r="O249" s="148"/>
      <c r="P249" s="148"/>
      <c r="Q249" s="148"/>
      <c r="R249" s="148"/>
      <c r="S249" s="148"/>
      <c r="T249" s="148"/>
      <c r="U249" s="148"/>
      <c r="V249" s="148"/>
      <c r="W249" s="148"/>
      <c r="X249" s="148"/>
      <c r="Y249" s="148"/>
      <c r="Z249" s="148"/>
      <c r="AA249" s="148"/>
      <c r="AB249" s="149"/>
      <c r="AC249" s="147"/>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50"/>
    </row>
    <row r="250" spans="1:50" ht="22.5" customHeight="1">
      <c r="A250" s="15"/>
      <c r="B250" s="12"/>
      <c r="C250" s="12"/>
      <c r="D250" s="12"/>
      <c r="E250" s="12"/>
      <c r="F250" s="12"/>
      <c r="G250" s="151" t="s">
        <v>16</v>
      </c>
      <c r="H250" s="152"/>
      <c r="I250" s="152"/>
      <c r="J250" s="152"/>
      <c r="K250" s="152"/>
      <c r="L250" s="153" t="s">
        <v>17</v>
      </c>
      <c r="M250" s="154"/>
      <c r="N250" s="154"/>
      <c r="O250" s="154"/>
      <c r="P250" s="154"/>
      <c r="Q250" s="154"/>
      <c r="R250" s="154"/>
      <c r="S250" s="154"/>
      <c r="T250" s="154"/>
      <c r="U250" s="154"/>
      <c r="V250" s="154"/>
      <c r="W250" s="154"/>
      <c r="X250" s="155"/>
      <c r="Y250" s="156" t="s">
        <v>18</v>
      </c>
      <c r="Z250" s="154"/>
      <c r="AA250" s="154"/>
      <c r="AB250" s="155"/>
      <c r="AC250" s="151" t="s">
        <v>16</v>
      </c>
      <c r="AD250" s="152"/>
      <c r="AE250" s="152"/>
      <c r="AF250" s="152"/>
      <c r="AG250" s="152"/>
      <c r="AH250" s="153" t="s">
        <v>17</v>
      </c>
      <c r="AI250" s="154"/>
      <c r="AJ250" s="154"/>
      <c r="AK250" s="154"/>
      <c r="AL250" s="154"/>
      <c r="AM250" s="154"/>
      <c r="AN250" s="154"/>
      <c r="AO250" s="154"/>
      <c r="AP250" s="154"/>
      <c r="AQ250" s="154"/>
      <c r="AR250" s="154"/>
      <c r="AS250" s="154"/>
      <c r="AT250" s="155"/>
      <c r="AU250" s="156" t="s">
        <v>18</v>
      </c>
      <c r="AV250" s="154"/>
      <c r="AW250" s="154"/>
      <c r="AX250" s="157"/>
    </row>
    <row r="251" spans="1:50" ht="22.5" customHeight="1">
      <c r="A251" s="15"/>
      <c r="B251" s="12"/>
      <c r="C251" s="12"/>
      <c r="D251" s="12"/>
      <c r="E251" s="12"/>
      <c r="F251" s="12"/>
      <c r="G251" s="137" t="s">
        <v>275</v>
      </c>
      <c r="H251" s="138"/>
      <c r="I251" s="138"/>
      <c r="J251" s="138"/>
      <c r="K251" s="139"/>
      <c r="L251" s="140" t="s">
        <v>319</v>
      </c>
      <c r="M251" s="141"/>
      <c r="N251" s="141"/>
      <c r="O251" s="141"/>
      <c r="P251" s="141"/>
      <c r="Q251" s="141"/>
      <c r="R251" s="141"/>
      <c r="S251" s="141"/>
      <c r="T251" s="141"/>
      <c r="U251" s="141"/>
      <c r="V251" s="141"/>
      <c r="W251" s="141"/>
      <c r="X251" s="142"/>
      <c r="Y251" s="143">
        <v>100</v>
      </c>
      <c r="Z251" s="144"/>
      <c r="AA251" s="144"/>
      <c r="AB251" s="145"/>
      <c r="AC251" s="137"/>
      <c r="AD251" s="138"/>
      <c r="AE251" s="138"/>
      <c r="AF251" s="138"/>
      <c r="AG251" s="139"/>
      <c r="AH251" s="140"/>
      <c r="AI251" s="141"/>
      <c r="AJ251" s="141"/>
      <c r="AK251" s="141"/>
      <c r="AL251" s="141"/>
      <c r="AM251" s="141"/>
      <c r="AN251" s="141"/>
      <c r="AO251" s="141"/>
      <c r="AP251" s="141"/>
      <c r="AQ251" s="141"/>
      <c r="AR251" s="141"/>
      <c r="AS251" s="141"/>
      <c r="AT251" s="142"/>
      <c r="AU251" s="143"/>
      <c r="AV251" s="144"/>
      <c r="AW251" s="144"/>
      <c r="AX251" s="146"/>
    </row>
    <row r="252" spans="1:50" ht="22.5" customHeight="1">
      <c r="A252" s="15"/>
      <c r="B252" s="12"/>
      <c r="C252" s="12"/>
      <c r="D252" s="12"/>
      <c r="E252" s="12"/>
      <c r="F252" s="12"/>
      <c r="G252" s="128"/>
      <c r="H252" s="129"/>
      <c r="I252" s="129"/>
      <c r="J252" s="129"/>
      <c r="K252" s="130"/>
      <c r="L252" s="131"/>
      <c r="M252" s="132"/>
      <c r="N252" s="132"/>
      <c r="O252" s="132"/>
      <c r="P252" s="132"/>
      <c r="Q252" s="132"/>
      <c r="R252" s="132"/>
      <c r="S252" s="132"/>
      <c r="T252" s="132"/>
      <c r="U252" s="132"/>
      <c r="V252" s="132"/>
      <c r="W252" s="132"/>
      <c r="X252" s="133"/>
      <c r="Y252" s="134"/>
      <c r="Z252" s="135"/>
      <c r="AA252" s="135"/>
      <c r="AB252" s="135"/>
      <c r="AC252" s="128"/>
      <c r="AD252" s="129"/>
      <c r="AE252" s="129"/>
      <c r="AF252" s="129"/>
      <c r="AG252" s="130"/>
      <c r="AH252" s="131"/>
      <c r="AI252" s="132"/>
      <c r="AJ252" s="132"/>
      <c r="AK252" s="132"/>
      <c r="AL252" s="132"/>
      <c r="AM252" s="132"/>
      <c r="AN252" s="132"/>
      <c r="AO252" s="132"/>
      <c r="AP252" s="132"/>
      <c r="AQ252" s="132"/>
      <c r="AR252" s="132"/>
      <c r="AS252" s="132"/>
      <c r="AT252" s="133"/>
      <c r="AU252" s="134"/>
      <c r="AV252" s="135"/>
      <c r="AW252" s="135"/>
      <c r="AX252" s="136"/>
    </row>
    <row r="253" spans="1:50" ht="22.5" customHeight="1" thickBot="1">
      <c r="A253" s="15"/>
      <c r="B253" s="12"/>
      <c r="C253" s="12"/>
      <c r="D253" s="12"/>
      <c r="E253" s="12"/>
      <c r="F253" s="12"/>
      <c r="G253" s="119" t="s">
        <v>19</v>
      </c>
      <c r="H253" s="120"/>
      <c r="I253" s="120"/>
      <c r="J253" s="120"/>
      <c r="K253" s="120"/>
      <c r="L253" s="121"/>
      <c r="M253" s="122"/>
      <c r="N253" s="122"/>
      <c r="O253" s="122"/>
      <c r="P253" s="122"/>
      <c r="Q253" s="122"/>
      <c r="R253" s="122"/>
      <c r="S253" s="122"/>
      <c r="T253" s="122"/>
      <c r="U253" s="122"/>
      <c r="V253" s="122"/>
      <c r="W253" s="122"/>
      <c r="X253" s="123"/>
      <c r="Y253" s="124">
        <f>SUM(Y251:AB252)</f>
        <v>100</v>
      </c>
      <c r="Z253" s="125"/>
      <c r="AA253" s="125"/>
      <c r="AB253" s="126"/>
      <c r="AC253" s="119" t="s">
        <v>19</v>
      </c>
      <c r="AD253" s="120"/>
      <c r="AE253" s="120"/>
      <c r="AF253" s="120"/>
      <c r="AG253" s="120"/>
      <c r="AH253" s="121"/>
      <c r="AI253" s="122"/>
      <c r="AJ253" s="122"/>
      <c r="AK253" s="122"/>
      <c r="AL253" s="122"/>
      <c r="AM253" s="122"/>
      <c r="AN253" s="122"/>
      <c r="AO253" s="122"/>
      <c r="AP253" s="122"/>
      <c r="AQ253" s="122"/>
      <c r="AR253" s="122"/>
      <c r="AS253" s="122"/>
      <c r="AT253" s="123"/>
      <c r="AU253" s="124">
        <f>SUM(AU251:AX252)</f>
        <v>0</v>
      </c>
      <c r="AV253" s="125"/>
      <c r="AW253" s="125"/>
      <c r="AX253" s="127"/>
    </row>
    <row r="254" spans="1:50" ht="24.75" customHeight="1">
      <c r="A254" s="15"/>
      <c r="B254" s="12"/>
      <c r="C254" s="12"/>
      <c r="D254" s="12"/>
      <c r="E254" s="12"/>
      <c r="F254" s="12"/>
      <c r="G254" s="158" t="s">
        <v>362</v>
      </c>
      <c r="H254" s="159"/>
      <c r="I254" s="159"/>
      <c r="J254" s="159"/>
      <c r="K254" s="159"/>
      <c r="L254" s="159"/>
      <c r="M254" s="159"/>
      <c r="N254" s="159"/>
      <c r="O254" s="159"/>
      <c r="P254" s="159"/>
      <c r="Q254" s="159"/>
      <c r="R254" s="159"/>
      <c r="S254" s="159"/>
      <c r="T254" s="159"/>
      <c r="U254" s="159"/>
      <c r="V254" s="159"/>
      <c r="W254" s="159"/>
      <c r="X254" s="159"/>
      <c r="Y254" s="159"/>
      <c r="Z254" s="159"/>
      <c r="AA254" s="159"/>
      <c r="AB254" s="160"/>
      <c r="AC254" s="147"/>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50"/>
    </row>
    <row r="255" spans="1:50" ht="22.5" customHeight="1">
      <c r="A255" s="15"/>
      <c r="B255" s="12"/>
      <c r="C255" s="12"/>
      <c r="D255" s="12"/>
      <c r="E255" s="12"/>
      <c r="F255" s="12"/>
      <c r="G255" s="151" t="s">
        <v>16</v>
      </c>
      <c r="H255" s="152"/>
      <c r="I255" s="152"/>
      <c r="J255" s="152"/>
      <c r="K255" s="152"/>
      <c r="L255" s="153" t="s">
        <v>17</v>
      </c>
      <c r="M255" s="154"/>
      <c r="N255" s="154"/>
      <c r="O255" s="154"/>
      <c r="P255" s="154"/>
      <c r="Q255" s="154"/>
      <c r="R255" s="154"/>
      <c r="S255" s="154"/>
      <c r="T255" s="154"/>
      <c r="U255" s="154"/>
      <c r="V255" s="154"/>
      <c r="W255" s="154"/>
      <c r="X255" s="155"/>
      <c r="Y255" s="156" t="s">
        <v>18</v>
      </c>
      <c r="Z255" s="154"/>
      <c r="AA255" s="154"/>
      <c r="AB255" s="155"/>
      <c r="AC255" s="151" t="s">
        <v>16</v>
      </c>
      <c r="AD255" s="152"/>
      <c r="AE255" s="152"/>
      <c r="AF255" s="152"/>
      <c r="AG255" s="152"/>
      <c r="AH255" s="153" t="s">
        <v>17</v>
      </c>
      <c r="AI255" s="154"/>
      <c r="AJ255" s="154"/>
      <c r="AK255" s="154"/>
      <c r="AL255" s="154"/>
      <c r="AM255" s="154"/>
      <c r="AN255" s="154"/>
      <c r="AO255" s="154"/>
      <c r="AP255" s="154"/>
      <c r="AQ255" s="154"/>
      <c r="AR255" s="154"/>
      <c r="AS255" s="154"/>
      <c r="AT255" s="155"/>
      <c r="AU255" s="156" t="s">
        <v>18</v>
      </c>
      <c r="AV255" s="154"/>
      <c r="AW255" s="154"/>
      <c r="AX255" s="157"/>
    </row>
    <row r="256" spans="1:50" ht="22.5" customHeight="1">
      <c r="A256" s="15"/>
      <c r="B256" s="12"/>
      <c r="C256" s="12"/>
      <c r="D256" s="12"/>
      <c r="E256" s="12"/>
      <c r="F256" s="12"/>
      <c r="G256" s="137" t="s">
        <v>275</v>
      </c>
      <c r="H256" s="138"/>
      <c r="I256" s="138"/>
      <c r="J256" s="138"/>
      <c r="K256" s="139"/>
      <c r="L256" s="140" t="s">
        <v>315</v>
      </c>
      <c r="M256" s="141"/>
      <c r="N256" s="141"/>
      <c r="O256" s="141"/>
      <c r="P256" s="141"/>
      <c r="Q256" s="141"/>
      <c r="R256" s="141"/>
      <c r="S256" s="141"/>
      <c r="T256" s="141"/>
      <c r="U256" s="141"/>
      <c r="V256" s="141"/>
      <c r="W256" s="141"/>
      <c r="X256" s="142"/>
      <c r="Y256" s="143">
        <v>76</v>
      </c>
      <c r="Z256" s="144"/>
      <c r="AA256" s="144"/>
      <c r="AB256" s="145"/>
      <c r="AC256" s="137"/>
      <c r="AD256" s="138"/>
      <c r="AE256" s="138"/>
      <c r="AF256" s="138"/>
      <c r="AG256" s="139"/>
      <c r="AH256" s="140"/>
      <c r="AI256" s="141"/>
      <c r="AJ256" s="141"/>
      <c r="AK256" s="141"/>
      <c r="AL256" s="141"/>
      <c r="AM256" s="141"/>
      <c r="AN256" s="141"/>
      <c r="AO256" s="141"/>
      <c r="AP256" s="141"/>
      <c r="AQ256" s="141"/>
      <c r="AR256" s="141"/>
      <c r="AS256" s="141"/>
      <c r="AT256" s="142"/>
      <c r="AU256" s="143"/>
      <c r="AV256" s="144"/>
      <c r="AW256" s="144"/>
      <c r="AX256" s="146"/>
    </row>
    <row r="257" spans="1:50" ht="22.5" customHeight="1">
      <c r="A257" s="15"/>
      <c r="B257" s="12"/>
      <c r="C257" s="12"/>
      <c r="D257" s="12"/>
      <c r="E257" s="12"/>
      <c r="F257" s="12"/>
      <c r="G257" s="128"/>
      <c r="H257" s="129"/>
      <c r="I257" s="129"/>
      <c r="J257" s="129"/>
      <c r="K257" s="130"/>
      <c r="L257" s="131"/>
      <c r="M257" s="132"/>
      <c r="N257" s="132"/>
      <c r="O257" s="132"/>
      <c r="P257" s="132"/>
      <c r="Q257" s="132"/>
      <c r="R257" s="132"/>
      <c r="S257" s="132"/>
      <c r="T257" s="132"/>
      <c r="U257" s="132"/>
      <c r="V257" s="132"/>
      <c r="W257" s="132"/>
      <c r="X257" s="133"/>
      <c r="Y257" s="134"/>
      <c r="Z257" s="135"/>
      <c r="AA257" s="135"/>
      <c r="AB257" s="135"/>
      <c r="AC257" s="128"/>
      <c r="AD257" s="129"/>
      <c r="AE257" s="129"/>
      <c r="AF257" s="129"/>
      <c r="AG257" s="130"/>
      <c r="AH257" s="131"/>
      <c r="AI257" s="132"/>
      <c r="AJ257" s="132"/>
      <c r="AK257" s="132"/>
      <c r="AL257" s="132"/>
      <c r="AM257" s="132"/>
      <c r="AN257" s="132"/>
      <c r="AO257" s="132"/>
      <c r="AP257" s="132"/>
      <c r="AQ257" s="132"/>
      <c r="AR257" s="132"/>
      <c r="AS257" s="132"/>
      <c r="AT257" s="133"/>
      <c r="AU257" s="134"/>
      <c r="AV257" s="135"/>
      <c r="AW257" s="135"/>
      <c r="AX257" s="136"/>
    </row>
    <row r="258" spans="1:50" ht="22.5" customHeight="1" thickBot="1">
      <c r="A258" s="15"/>
      <c r="B258" s="12"/>
      <c r="C258" s="12"/>
      <c r="D258" s="12"/>
      <c r="E258" s="12"/>
      <c r="F258" s="12"/>
      <c r="G258" s="119" t="s">
        <v>19</v>
      </c>
      <c r="H258" s="120"/>
      <c r="I258" s="120"/>
      <c r="J258" s="120"/>
      <c r="K258" s="120"/>
      <c r="L258" s="121"/>
      <c r="M258" s="122"/>
      <c r="N258" s="122"/>
      <c r="O258" s="122"/>
      <c r="P258" s="122"/>
      <c r="Q258" s="122"/>
      <c r="R258" s="122"/>
      <c r="S258" s="122"/>
      <c r="T258" s="122"/>
      <c r="U258" s="122"/>
      <c r="V258" s="122"/>
      <c r="W258" s="122"/>
      <c r="X258" s="123"/>
      <c r="Y258" s="124">
        <f>SUM(Y256:AB257)</f>
        <v>76</v>
      </c>
      <c r="Z258" s="125"/>
      <c r="AA258" s="125"/>
      <c r="AB258" s="126"/>
      <c r="AC258" s="119" t="s">
        <v>19</v>
      </c>
      <c r="AD258" s="120"/>
      <c r="AE258" s="120"/>
      <c r="AF258" s="120"/>
      <c r="AG258" s="120"/>
      <c r="AH258" s="121"/>
      <c r="AI258" s="122"/>
      <c r="AJ258" s="122"/>
      <c r="AK258" s="122"/>
      <c r="AL258" s="122"/>
      <c r="AM258" s="122"/>
      <c r="AN258" s="122"/>
      <c r="AO258" s="122"/>
      <c r="AP258" s="122"/>
      <c r="AQ258" s="122"/>
      <c r="AR258" s="122"/>
      <c r="AS258" s="122"/>
      <c r="AT258" s="123"/>
      <c r="AU258" s="124">
        <f>SUM(AU256:AX257)</f>
        <v>0</v>
      </c>
      <c r="AV258" s="125"/>
      <c r="AW258" s="125"/>
      <c r="AX258" s="127"/>
    </row>
    <row r="259" spans="1:50" ht="24.75" customHeight="1">
      <c r="A259" s="15"/>
      <c r="B259" s="12"/>
      <c r="C259" s="12"/>
      <c r="D259" s="12"/>
      <c r="E259" s="12"/>
      <c r="F259" s="12"/>
      <c r="G259" s="147" t="s">
        <v>363</v>
      </c>
      <c r="H259" s="148"/>
      <c r="I259" s="148"/>
      <c r="J259" s="148"/>
      <c r="K259" s="148"/>
      <c r="L259" s="148"/>
      <c r="M259" s="148"/>
      <c r="N259" s="148"/>
      <c r="O259" s="148"/>
      <c r="P259" s="148"/>
      <c r="Q259" s="148"/>
      <c r="R259" s="148"/>
      <c r="S259" s="148"/>
      <c r="T259" s="148"/>
      <c r="U259" s="148"/>
      <c r="V259" s="148"/>
      <c r="W259" s="148"/>
      <c r="X259" s="148"/>
      <c r="Y259" s="148"/>
      <c r="Z259" s="148"/>
      <c r="AA259" s="148"/>
      <c r="AB259" s="149"/>
      <c r="AC259" s="147"/>
      <c r="AD259" s="148"/>
      <c r="AE259" s="148"/>
      <c r="AF259" s="148"/>
      <c r="AG259" s="148"/>
      <c r="AH259" s="148"/>
      <c r="AI259" s="148"/>
      <c r="AJ259" s="148"/>
      <c r="AK259" s="148"/>
      <c r="AL259" s="148"/>
      <c r="AM259" s="148"/>
      <c r="AN259" s="148"/>
      <c r="AO259" s="148"/>
      <c r="AP259" s="148"/>
      <c r="AQ259" s="148"/>
      <c r="AR259" s="148"/>
      <c r="AS259" s="148"/>
      <c r="AT259" s="148"/>
      <c r="AU259" s="148"/>
      <c r="AV259" s="148"/>
      <c r="AW259" s="148"/>
      <c r="AX259" s="150"/>
    </row>
    <row r="260" spans="1:50" ht="22.5" customHeight="1">
      <c r="A260" s="15"/>
      <c r="B260" s="12"/>
      <c r="C260" s="12"/>
      <c r="D260" s="12"/>
      <c r="E260" s="12"/>
      <c r="F260" s="12"/>
      <c r="G260" s="151" t="s">
        <v>16</v>
      </c>
      <c r="H260" s="152"/>
      <c r="I260" s="152"/>
      <c r="J260" s="152"/>
      <c r="K260" s="152"/>
      <c r="L260" s="153" t="s">
        <v>17</v>
      </c>
      <c r="M260" s="154"/>
      <c r="N260" s="154"/>
      <c r="O260" s="154"/>
      <c r="P260" s="154"/>
      <c r="Q260" s="154"/>
      <c r="R260" s="154"/>
      <c r="S260" s="154"/>
      <c r="T260" s="154"/>
      <c r="U260" s="154"/>
      <c r="V260" s="154"/>
      <c r="W260" s="154"/>
      <c r="X260" s="155"/>
      <c r="Y260" s="156" t="s">
        <v>18</v>
      </c>
      <c r="Z260" s="154"/>
      <c r="AA260" s="154"/>
      <c r="AB260" s="155"/>
      <c r="AC260" s="151" t="s">
        <v>16</v>
      </c>
      <c r="AD260" s="152"/>
      <c r="AE260" s="152"/>
      <c r="AF260" s="152"/>
      <c r="AG260" s="152"/>
      <c r="AH260" s="153" t="s">
        <v>17</v>
      </c>
      <c r="AI260" s="154"/>
      <c r="AJ260" s="154"/>
      <c r="AK260" s="154"/>
      <c r="AL260" s="154"/>
      <c r="AM260" s="154"/>
      <c r="AN260" s="154"/>
      <c r="AO260" s="154"/>
      <c r="AP260" s="154"/>
      <c r="AQ260" s="154"/>
      <c r="AR260" s="154"/>
      <c r="AS260" s="154"/>
      <c r="AT260" s="155"/>
      <c r="AU260" s="156" t="s">
        <v>18</v>
      </c>
      <c r="AV260" s="154"/>
      <c r="AW260" s="154"/>
      <c r="AX260" s="157"/>
    </row>
    <row r="261" spans="1:50" ht="22.5" customHeight="1">
      <c r="A261" s="15"/>
      <c r="B261" s="12"/>
      <c r="C261" s="12"/>
      <c r="D261" s="12"/>
      <c r="E261" s="12"/>
      <c r="F261" s="12"/>
      <c r="G261" s="137" t="s">
        <v>275</v>
      </c>
      <c r="H261" s="138"/>
      <c r="I261" s="138"/>
      <c r="J261" s="138"/>
      <c r="K261" s="139"/>
      <c r="L261" s="140" t="s">
        <v>316</v>
      </c>
      <c r="M261" s="141"/>
      <c r="N261" s="141"/>
      <c r="O261" s="141"/>
      <c r="P261" s="141"/>
      <c r="Q261" s="141"/>
      <c r="R261" s="141"/>
      <c r="S261" s="141"/>
      <c r="T261" s="141"/>
      <c r="U261" s="141"/>
      <c r="V261" s="141"/>
      <c r="W261" s="141"/>
      <c r="X261" s="142"/>
      <c r="Y261" s="143">
        <v>52</v>
      </c>
      <c r="Z261" s="144"/>
      <c r="AA261" s="144"/>
      <c r="AB261" s="145"/>
      <c r="AC261" s="137"/>
      <c r="AD261" s="138"/>
      <c r="AE261" s="138"/>
      <c r="AF261" s="138"/>
      <c r="AG261" s="139"/>
      <c r="AH261" s="140"/>
      <c r="AI261" s="141"/>
      <c r="AJ261" s="141"/>
      <c r="AK261" s="141"/>
      <c r="AL261" s="141"/>
      <c r="AM261" s="141"/>
      <c r="AN261" s="141"/>
      <c r="AO261" s="141"/>
      <c r="AP261" s="141"/>
      <c r="AQ261" s="141"/>
      <c r="AR261" s="141"/>
      <c r="AS261" s="141"/>
      <c r="AT261" s="142"/>
      <c r="AU261" s="143"/>
      <c r="AV261" s="144"/>
      <c r="AW261" s="144"/>
      <c r="AX261" s="146"/>
    </row>
    <row r="262" spans="1:50" ht="22.5" customHeight="1">
      <c r="A262" s="15"/>
      <c r="B262" s="12"/>
      <c r="C262" s="12"/>
      <c r="D262" s="12"/>
      <c r="E262" s="12"/>
      <c r="F262" s="12"/>
      <c r="G262" s="128"/>
      <c r="H262" s="129"/>
      <c r="I262" s="129"/>
      <c r="J262" s="129"/>
      <c r="K262" s="130"/>
      <c r="L262" s="131"/>
      <c r="M262" s="132"/>
      <c r="N262" s="132"/>
      <c r="O262" s="132"/>
      <c r="P262" s="132"/>
      <c r="Q262" s="132"/>
      <c r="R262" s="132"/>
      <c r="S262" s="132"/>
      <c r="T262" s="132"/>
      <c r="U262" s="132"/>
      <c r="V262" s="132"/>
      <c r="W262" s="132"/>
      <c r="X262" s="133"/>
      <c r="Y262" s="134"/>
      <c r="Z262" s="135"/>
      <c r="AA262" s="135"/>
      <c r="AB262" s="135"/>
      <c r="AC262" s="128"/>
      <c r="AD262" s="129"/>
      <c r="AE262" s="129"/>
      <c r="AF262" s="129"/>
      <c r="AG262" s="130"/>
      <c r="AH262" s="131"/>
      <c r="AI262" s="132"/>
      <c r="AJ262" s="132"/>
      <c r="AK262" s="132"/>
      <c r="AL262" s="132"/>
      <c r="AM262" s="132"/>
      <c r="AN262" s="132"/>
      <c r="AO262" s="132"/>
      <c r="AP262" s="132"/>
      <c r="AQ262" s="132"/>
      <c r="AR262" s="132"/>
      <c r="AS262" s="132"/>
      <c r="AT262" s="133"/>
      <c r="AU262" s="134"/>
      <c r="AV262" s="135"/>
      <c r="AW262" s="135"/>
      <c r="AX262" s="136"/>
    </row>
    <row r="263" spans="1:50" ht="22.5" customHeight="1" thickBot="1">
      <c r="A263" s="15"/>
      <c r="B263" s="12"/>
      <c r="C263" s="12"/>
      <c r="D263" s="12"/>
      <c r="E263" s="12"/>
      <c r="F263" s="12"/>
      <c r="G263" s="119" t="s">
        <v>19</v>
      </c>
      <c r="H263" s="120"/>
      <c r="I263" s="120"/>
      <c r="J263" s="120"/>
      <c r="K263" s="120"/>
      <c r="L263" s="121"/>
      <c r="M263" s="122"/>
      <c r="N263" s="122"/>
      <c r="O263" s="122"/>
      <c r="P263" s="122"/>
      <c r="Q263" s="122"/>
      <c r="R263" s="122"/>
      <c r="S263" s="122"/>
      <c r="T263" s="122"/>
      <c r="U263" s="122"/>
      <c r="V263" s="122"/>
      <c r="W263" s="122"/>
      <c r="X263" s="123"/>
      <c r="Y263" s="124">
        <f>SUM(Y261:AB262)</f>
        <v>52</v>
      </c>
      <c r="Z263" s="125"/>
      <c r="AA263" s="125"/>
      <c r="AB263" s="126"/>
      <c r="AC263" s="119" t="s">
        <v>19</v>
      </c>
      <c r="AD263" s="120"/>
      <c r="AE263" s="120"/>
      <c r="AF263" s="120"/>
      <c r="AG263" s="120"/>
      <c r="AH263" s="121"/>
      <c r="AI263" s="122"/>
      <c r="AJ263" s="122"/>
      <c r="AK263" s="122"/>
      <c r="AL263" s="122"/>
      <c r="AM263" s="122"/>
      <c r="AN263" s="122"/>
      <c r="AO263" s="122"/>
      <c r="AP263" s="122"/>
      <c r="AQ263" s="122"/>
      <c r="AR263" s="122"/>
      <c r="AS263" s="122"/>
      <c r="AT263" s="123"/>
      <c r="AU263" s="124">
        <f>SUM(AU261:AX262)</f>
        <v>0</v>
      </c>
      <c r="AV263" s="125"/>
      <c r="AW263" s="125"/>
      <c r="AX263" s="127"/>
    </row>
    <row r="264" spans="1:50" ht="24.75" customHeight="1">
      <c r="A264" s="15"/>
      <c r="B264" s="12"/>
      <c r="C264" s="12"/>
      <c r="D264" s="12"/>
      <c r="E264" s="12"/>
      <c r="F264" s="12"/>
      <c r="G264" s="147" t="s">
        <v>364</v>
      </c>
      <c r="H264" s="148"/>
      <c r="I264" s="148"/>
      <c r="J264" s="148"/>
      <c r="K264" s="148"/>
      <c r="L264" s="148"/>
      <c r="M264" s="148"/>
      <c r="N264" s="148"/>
      <c r="O264" s="148"/>
      <c r="P264" s="148"/>
      <c r="Q264" s="148"/>
      <c r="R264" s="148"/>
      <c r="S264" s="148"/>
      <c r="T264" s="148"/>
      <c r="U264" s="148"/>
      <c r="V264" s="148"/>
      <c r="W264" s="148"/>
      <c r="X264" s="148"/>
      <c r="Y264" s="148"/>
      <c r="Z264" s="148"/>
      <c r="AA264" s="148"/>
      <c r="AB264" s="149"/>
      <c r="AC264" s="147"/>
      <c r="AD264" s="148"/>
      <c r="AE264" s="148"/>
      <c r="AF264" s="148"/>
      <c r="AG264" s="148"/>
      <c r="AH264" s="148"/>
      <c r="AI264" s="148"/>
      <c r="AJ264" s="148"/>
      <c r="AK264" s="148"/>
      <c r="AL264" s="148"/>
      <c r="AM264" s="148"/>
      <c r="AN264" s="148"/>
      <c r="AO264" s="148"/>
      <c r="AP264" s="148"/>
      <c r="AQ264" s="148"/>
      <c r="AR264" s="148"/>
      <c r="AS264" s="148"/>
      <c r="AT264" s="148"/>
      <c r="AU264" s="148"/>
      <c r="AV264" s="148"/>
      <c r="AW264" s="148"/>
      <c r="AX264" s="150"/>
    </row>
    <row r="265" spans="1:50" ht="22.5" customHeight="1">
      <c r="A265" s="15"/>
      <c r="B265" s="12"/>
      <c r="C265" s="12"/>
      <c r="D265" s="12"/>
      <c r="E265" s="12"/>
      <c r="F265" s="12"/>
      <c r="G265" s="151" t="s">
        <v>16</v>
      </c>
      <c r="H265" s="152"/>
      <c r="I265" s="152"/>
      <c r="J265" s="152"/>
      <c r="K265" s="152"/>
      <c r="L265" s="153" t="s">
        <v>17</v>
      </c>
      <c r="M265" s="154"/>
      <c r="N265" s="154"/>
      <c r="O265" s="154"/>
      <c r="P265" s="154"/>
      <c r="Q265" s="154"/>
      <c r="R265" s="154"/>
      <c r="S265" s="154"/>
      <c r="T265" s="154"/>
      <c r="U265" s="154"/>
      <c r="V265" s="154"/>
      <c r="W265" s="154"/>
      <c r="X265" s="155"/>
      <c r="Y265" s="156" t="s">
        <v>18</v>
      </c>
      <c r="Z265" s="154"/>
      <c r="AA265" s="154"/>
      <c r="AB265" s="155"/>
      <c r="AC265" s="151" t="s">
        <v>16</v>
      </c>
      <c r="AD265" s="152"/>
      <c r="AE265" s="152"/>
      <c r="AF265" s="152"/>
      <c r="AG265" s="152"/>
      <c r="AH265" s="153" t="s">
        <v>17</v>
      </c>
      <c r="AI265" s="154"/>
      <c r="AJ265" s="154"/>
      <c r="AK265" s="154"/>
      <c r="AL265" s="154"/>
      <c r="AM265" s="154"/>
      <c r="AN265" s="154"/>
      <c r="AO265" s="154"/>
      <c r="AP265" s="154"/>
      <c r="AQ265" s="154"/>
      <c r="AR265" s="154"/>
      <c r="AS265" s="154"/>
      <c r="AT265" s="155"/>
      <c r="AU265" s="156" t="s">
        <v>18</v>
      </c>
      <c r="AV265" s="154"/>
      <c r="AW265" s="154"/>
      <c r="AX265" s="157"/>
    </row>
    <row r="266" spans="1:50" ht="22.5" customHeight="1">
      <c r="A266" s="15"/>
      <c r="B266" s="12"/>
      <c r="C266" s="12"/>
      <c r="D266" s="12"/>
      <c r="E266" s="12"/>
      <c r="F266" s="12"/>
      <c r="G266" s="137" t="s">
        <v>275</v>
      </c>
      <c r="H266" s="138"/>
      <c r="I266" s="138"/>
      <c r="J266" s="138"/>
      <c r="K266" s="139"/>
      <c r="L266" s="140" t="s">
        <v>317</v>
      </c>
      <c r="M266" s="141"/>
      <c r="N266" s="141"/>
      <c r="O266" s="141"/>
      <c r="P266" s="141"/>
      <c r="Q266" s="141"/>
      <c r="R266" s="141"/>
      <c r="S266" s="141"/>
      <c r="T266" s="141"/>
      <c r="U266" s="141"/>
      <c r="V266" s="141"/>
      <c r="W266" s="141"/>
      <c r="X266" s="142"/>
      <c r="Y266" s="143">
        <v>38</v>
      </c>
      <c r="Z266" s="144"/>
      <c r="AA266" s="144"/>
      <c r="AB266" s="145"/>
      <c r="AC266" s="137"/>
      <c r="AD266" s="138"/>
      <c r="AE266" s="138"/>
      <c r="AF266" s="138"/>
      <c r="AG266" s="139"/>
      <c r="AH266" s="140"/>
      <c r="AI266" s="141"/>
      <c r="AJ266" s="141"/>
      <c r="AK266" s="141"/>
      <c r="AL266" s="141"/>
      <c r="AM266" s="141"/>
      <c r="AN266" s="141"/>
      <c r="AO266" s="141"/>
      <c r="AP266" s="141"/>
      <c r="AQ266" s="141"/>
      <c r="AR266" s="141"/>
      <c r="AS266" s="141"/>
      <c r="AT266" s="142"/>
      <c r="AU266" s="143"/>
      <c r="AV266" s="144"/>
      <c r="AW266" s="144"/>
      <c r="AX266" s="146"/>
    </row>
    <row r="267" spans="1:50" ht="22.5" customHeight="1">
      <c r="A267" s="15"/>
      <c r="B267" s="12"/>
      <c r="C267" s="12"/>
      <c r="D267" s="12"/>
      <c r="E267" s="12"/>
      <c r="F267" s="12"/>
      <c r="G267" s="128"/>
      <c r="H267" s="129"/>
      <c r="I267" s="129"/>
      <c r="J267" s="129"/>
      <c r="K267" s="130"/>
      <c r="L267" s="131"/>
      <c r="M267" s="132"/>
      <c r="N267" s="132"/>
      <c r="O267" s="132"/>
      <c r="P267" s="132"/>
      <c r="Q267" s="132"/>
      <c r="R267" s="132"/>
      <c r="S267" s="132"/>
      <c r="T267" s="132"/>
      <c r="U267" s="132"/>
      <c r="V267" s="132"/>
      <c r="W267" s="132"/>
      <c r="X267" s="133"/>
      <c r="Y267" s="134"/>
      <c r="Z267" s="135"/>
      <c r="AA267" s="135"/>
      <c r="AB267" s="135"/>
      <c r="AC267" s="128"/>
      <c r="AD267" s="129"/>
      <c r="AE267" s="129"/>
      <c r="AF267" s="129"/>
      <c r="AG267" s="130"/>
      <c r="AH267" s="131"/>
      <c r="AI267" s="132"/>
      <c r="AJ267" s="132"/>
      <c r="AK267" s="132"/>
      <c r="AL267" s="132"/>
      <c r="AM267" s="132"/>
      <c r="AN267" s="132"/>
      <c r="AO267" s="132"/>
      <c r="AP267" s="132"/>
      <c r="AQ267" s="132"/>
      <c r="AR267" s="132"/>
      <c r="AS267" s="132"/>
      <c r="AT267" s="133"/>
      <c r="AU267" s="134"/>
      <c r="AV267" s="135"/>
      <c r="AW267" s="135"/>
      <c r="AX267" s="136"/>
    </row>
    <row r="268" spans="1:50" ht="22.5" customHeight="1" thickBot="1">
      <c r="A268" s="15"/>
      <c r="B268" s="12"/>
      <c r="C268" s="12"/>
      <c r="D268" s="12"/>
      <c r="E268" s="12"/>
      <c r="F268" s="12"/>
      <c r="G268" s="119" t="s">
        <v>19</v>
      </c>
      <c r="H268" s="120"/>
      <c r="I268" s="120"/>
      <c r="J268" s="120"/>
      <c r="K268" s="120"/>
      <c r="L268" s="121"/>
      <c r="M268" s="122"/>
      <c r="N268" s="122"/>
      <c r="O268" s="122"/>
      <c r="P268" s="122"/>
      <c r="Q268" s="122"/>
      <c r="R268" s="122"/>
      <c r="S268" s="122"/>
      <c r="T268" s="122"/>
      <c r="U268" s="122"/>
      <c r="V268" s="122"/>
      <c r="W268" s="122"/>
      <c r="X268" s="123"/>
      <c r="Y268" s="124">
        <f>SUM(Y266:AB267)</f>
        <v>38</v>
      </c>
      <c r="Z268" s="125"/>
      <c r="AA268" s="125"/>
      <c r="AB268" s="126"/>
      <c r="AC268" s="119" t="s">
        <v>19</v>
      </c>
      <c r="AD268" s="120"/>
      <c r="AE268" s="120"/>
      <c r="AF268" s="120"/>
      <c r="AG268" s="120"/>
      <c r="AH268" s="121"/>
      <c r="AI268" s="122"/>
      <c r="AJ268" s="122"/>
      <c r="AK268" s="122"/>
      <c r="AL268" s="122"/>
      <c r="AM268" s="122"/>
      <c r="AN268" s="122"/>
      <c r="AO268" s="122"/>
      <c r="AP268" s="122"/>
      <c r="AQ268" s="122"/>
      <c r="AR268" s="122"/>
      <c r="AS268" s="122"/>
      <c r="AT268" s="123"/>
      <c r="AU268" s="124">
        <f>SUM(AU266:AX267)</f>
        <v>0</v>
      </c>
      <c r="AV268" s="125"/>
      <c r="AW268" s="125"/>
      <c r="AX268" s="127"/>
    </row>
    <row r="269" spans="1:50" ht="24.75" customHeight="1">
      <c r="A269" s="15"/>
      <c r="B269" s="12"/>
      <c r="C269" s="12"/>
      <c r="D269" s="12"/>
      <c r="E269" s="12"/>
      <c r="F269" s="12"/>
      <c r="G269" s="147" t="s">
        <v>365</v>
      </c>
      <c r="H269" s="148"/>
      <c r="I269" s="148"/>
      <c r="J269" s="148"/>
      <c r="K269" s="148"/>
      <c r="L269" s="148"/>
      <c r="M269" s="148"/>
      <c r="N269" s="148"/>
      <c r="O269" s="148"/>
      <c r="P269" s="148"/>
      <c r="Q269" s="148"/>
      <c r="R269" s="148"/>
      <c r="S269" s="148"/>
      <c r="T269" s="148"/>
      <c r="U269" s="148"/>
      <c r="V269" s="148"/>
      <c r="W269" s="148"/>
      <c r="X269" s="148"/>
      <c r="Y269" s="148"/>
      <c r="Z269" s="148"/>
      <c r="AA269" s="148"/>
      <c r="AB269" s="149"/>
      <c r="AC269" s="147"/>
      <c r="AD269" s="148"/>
      <c r="AE269" s="148"/>
      <c r="AF269" s="148"/>
      <c r="AG269" s="148"/>
      <c r="AH269" s="148"/>
      <c r="AI269" s="148"/>
      <c r="AJ269" s="148"/>
      <c r="AK269" s="148"/>
      <c r="AL269" s="148"/>
      <c r="AM269" s="148"/>
      <c r="AN269" s="148"/>
      <c r="AO269" s="148"/>
      <c r="AP269" s="148"/>
      <c r="AQ269" s="148"/>
      <c r="AR269" s="148"/>
      <c r="AS269" s="148"/>
      <c r="AT269" s="148"/>
      <c r="AU269" s="148"/>
      <c r="AV269" s="148"/>
      <c r="AW269" s="148"/>
      <c r="AX269" s="150"/>
    </row>
    <row r="270" spans="1:50" ht="22.5" customHeight="1">
      <c r="A270" s="15"/>
      <c r="B270" s="12"/>
      <c r="C270" s="12"/>
      <c r="D270" s="12"/>
      <c r="E270" s="12"/>
      <c r="F270" s="12"/>
      <c r="G270" s="151" t="s">
        <v>16</v>
      </c>
      <c r="H270" s="152"/>
      <c r="I270" s="152"/>
      <c r="J270" s="152"/>
      <c r="K270" s="152"/>
      <c r="L270" s="153" t="s">
        <v>17</v>
      </c>
      <c r="M270" s="154"/>
      <c r="N270" s="154"/>
      <c r="O270" s="154"/>
      <c r="P270" s="154"/>
      <c r="Q270" s="154"/>
      <c r="R270" s="154"/>
      <c r="S270" s="154"/>
      <c r="T270" s="154"/>
      <c r="U270" s="154"/>
      <c r="V270" s="154"/>
      <c r="W270" s="154"/>
      <c r="X270" s="155"/>
      <c r="Y270" s="156" t="s">
        <v>18</v>
      </c>
      <c r="Z270" s="154"/>
      <c r="AA270" s="154"/>
      <c r="AB270" s="155"/>
      <c r="AC270" s="151" t="s">
        <v>16</v>
      </c>
      <c r="AD270" s="152"/>
      <c r="AE270" s="152"/>
      <c r="AF270" s="152"/>
      <c r="AG270" s="152"/>
      <c r="AH270" s="153" t="s">
        <v>17</v>
      </c>
      <c r="AI270" s="154"/>
      <c r="AJ270" s="154"/>
      <c r="AK270" s="154"/>
      <c r="AL270" s="154"/>
      <c r="AM270" s="154"/>
      <c r="AN270" s="154"/>
      <c r="AO270" s="154"/>
      <c r="AP270" s="154"/>
      <c r="AQ270" s="154"/>
      <c r="AR270" s="154"/>
      <c r="AS270" s="154"/>
      <c r="AT270" s="155"/>
      <c r="AU270" s="156" t="s">
        <v>18</v>
      </c>
      <c r="AV270" s="154"/>
      <c r="AW270" s="154"/>
      <c r="AX270" s="157"/>
    </row>
    <row r="271" spans="1:50" ht="22.5" customHeight="1">
      <c r="A271" s="15"/>
      <c r="B271" s="12"/>
      <c r="C271" s="12"/>
      <c r="D271" s="12"/>
      <c r="E271" s="12"/>
      <c r="F271" s="12"/>
      <c r="G271" s="137" t="s">
        <v>275</v>
      </c>
      <c r="H271" s="138"/>
      <c r="I271" s="138"/>
      <c r="J271" s="138"/>
      <c r="K271" s="139"/>
      <c r="L271" s="140" t="s">
        <v>318</v>
      </c>
      <c r="M271" s="141"/>
      <c r="N271" s="141"/>
      <c r="O271" s="141"/>
      <c r="P271" s="141"/>
      <c r="Q271" s="141"/>
      <c r="R271" s="141"/>
      <c r="S271" s="141"/>
      <c r="T271" s="141"/>
      <c r="U271" s="141"/>
      <c r="V271" s="141"/>
      <c r="W271" s="141"/>
      <c r="X271" s="142"/>
      <c r="Y271" s="143">
        <v>31</v>
      </c>
      <c r="Z271" s="144"/>
      <c r="AA271" s="144"/>
      <c r="AB271" s="145"/>
      <c r="AC271" s="137"/>
      <c r="AD271" s="138"/>
      <c r="AE271" s="138"/>
      <c r="AF271" s="138"/>
      <c r="AG271" s="139"/>
      <c r="AH271" s="140"/>
      <c r="AI271" s="141"/>
      <c r="AJ271" s="141"/>
      <c r="AK271" s="141"/>
      <c r="AL271" s="141"/>
      <c r="AM271" s="141"/>
      <c r="AN271" s="141"/>
      <c r="AO271" s="141"/>
      <c r="AP271" s="141"/>
      <c r="AQ271" s="141"/>
      <c r="AR271" s="141"/>
      <c r="AS271" s="141"/>
      <c r="AT271" s="142"/>
      <c r="AU271" s="143"/>
      <c r="AV271" s="144"/>
      <c r="AW271" s="144"/>
      <c r="AX271" s="146"/>
    </row>
    <row r="272" spans="1:50" ht="22.5" customHeight="1">
      <c r="A272" s="15"/>
      <c r="B272" s="12"/>
      <c r="C272" s="12"/>
      <c r="D272" s="12"/>
      <c r="E272" s="12"/>
      <c r="F272" s="12"/>
      <c r="G272" s="128"/>
      <c r="H272" s="129"/>
      <c r="I272" s="129"/>
      <c r="J272" s="129"/>
      <c r="K272" s="130"/>
      <c r="L272" s="131"/>
      <c r="M272" s="132"/>
      <c r="N272" s="132"/>
      <c r="O272" s="132"/>
      <c r="P272" s="132"/>
      <c r="Q272" s="132"/>
      <c r="R272" s="132"/>
      <c r="S272" s="132"/>
      <c r="T272" s="132"/>
      <c r="U272" s="132"/>
      <c r="V272" s="132"/>
      <c r="W272" s="132"/>
      <c r="X272" s="133"/>
      <c r="Y272" s="134"/>
      <c r="Z272" s="135"/>
      <c r="AA272" s="135"/>
      <c r="AB272" s="135"/>
      <c r="AC272" s="128"/>
      <c r="AD272" s="129"/>
      <c r="AE272" s="129"/>
      <c r="AF272" s="129"/>
      <c r="AG272" s="130"/>
      <c r="AH272" s="131"/>
      <c r="AI272" s="132"/>
      <c r="AJ272" s="132"/>
      <c r="AK272" s="132"/>
      <c r="AL272" s="132"/>
      <c r="AM272" s="132"/>
      <c r="AN272" s="132"/>
      <c r="AO272" s="132"/>
      <c r="AP272" s="132"/>
      <c r="AQ272" s="132"/>
      <c r="AR272" s="132"/>
      <c r="AS272" s="132"/>
      <c r="AT272" s="133"/>
      <c r="AU272" s="134"/>
      <c r="AV272" s="135"/>
      <c r="AW272" s="135"/>
      <c r="AX272" s="136"/>
    </row>
    <row r="273" spans="1:50" ht="22.5" customHeight="1" thickBot="1">
      <c r="A273" s="16"/>
      <c r="B273" s="17"/>
      <c r="C273" s="17"/>
      <c r="D273" s="17"/>
      <c r="E273" s="17"/>
      <c r="F273" s="18"/>
      <c r="G273" s="119" t="s">
        <v>19</v>
      </c>
      <c r="H273" s="120"/>
      <c r="I273" s="120"/>
      <c r="J273" s="120"/>
      <c r="K273" s="120"/>
      <c r="L273" s="121"/>
      <c r="M273" s="122"/>
      <c r="N273" s="122"/>
      <c r="O273" s="122"/>
      <c r="P273" s="122"/>
      <c r="Q273" s="122"/>
      <c r="R273" s="122"/>
      <c r="S273" s="122"/>
      <c r="T273" s="122"/>
      <c r="U273" s="122"/>
      <c r="V273" s="122"/>
      <c r="W273" s="122"/>
      <c r="X273" s="123"/>
      <c r="Y273" s="124">
        <f>SUM(Y271:AB272)</f>
        <v>31</v>
      </c>
      <c r="Z273" s="125"/>
      <c r="AA273" s="125"/>
      <c r="AB273" s="126"/>
      <c r="AC273" s="119" t="s">
        <v>19</v>
      </c>
      <c r="AD273" s="120"/>
      <c r="AE273" s="120"/>
      <c r="AF273" s="120"/>
      <c r="AG273" s="120"/>
      <c r="AH273" s="121"/>
      <c r="AI273" s="122"/>
      <c r="AJ273" s="122"/>
      <c r="AK273" s="122"/>
      <c r="AL273" s="122"/>
      <c r="AM273" s="122"/>
      <c r="AN273" s="122"/>
      <c r="AO273" s="122"/>
      <c r="AP273" s="122"/>
      <c r="AQ273" s="122"/>
      <c r="AR273" s="122"/>
      <c r="AS273" s="122"/>
      <c r="AT273" s="123"/>
      <c r="AU273" s="124">
        <f>SUM(AU271:AX272)</f>
        <v>0</v>
      </c>
      <c r="AV273" s="125"/>
      <c r="AW273" s="125"/>
      <c r="AX273" s="127"/>
    </row>
    <row r="274" spans="1:50" ht="13.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row>
    <row r="275" spans="1:50" ht="13.5" hidden="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row>
    <row r="276" spans="1:50" ht="13.5" hidden="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row>
    <row r="277" spans="1:50" ht="34.5" customHeight="1" hidden="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row>
    <row r="278" spans="1:50" ht="24" customHeight="1" hidden="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row>
    <row r="279" spans="1:50" ht="24" customHeight="1" hidden="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row>
    <row r="280" spans="1:50" ht="24" customHeight="1" hidden="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row>
    <row r="281" spans="1:50" ht="24" customHeight="1" hidden="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row>
    <row r="282" spans="1:50" ht="24" customHeight="1" hidden="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row>
    <row r="283" spans="1:50" ht="24" customHeight="1" hidden="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row>
    <row r="284" spans="1:50" ht="24" customHeight="1" hidden="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row>
    <row r="285" spans="1:50" ht="24" customHeight="1" hidden="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row>
    <row r="286" spans="1:50" ht="24" customHeight="1" hidden="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row>
    <row r="287" spans="1:50" ht="24" customHeight="1" hidden="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row>
    <row r="288" spans="1:50" ht="13.5" hidden="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row>
    <row r="289" spans="1:50" ht="13.5" hidden="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row>
    <row r="290" spans="1:50" ht="34.5" customHeight="1" hidden="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row>
    <row r="291" spans="1:50" ht="24" customHeight="1" hidden="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row>
    <row r="292" spans="1:50" ht="24" customHeight="1" hidden="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row>
    <row r="293" spans="1:50" ht="24" customHeight="1" hidden="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row>
    <row r="294" spans="1:50" ht="24" customHeight="1" hidden="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row>
    <row r="295" spans="1:50" ht="24" customHeight="1" hidden="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row>
    <row r="296" spans="1:50" ht="24" customHeight="1" hidden="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row>
    <row r="297" spans="1:50" ht="24" customHeight="1" hidden="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row>
    <row r="298" spans="1:50" ht="24" customHeight="1" hidden="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row>
    <row r="299" spans="1:50" ht="24" customHeight="1" hidden="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row>
    <row r="300" spans="1:50" ht="24" customHeight="1" hidden="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row>
    <row r="301" spans="1:50" ht="13.5" hidden="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row>
    <row r="302" spans="1:50" ht="13.5" hidden="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row>
    <row r="303" spans="1:50" ht="34.5" customHeight="1" hidden="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row>
    <row r="304" spans="1:50" ht="24" customHeight="1" hidden="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row>
    <row r="305" spans="1:50" ht="24" customHeight="1" hidden="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row>
    <row r="306" spans="1:50" ht="24" customHeight="1" hidden="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row>
    <row r="307" spans="1:50" ht="24" customHeight="1" hidden="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row>
    <row r="308" spans="1:50" ht="24" customHeight="1" hidden="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row>
    <row r="309" spans="1:50" ht="24" customHeight="1" hidden="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row>
    <row r="310" spans="1:50" ht="24" customHeight="1" hidden="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row>
    <row r="311" spans="1:50" ht="24" customHeight="1" hidden="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row>
    <row r="312" spans="1:50" ht="24" customHeight="1" hidden="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row>
    <row r="313" spans="1:50" ht="24" customHeight="1" hidden="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row>
    <row r="314" spans="1:50" ht="13.5" hidden="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row>
    <row r="315" spans="1:50" s="13" customFormat="1" ht="13.5" hidden="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row>
    <row r="316" spans="1:50" s="13" customFormat="1" ht="34.5" customHeight="1" hidden="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row>
    <row r="317" spans="1:50" s="13" customFormat="1" ht="24" customHeight="1" hidden="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row>
    <row r="318" spans="1:50" s="13" customFormat="1" ht="24" customHeight="1" hidden="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row>
    <row r="319" spans="1:50" s="13" customFormat="1" ht="24" customHeight="1" hidden="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row>
    <row r="320" spans="1:50" s="13" customFormat="1" ht="24" customHeight="1" hidden="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row>
    <row r="321" spans="1:50" s="13" customFormat="1" ht="24" customHeight="1" hidden="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row>
    <row r="322" spans="1:50" s="13" customFormat="1" ht="24" customHeight="1" hidden="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row>
    <row r="323" spans="1:50" s="13" customFormat="1" ht="24" customHeight="1" hidden="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row>
    <row r="324" spans="1:50" s="13" customFormat="1" ht="24" customHeight="1" hidden="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row>
    <row r="325" spans="1:50" s="13" customFormat="1" ht="24" customHeight="1" hidden="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row>
    <row r="326" spans="1:50" s="13" customFormat="1" ht="24" customHeight="1" hidden="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row>
    <row r="327" spans="1:50" s="13" customFormat="1" ht="13.5" hidden="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row>
    <row r="328" spans="1:50" s="13" customFormat="1" ht="13.5" hidden="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row>
    <row r="329" spans="1:50" s="13" customFormat="1" ht="34.5" customHeight="1" hidden="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row>
    <row r="330" spans="1:50" s="13" customFormat="1" ht="24" customHeight="1" hidden="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row>
    <row r="331" spans="1:50" s="13" customFormat="1" ht="24" customHeight="1" hidden="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row>
    <row r="332" spans="1:50" s="13" customFormat="1" ht="24" customHeight="1" hidden="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row>
    <row r="333" spans="1:50" s="13" customFormat="1" ht="24" customHeight="1" hidden="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row>
    <row r="334" spans="1:50" s="13" customFormat="1" ht="24" customHeight="1" hidden="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row>
    <row r="335" spans="1:50" s="13" customFormat="1" ht="24" customHeight="1" hidden="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row>
    <row r="336" spans="1:50" s="13" customFormat="1" ht="24" customHeight="1" hidden="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row>
    <row r="337" spans="1:50" s="13" customFormat="1" ht="24" customHeight="1" hidden="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row>
    <row r="338" spans="1:50" s="13" customFormat="1" ht="24" customHeight="1" hidden="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row>
    <row r="339" spans="1:50" s="13" customFormat="1" ht="24" customHeight="1" hidden="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row>
    <row r="340" spans="1:50" ht="13.5" hidden="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row>
    <row r="341" spans="1:50" ht="13.5" hidden="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row>
    <row r="342" spans="1:50" ht="13.5" hidden="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row>
    <row r="343" spans="1:50" ht="13.5" hidden="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row>
    <row r="344" spans="1:50" ht="13.5" hidden="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row>
    <row r="345" spans="1:50" ht="13.5" hidden="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row>
    <row r="346" spans="1:50" ht="13.5" hidden="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row>
    <row r="347" spans="1:50" ht="13.5" hidden="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row>
    <row r="348" spans="1:50" ht="13.5" hidden="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row>
    <row r="349" spans="1:50" ht="13.5" hidden="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row>
    <row r="350" spans="1:50" ht="13.5" hidden="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row>
    <row r="351" spans="1:50" ht="13.5" hidden="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row>
    <row r="352" spans="1:50" ht="13.5" hidden="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row>
    <row r="353" spans="1:50" ht="13.5" hidden="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row>
    <row r="354" spans="1:50" ht="13.5" hidden="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row>
    <row r="355" spans="1:50" ht="13.5" hidden="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row>
    <row r="356" spans="1:50" ht="13.5" hidden="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row>
    <row r="357" spans="1:50" ht="13.5" hidden="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row>
    <row r="358" spans="1:50" ht="13.5" hidden="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row>
    <row r="359" spans="1:50" ht="13.5" hidden="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row>
    <row r="360" spans="1:50" ht="13.5" hidden="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row>
    <row r="361" spans="1:50" ht="13.5" hidden="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row>
    <row r="362" spans="1:50" ht="13.5" hidden="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row>
    <row r="363" spans="1:50" ht="13.5" hidden="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row>
    <row r="364" spans="1:50" ht="13.5" hidden="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row>
    <row r="365" spans="1:50" ht="13.5" hidden="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row>
    <row r="366" spans="1:50" ht="13.5" hidden="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row>
    <row r="367" spans="1:50" ht="13.5" hidden="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row>
    <row r="368" spans="1:50" ht="13.5" hidden="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row>
    <row r="369" spans="1:50" ht="13.5" hidden="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row>
    <row r="370" spans="1:50" ht="13.5" hidden="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row>
    <row r="371" spans="1:50" ht="13.5" hidden="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row>
    <row r="372" spans="1:50" ht="13.5" hidden="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row>
    <row r="373" spans="1:50" ht="13.5" hidden="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row>
    <row r="374" spans="1:50" ht="13.5" hidden="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row>
    <row r="375" spans="1:50" ht="13.5" hidden="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row>
    <row r="376" spans="1:50" ht="13.5" hidden="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row>
    <row r="377" spans="1:50" ht="13.5" hidden="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row>
    <row r="378" spans="1:50" ht="13.5" hidden="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row>
    <row r="379" spans="1:50" ht="13.5" hidden="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row>
    <row r="380" spans="1:50" ht="13.5" hidden="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row>
    <row r="381" spans="1:50" ht="13.5" hidden="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row>
    <row r="382" spans="1:50" ht="13.5" hidden="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row>
    <row r="383" spans="1:50" ht="13.5" hidden="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row>
    <row r="384" spans="1:50" ht="13.5" hidden="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row>
    <row r="385" spans="1:50" ht="13.5" hidden="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row>
    <row r="386" spans="1:50" ht="13.5" hidden="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row>
    <row r="387" spans="1:50" ht="13.5" hidden="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row>
    <row r="388" spans="1:50" ht="13.5" hidden="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row>
    <row r="389" spans="1:50" ht="13.5" hidden="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row>
    <row r="390" spans="1:50" ht="13.5" hidden="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row>
    <row r="391" spans="1:50" ht="13.5" hidden="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row>
    <row r="392" spans="1:50" ht="13.5" hidden="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row>
    <row r="393" spans="1:50" ht="13.5" hidden="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row>
    <row r="394" spans="1:50" ht="13.5" hidden="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row>
    <row r="395" spans="1:50" ht="13.5" hidden="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row>
    <row r="396" spans="1:50" ht="13.5" hidden="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row>
    <row r="397" spans="1:50" ht="13.5" hidden="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row>
    <row r="398" spans="1:50" ht="13.5" hidden="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row>
    <row r="399" spans="1:50" ht="13.5" hidden="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row>
    <row r="400" spans="1:50" ht="14.25">
      <c r="A400" s="5"/>
      <c r="B400" s="1" t="s">
        <v>34</v>
      </c>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row>
    <row r="401" s="26" customFormat="1" ht="13.5" hidden="1">
      <c r="B401" s="26" t="s">
        <v>405</v>
      </c>
    </row>
    <row r="402" spans="1:50" s="26" customFormat="1" ht="34.5" customHeight="1" hidden="1">
      <c r="A402" s="807"/>
      <c r="B402" s="807"/>
      <c r="C402" s="808" t="s">
        <v>406</v>
      </c>
      <c r="D402" s="808"/>
      <c r="E402" s="808"/>
      <c r="F402" s="808"/>
      <c r="G402" s="808"/>
      <c r="H402" s="808"/>
      <c r="I402" s="808"/>
      <c r="J402" s="808"/>
      <c r="K402" s="808"/>
      <c r="L402" s="808"/>
      <c r="M402" s="808" t="s">
        <v>407</v>
      </c>
      <c r="N402" s="808"/>
      <c r="O402" s="808"/>
      <c r="P402" s="808"/>
      <c r="Q402" s="808"/>
      <c r="R402" s="808"/>
      <c r="S402" s="808"/>
      <c r="T402" s="808"/>
      <c r="U402" s="808"/>
      <c r="V402" s="808"/>
      <c r="W402" s="808"/>
      <c r="X402" s="808"/>
      <c r="Y402" s="808"/>
      <c r="Z402" s="808"/>
      <c r="AA402" s="808"/>
      <c r="AB402" s="808"/>
      <c r="AC402" s="808"/>
      <c r="AD402" s="808"/>
      <c r="AE402" s="808"/>
      <c r="AF402" s="808"/>
      <c r="AG402" s="808"/>
      <c r="AH402" s="808"/>
      <c r="AI402" s="808"/>
      <c r="AJ402" s="808"/>
      <c r="AK402" s="809" t="s">
        <v>408</v>
      </c>
      <c r="AL402" s="808"/>
      <c r="AM402" s="808"/>
      <c r="AN402" s="808"/>
      <c r="AO402" s="808"/>
      <c r="AP402" s="808"/>
      <c r="AQ402" s="808" t="s">
        <v>20</v>
      </c>
      <c r="AR402" s="808"/>
      <c r="AS402" s="808"/>
      <c r="AT402" s="808"/>
      <c r="AU402" s="810" t="s">
        <v>21</v>
      </c>
      <c r="AV402" s="811"/>
      <c r="AW402" s="811"/>
      <c r="AX402" s="812"/>
    </row>
    <row r="403" spans="1:50" ht="24" customHeight="1" hidden="1">
      <c r="A403" s="43"/>
      <c r="B403" s="44"/>
      <c r="C403" s="45"/>
      <c r="D403" s="46"/>
      <c r="E403" s="46"/>
      <c r="F403" s="46"/>
      <c r="G403" s="46"/>
      <c r="H403" s="46"/>
      <c r="I403" s="46"/>
      <c r="J403" s="46"/>
      <c r="K403" s="46"/>
      <c r="L403" s="47"/>
      <c r="M403" s="45"/>
      <c r="N403" s="46"/>
      <c r="O403" s="46"/>
      <c r="P403" s="46"/>
      <c r="Q403" s="46"/>
      <c r="R403" s="46"/>
      <c r="S403" s="46"/>
      <c r="T403" s="46"/>
      <c r="U403" s="46"/>
      <c r="V403" s="46"/>
      <c r="W403" s="46"/>
      <c r="X403" s="46"/>
      <c r="Y403" s="46"/>
      <c r="Z403" s="46"/>
      <c r="AA403" s="46"/>
      <c r="AB403" s="46"/>
      <c r="AC403" s="46"/>
      <c r="AD403" s="46"/>
      <c r="AE403" s="46"/>
      <c r="AF403" s="46"/>
      <c r="AG403" s="46"/>
      <c r="AH403" s="46"/>
      <c r="AI403" s="46"/>
      <c r="AJ403" s="47"/>
      <c r="AK403" s="48"/>
      <c r="AL403" s="49"/>
      <c r="AM403" s="49"/>
      <c r="AN403" s="49"/>
      <c r="AO403" s="49"/>
      <c r="AP403" s="50"/>
      <c r="AQ403" s="51"/>
      <c r="AR403" s="52"/>
      <c r="AS403" s="52"/>
      <c r="AT403" s="53"/>
      <c r="AU403" s="31"/>
      <c r="AV403" s="32"/>
      <c r="AW403" s="32"/>
      <c r="AX403" s="33"/>
    </row>
    <row r="404" spans="1:50" ht="24" customHeight="1" hidden="1">
      <c r="A404" s="43"/>
      <c r="B404" s="44"/>
      <c r="C404" s="45"/>
      <c r="D404" s="46"/>
      <c r="E404" s="46"/>
      <c r="F404" s="46"/>
      <c r="G404" s="46"/>
      <c r="H404" s="46"/>
      <c r="I404" s="46"/>
      <c r="J404" s="46"/>
      <c r="K404" s="46"/>
      <c r="L404" s="47"/>
      <c r="M404" s="45"/>
      <c r="N404" s="46"/>
      <c r="O404" s="46"/>
      <c r="P404" s="46"/>
      <c r="Q404" s="46"/>
      <c r="R404" s="46"/>
      <c r="S404" s="46"/>
      <c r="T404" s="46"/>
      <c r="U404" s="46"/>
      <c r="V404" s="46"/>
      <c r="W404" s="46"/>
      <c r="X404" s="46"/>
      <c r="Y404" s="46"/>
      <c r="Z404" s="46"/>
      <c r="AA404" s="46"/>
      <c r="AB404" s="46"/>
      <c r="AC404" s="46"/>
      <c r="AD404" s="46"/>
      <c r="AE404" s="46"/>
      <c r="AF404" s="46"/>
      <c r="AG404" s="46"/>
      <c r="AH404" s="46"/>
      <c r="AI404" s="46"/>
      <c r="AJ404" s="47"/>
      <c r="AK404" s="48"/>
      <c r="AL404" s="49"/>
      <c r="AM404" s="49"/>
      <c r="AN404" s="49"/>
      <c r="AO404" s="49"/>
      <c r="AP404" s="50"/>
      <c r="AQ404" s="51"/>
      <c r="AR404" s="52"/>
      <c r="AS404" s="52"/>
      <c r="AT404" s="53"/>
      <c r="AU404" s="31"/>
      <c r="AV404" s="32"/>
      <c r="AW404" s="32"/>
      <c r="AX404" s="33"/>
    </row>
    <row r="405" spans="1:50" ht="24" customHeight="1" hidden="1">
      <c r="A405" s="43"/>
      <c r="B405" s="44"/>
      <c r="C405" s="45"/>
      <c r="D405" s="46"/>
      <c r="E405" s="46"/>
      <c r="F405" s="46"/>
      <c r="G405" s="46"/>
      <c r="H405" s="46"/>
      <c r="I405" s="46"/>
      <c r="J405" s="46"/>
      <c r="K405" s="46"/>
      <c r="L405" s="47"/>
      <c r="M405" s="45"/>
      <c r="N405" s="46"/>
      <c r="O405" s="46"/>
      <c r="P405" s="46"/>
      <c r="Q405" s="46"/>
      <c r="R405" s="46"/>
      <c r="S405" s="46"/>
      <c r="T405" s="46"/>
      <c r="U405" s="46"/>
      <c r="V405" s="46"/>
      <c r="W405" s="46"/>
      <c r="X405" s="46"/>
      <c r="Y405" s="46"/>
      <c r="Z405" s="46"/>
      <c r="AA405" s="46"/>
      <c r="AB405" s="46"/>
      <c r="AC405" s="46"/>
      <c r="AD405" s="46"/>
      <c r="AE405" s="46"/>
      <c r="AF405" s="46"/>
      <c r="AG405" s="46"/>
      <c r="AH405" s="46"/>
      <c r="AI405" s="46"/>
      <c r="AJ405" s="47"/>
      <c r="AK405" s="48"/>
      <c r="AL405" s="49"/>
      <c r="AM405" s="49"/>
      <c r="AN405" s="49"/>
      <c r="AO405" s="49"/>
      <c r="AP405" s="50"/>
      <c r="AQ405" s="40"/>
      <c r="AR405" s="41"/>
      <c r="AS405" s="41"/>
      <c r="AT405" s="42"/>
      <c r="AU405" s="34"/>
      <c r="AV405" s="35"/>
      <c r="AW405" s="35"/>
      <c r="AX405" s="36"/>
    </row>
    <row r="406" spans="1:50" ht="24" customHeight="1" hidden="1">
      <c r="A406" s="43"/>
      <c r="B406" s="44"/>
      <c r="C406" s="45"/>
      <c r="D406" s="46"/>
      <c r="E406" s="46"/>
      <c r="F406" s="46"/>
      <c r="G406" s="46"/>
      <c r="H406" s="46"/>
      <c r="I406" s="46"/>
      <c r="J406" s="46"/>
      <c r="K406" s="46"/>
      <c r="L406" s="47"/>
      <c r="M406" s="45"/>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7"/>
      <c r="AK406" s="48"/>
      <c r="AL406" s="49"/>
      <c r="AM406" s="49"/>
      <c r="AN406" s="49"/>
      <c r="AO406" s="49"/>
      <c r="AP406" s="50"/>
      <c r="AQ406" s="51"/>
      <c r="AR406" s="52"/>
      <c r="AS406" s="52"/>
      <c r="AT406" s="53"/>
      <c r="AU406" s="31"/>
      <c r="AV406" s="32"/>
      <c r="AW406" s="32"/>
      <c r="AX406" s="33"/>
    </row>
    <row r="407" spans="1:50" ht="24" customHeight="1" hidden="1">
      <c r="A407" s="43"/>
      <c r="B407" s="44"/>
      <c r="C407" s="45"/>
      <c r="D407" s="46"/>
      <c r="E407" s="46"/>
      <c r="F407" s="46"/>
      <c r="G407" s="46"/>
      <c r="H407" s="46"/>
      <c r="I407" s="46"/>
      <c r="J407" s="46"/>
      <c r="K407" s="46"/>
      <c r="L407" s="47"/>
      <c r="M407" s="45"/>
      <c r="N407" s="46"/>
      <c r="O407" s="46"/>
      <c r="P407" s="46"/>
      <c r="Q407" s="46"/>
      <c r="R407" s="46"/>
      <c r="S407" s="46"/>
      <c r="T407" s="46"/>
      <c r="U407" s="46"/>
      <c r="V407" s="46"/>
      <c r="W407" s="46"/>
      <c r="X407" s="46"/>
      <c r="Y407" s="46"/>
      <c r="Z407" s="46"/>
      <c r="AA407" s="46"/>
      <c r="AB407" s="46"/>
      <c r="AC407" s="46"/>
      <c r="AD407" s="46"/>
      <c r="AE407" s="46"/>
      <c r="AF407" s="46"/>
      <c r="AG407" s="46"/>
      <c r="AH407" s="46"/>
      <c r="AI407" s="46"/>
      <c r="AJ407" s="47"/>
      <c r="AK407" s="48"/>
      <c r="AL407" s="49"/>
      <c r="AM407" s="49"/>
      <c r="AN407" s="49"/>
      <c r="AO407" s="49"/>
      <c r="AP407" s="50"/>
      <c r="AQ407" s="40"/>
      <c r="AR407" s="41"/>
      <c r="AS407" s="41"/>
      <c r="AT407" s="42"/>
      <c r="AU407" s="31"/>
      <c r="AV407" s="32"/>
      <c r="AW407" s="32"/>
      <c r="AX407" s="33"/>
    </row>
    <row r="408" spans="1:50" ht="24" customHeight="1" hidden="1">
      <c r="A408" s="27"/>
      <c r="B408" s="27"/>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30"/>
      <c r="AM408" s="30"/>
      <c r="AN408" s="30"/>
      <c r="AO408" s="30"/>
      <c r="AP408" s="30"/>
      <c r="AQ408" s="30"/>
      <c r="AR408" s="30"/>
      <c r="AS408" s="30"/>
      <c r="AT408" s="30"/>
      <c r="AU408" s="31"/>
      <c r="AV408" s="32"/>
      <c r="AW408" s="32"/>
      <c r="AX408" s="33"/>
    </row>
    <row r="409" spans="1:50" ht="24" customHeight="1" hidden="1">
      <c r="A409" s="27"/>
      <c r="B409" s="27"/>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30"/>
      <c r="AM409" s="30"/>
      <c r="AN409" s="30"/>
      <c r="AO409" s="30"/>
      <c r="AP409" s="30"/>
      <c r="AQ409" s="40"/>
      <c r="AR409" s="41"/>
      <c r="AS409" s="41"/>
      <c r="AT409" s="42"/>
      <c r="AU409" s="34"/>
      <c r="AV409" s="35"/>
      <c r="AW409" s="35"/>
      <c r="AX409" s="36"/>
    </row>
    <row r="410" spans="1:50" ht="24" customHeight="1" hidden="1">
      <c r="A410" s="27"/>
      <c r="B410" s="27"/>
      <c r="C410" s="37"/>
      <c r="D410" s="38"/>
      <c r="E410" s="38"/>
      <c r="F410" s="38"/>
      <c r="G410" s="38"/>
      <c r="H410" s="38"/>
      <c r="I410" s="38"/>
      <c r="J410" s="38"/>
      <c r="K410" s="38"/>
      <c r="L410" s="39"/>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30"/>
      <c r="AM410" s="30"/>
      <c r="AN410" s="30"/>
      <c r="AO410" s="30"/>
      <c r="AP410" s="30"/>
      <c r="AQ410" s="30"/>
      <c r="AR410" s="30"/>
      <c r="AS410" s="30"/>
      <c r="AT410" s="30"/>
      <c r="AU410" s="31"/>
      <c r="AV410" s="32"/>
      <c r="AW410" s="32"/>
      <c r="AX410" s="33"/>
    </row>
    <row r="411" spans="1:50" ht="24" customHeight="1" hidden="1">
      <c r="A411" s="27"/>
      <c r="B411" s="27"/>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30"/>
      <c r="AM411" s="30"/>
      <c r="AN411" s="30"/>
      <c r="AO411" s="30"/>
      <c r="AP411" s="30"/>
      <c r="AQ411" s="30"/>
      <c r="AR411" s="30"/>
      <c r="AS411" s="30"/>
      <c r="AT411" s="30"/>
      <c r="AU411" s="34"/>
      <c r="AV411" s="35"/>
      <c r="AW411" s="35"/>
      <c r="AX411" s="36"/>
    </row>
    <row r="412" spans="1:50" ht="24" customHeight="1" hidden="1">
      <c r="A412" s="27"/>
      <c r="B412" s="27"/>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30"/>
      <c r="AM412" s="30"/>
      <c r="AN412" s="30"/>
      <c r="AO412" s="30"/>
      <c r="AP412" s="30"/>
      <c r="AQ412" s="30"/>
      <c r="AR412" s="30"/>
      <c r="AS412" s="30"/>
      <c r="AT412" s="30"/>
      <c r="AU412" s="31"/>
      <c r="AV412" s="32"/>
      <c r="AW412" s="32"/>
      <c r="AX412" s="33"/>
    </row>
    <row r="413" spans="1:50" ht="24" customHeight="1" hidden="1">
      <c r="A413" s="43"/>
      <c r="B413" s="44"/>
      <c r="C413" s="45"/>
      <c r="D413" s="46"/>
      <c r="E413" s="46"/>
      <c r="F413" s="46"/>
      <c r="G413" s="46"/>
      <c r="H413" s="46"/>
      <c r="I413" s="46"/>
      <c r="J413" s="46"/>
      <c r="K413" s="46"/>
      <c r="L413" s="47"/>
      <c r="M413" s="45"/>
      <c r="N413" s="46"/>
      <c r="O413" s="46"/>
      <c r="P413" s="46"/>
      <c r="Q413" s="46"/>
      <c r="R413" s="46"/>
      <c r="S413" s="46"/>
      <c r="T413" s="46"/>
      <c r="U413" s="46"/>
      <c r="V413" s="46"/>
      <c r="W413" s="46"/>
      <c r="X413" s="46"/>
      <c r="Y413" s="46"/>
      <c r="Z413" s="46"/>
      <c r="AA413" s="46"/>
      <c r="AB413" s="46"/>
      <c r="AC413" s="46"/>
      <c r="AD413" s="46"/>
      <c r="AE413" s="46"/>
      <c r="AF413" s="46"/>
      <c r="AG413" s="46"/>
      <c r="AH413" s="46"/>
      <c r="AI413" s="46"/>
      <c r="AJ413" s="47"/>
      <c r="AK413" s="48"/>
      <c r="AL413" s="49"/>
      <c r="AM413" s="49"/>
      <c r="AN413" s="49"/>
      <c r="AO413" s="49"/>
      <c r="AP413" s="50"/>
      <c r="AQ413" s="51"/>
      <c r="AR413" s="52"/>
      <c r="AS413" s="52"/>
      <c r="AT413" s="53"/>
      <c r="AU413" s="31"/>
      <c r="AV413" s="32"/>
      <c r="AW413" s="32"/>
      <c r="AX413" s="33"/>
    </row>
    <row r="414" spans="1:50" ht="24" customHeight="1" hidden="1">
      <c r="A414" s="43"/>
      <c r="B414" s="44"/>
      <c r="C414" s="45"/>
      <c r="D414" s="46"/>
      <c r="E414" s="46"/>
      <c r="F414" s="46"/>
      <c r="G414" s="46"/>
      <c r="H414" s="46"/>
      <c r="I414" s="46"/>
      <c r="J414" s="46"/>
      <c r="K414" s="46"/>
      <c r="L414" s="47"/>
      <c r="M414" s="45"/>
      <c r="N414" s="46"/>
      <c r="O414" s="46"/>
      <c r="P414" s="46"/>
      <c r="Q414" s="46"/>
      <c r="R414" s="46"/>
      <c r="S414" s="46"/>
      <c r="T414" s="46"/>
      <c r="U414" s="46"/>
      <c r="V414" s="46"/>
      <c r="W414" s="46"/>
      <c r="X414" s="46"/>
      <c r="Y414" s="46"/>
      <c r="Z414" s="46"/>
      <c r="AA414" s="46"/>
      <c r="AB414" s="46"/>
      <c r="AC414" s="46"/>
      <c r="AD414" s="46"/>
      <c r="AE414" s="46"/>
      <c r="AF414" s="46"/>
      <c r="AG414" s="46"/>
      <c r="AH414" s="46"/>
      <c r="AI414" s="46"/>
      <c r="AJ414" s="47"/>
      <c r="AK414" s="48"/>
      <c r="AL414" s="49"/>
      <c r="AM414" s="49"/>
      <c r="AN414" s="49"/>
      <c r="AO414" s="49"/>
      <c r="AP414" s="50"/>
      <c r="AQ414" s="51"/>
      <c r="AR414" s="52"/>
      <c r="AS414" s="52"/>
      <c r="AT414" s="53"/>
      <c r="AU414" s="31"/>
      <c r="AV414" s="32"/>
      <c r="AW414" s="32"/>
      <c r="AX414" s="33"/>
    </row>
    <row r="415" spans="1:50" ht="24" customHeight="1" hidden="1">
      <c r="A415" s="43"/>
      <c r="B415" s="44"/>
      <c r="C415" s="45"/>
      <c r="D415" s="46"/>
      <c r="E415" s="46"/>
      <c r="F415" s="46"/>
      <c r="G415" s="46"/>
      <c r="H415" s="46"/>
      <c r="I415" s="46"/>
      <c r="J415" s="46"/>
      <c r="K415" s="46"/>
      <c r="L415" s="47"/>
      <c r="M415" s="45"/>
      <c r="N415" s="46"/>
      <c r="O415" s="46"/>
      <c r="P415" s="46"/>
      <c r="Q415" s="46"/>
      <c r="R415" s="46"/>
      <c r="S415" s="46"/>
      <c r="T415" s="46"/>
      <c r="U415" s="46"/>
      <c r="V415" s="46"/>
      <c r="W415" s="46"/>
      <c r="X415" s="46"/>
      <c r="Y415" s="46"/>
      <c r="Z415" s="46"/>
      <c r="AA415" s="46"/>
      <c r="AB415" s="46"/>
      <c r="AC415" s="46"/>
      <c r="AD415" s="46"/>
      <c r="AE415" s="46"/>
      <c r="AF415" s="46"/>
      <c r="AG415" s="46"/>
      <c r="AH415" s="46"/>
      <c r="AI415" s="46"/>
      <c r="AJ415" s="47"/>
      <c r="AK415" s="48"/>
      <c r="AL415" s="49"/>
      <c r="AM415" s="49"/>
      <c r="AN415" s="49"/>
      <c r="AO415" s="49"/>
      <c r="AP415" s="50"/>
      <c r="AQ415" s="40"/>
      <c r="AR415" s="41"/>
      <c r="AS415" s="41"/>
      <c r="AT415" s="42"/>
      <c r="AU415" s="34"/>
      <c r="AV415" s="35"/>
      <c r="AW415" s="35"/>
      <c r="AX415" s="36"/>
    </row>
    <row r="416" spans="1:50" ht="24" customHeight="1" hidden="1">
      <c r="A416" s="43"/>
      <c r="B416" s="44"/>
      <c r="C416" s="45"/>
      <c r="D416" s="46"/>
      <c r="E416" s="46"/>
      <c r="F416" s="46"/>
      <c r="G416" s="46"/>
      <c r="H416" s="46"/>
      <c r="I416" s="46"/>
      <c r="J416" s="46"/>
      <c r="K416" s="46"/>
      <c r="L416" s="47"/>
      <c r="M416" s="45"/>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7"/>
      <c r="AK416" s="48"/>
      <c r="AL416" s="49"/>
      <c r="AM416" s="49"/>
      <c r="AN416" s="49"/>
      <c r="AO416" s="49"/>
      <c r="AP416" s="50"/>
      <c r="AQ416" s="51"/>
      <c r="AR416" s="52"/>
      <c r="AS416" s="52"/>
      <c r="AT416" s="53"/>
      <c r="AU416" s="31"/>
      <c r="AV416" s="32"/>
      <c r="AW416" s="32"/>
      <c r="AX416" s="33"/>
    </row>
    <row r="417" spans="1:50" ht="24" customHeight="1" hidden="1">
      <c r="A417" s="43"/>
      <c r="B417" s="44"/>
      <c r="C417" s="45"/>
      <c r="D417" s="46"/>
      <c r="E417" s="46"/>
      <c r="F417" s="46"/>
      <c r="G417" s="46"/>
      <c r="H417" s="46"/>
      <c r="I417" s="46"/>
      <c r="J417" s="46"/>
      <c r="K417" s="46"/>
      <c r="L417" s="47"/>
      <c r="M417" s="45"/>
      <c r="N417" s="46"/>
      <c r="O417" s="46"/>
      <c r="P417" s="46"/>
      <c r="Q417" s="46"/>
      <c r="R417" s="46"/>
      <c r="S417" s="46"/>
      <c r="T417" s="46"/>
      <c r="U417" s="46"/>
      <c r="V417" s="46"/>
      <c r="W417" s="46"/>
      <c r="X417" s="46"/>
      <c r="Y417" s="46"/>
      <c r="Z417" s="46"/>
      <c r="AA417" s="46"/>
      <c r="AB417" s="46"/>
      <c r="AC417" s="46"/>
      <c r="AD417" s="46"/>
      <c r="AE417" s="46"/>
      <c r="AF417" s="46"/>
      <c r="AG417" s="46"/>
      <c r="AH417" s="46"/>
      <c r="AI417" s="46"/>
      <c r="AJ417" s="47"/>
      <c r="AK417" s="48"/>
      <c r="AL417" s="49"/>
      <c r="AM417" s="49"/>
      <c r="AN417" s="49"/>
      <c r="AO417" s="49"/>
      <c r="AP417" s="50"/>
      <c r="AQ417" s="40"/>
      <c r="AR417" s="41"/>
      <c r="AS417" s="41"/>
      <c r="AT417" s="42"/>
      <c r="AU417" s="31"/>
      <c r="AV417" s="32"/>
      <c r="AW417" s="32"/>
      <c r="AX417" s="33"/>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30"/>
      <c r="AR418" s="30"/>
      <c r="AS418" s="30"/>
      <c r="AT418" s="30"/>
      <c r="AU418" s="31"/>
      <c r="AV418" s="32"/>
      <c r="AW418" s="32"/>
      <c r="AX418" s="33"/>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40"/>
      <c r="AR419" s="41"/>
      <c r="AS419" s="41"/>
      <c r="AT419" s="42"/>
      <c r="AU419" s="34"/>
      <c r="AV419" s="35"/>
      <c r="AW419" s="35"/>
      <c r="AX419" s="36"/>
    </row>
    <row r="420" spans="1:50" ht="24" customHeight="1" hidden="1">
      <c r="A420" s="27"/>
      <c r="B420" s="27"/>
      <c r="C420" s="37"/>
      <c r="D420" s="38"/>
      <c r="E420" s="38"/>
      <c r="F420" s="38"/>
      <c r="G420" s="38"/>
      <c r="H420" s="38"/>
      <c r="I420" s="38"/>
      <c r="J420" s="38"/>
      <c r="K420" s="38"/>
      <c r="L420" s="39"/>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30"/>
      <c r="AR420" s="30"/>
      <c r="AS420" s="30"/>
      <c r="AT420" s="30"/>
      <c r="AU420" s="31"/>
      <c r="AV420" s="32"/>
      <c r="AW420" s="32"/>
      <c r="AX420" s="33"/>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30"/>
      <c r="AR421" s="30"/>
      <c r="AS421" s="30"/>
      <c r="AT421" s="30"/>
      <c r="AU421" s="34"/>
      <c r="AV421" s="35"/>
      <c r="AW421" s="35"/>
      <c r="AX421" s="36"/>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30"/>
      <c r="AM422" s="30"/>
      <c r="AN422" s="30"/>
      <c r="AO422" s="30"/>
      <c r="AP422" s="30"/>
      <c r="AQ422" s="30"/>
      <c r="AR422" s="30"/>
      <c r="AS422" s="30"/>
      <c r="AT422" s="30"/>
      <c r="AU422" s="31"/>
      <c r="AV422" s="32"/>
      <c r="AW422" s="32"/>
      <c r="AX422" s="33"/>
    </row>
    <row r="423" spans="1:50" ht="24" customHeight="1" hidden="1">
      <c r="A423" s="43"/>
      <c r="B423" s="44"/>
      <c r="C423" s="45"/>
      <c r="D423" s="46"/>
      <c r="E423" s="46"/>
      <c r="F423" s="46"/>
      <c r="G423" s="46"/>
      <c r="H423" s="46"/>
      <c r="I423" s="46"/>
      <c r="J423" s="46"/>
      <c r="K423" s="46"/>
      <c r="L423" s="47"/>
      <c r="M423" s="45"/>
      <c r="N423" s="46"/>
      <c r="O423" s="46"/>
      <c r="P423" s="46"/>
      <c r="Q423" s="46"/>
      <c r="R423" s="46"/>
      <c r="S423" s="46"/>
      <c r="T423" s="46"/>
      <c r="U423" s="46"/>
      <c r="V423" s="46"/>
      <c r="W423" s="46"/>
      <c r="X423" s="46"/>
      <c r="Y423" s="46"/>
      <c r="Z423" s="46"/>
      <c r="AA423" s="46"/>
      <c r="AB423" s="46"/>
      <c r="AC423" s="46"/>
      <c r="AD423" s="46"/>
      <c r="AE423" s="46"/>
      <c r="AF423" s="46"/>
      <c r="AG423" s="46"/>
      <c r="AH423" s="46"/>
      <c r="AI423" s="46"/>
      <c r="AJ423" s="47"/>
      <c r="AK423" s="48"/>
      <c r="AL423" s="49"/>
      <c r="AM423" s="49"/>
      <c r="AN423" s="49"/>
      <c r="AO423" s="49"/>
      <c r="AP423" s="50"/>
      <c r="AQ423" s="51"/>
      <c r="AR423" s="52"/>
      <c r="AS423" s="52"/>
      <c r="AT423" s="53"/>
      <c r="AU423" s="31"/>
      <c r="AV423" s="32"/>
      <c r="AW423" s="32"/>
      <c r="AX423" s="33"/>
    </row>
    <row r="424" spans="1:50" ht="24" customHeight="1" hidden="1">
      <c r="A424" s="43"/>
      <c r="B424" s="44"/>
      <c r="C424" s="45"/>
      <c r="D424" s="46"/>
      <c r="E424" s="46"/>
      <c r="F424" s="46"/>
      <c r="G424" s="46"/>
      <c r="H424" s="46"/>
      <c r="I424" s="46"/>
      <c r="J424" s="46"/>
      <c r="K424" s="46"/>
      <c r="L424" s="47"/>
      <c r="M424" s="45"/>
      <c r="N424" s="46"/>
      <c r="O424" s="46"/>
      <c r="P424" s="46"/>
      <c r="Q424" s="46"/>
      <c r="R424" s="46"/>
      <c r="S424" s="46"/>
      <c r="T424" s="46"/>
      <c r="U424" s="46"/>
      <c r="V424" s="46"/>
      <c r="W424" s="46"/>
      <c r="X424" s="46"/>
      <c r="Y424" s="46"/>
      <c r="Z424" s="46"/>
      <c r="AA424" s="46"/>
      <c r="AB424" s="46"/>
      <c r="AC424" s="46"/>
      <c r="AD424" s="46"/>
      <c r="AE424" s="46"/>
      <c r="AF424" s="46"/>
      <c r="AG424" s="46"/>
      <c r="AH424" s="46"/>
      <c r="AI424" s="46"/>
      <c r="AJ424" s="47"/>
      <c r="AK424" s="48"/>
      <c r="AL424" s="49"/>
      <c r="AM424" s="49"/>
      <c r="AN424" s="49"/>
      <c r="AO424" s="49"/>
      <c r="AP424" s="50"/>
      <c r="AQ424" s="51"/>
      <c r="AR424" s="52"/>
      <c r="AS424" s="52"/>
      <c r="AT424" s="53"/>
      <c r="AU424" s="31"/>
      <c r="AV424" s="32"/>
      <c r="AW424" s="32"/>
      <c r="AX424" s="33"/>
    </row>
    <row r="425" spans="1:50" ht="24" customHeight="1" hidden="1">
      <c r="A425" s="43"/>
      <c r="B425" s="44"/>
      <c r="C425" s="45"/>
      <c r="D425" s="46"/>
      <c r="E425" s="46"/>
      <c r="F425" s="46"/>
      <c r="G425" s="46"/>
      <c r="H425" s="46"/>
      <c r="I425" s="46"/>
      <c r="J425" s="46"/>
      <c r="K425" s="46"/>
      <c r="L425" s="47"/>
      <c r="M425" s="45"/>
      <c r="N425" s="46"/>
      <c r="O425" s="46"/>
      <c r="P425" s="46"/>
      <c r="Q425" s="46"/>
      <c r="R425" s="46"/>
      <c r="S425" s="46"/>
      <c r="T425" s="46"/>
      <c r="U425" s="46"/>
      <c r="V425" s="46"/>
      <c r="W425" s="46"/>
      <c r="X425" s="46"/>
      <c r="Y425" s="46"/>
      <c r="Z425" s="46"/>
      <c r="AA425" s="46"/>
      <c r="AB425" s="46"/>
      <c r="AC425" s="46"/>
      <c r="AD425" s="46"/>
      <c r="AE425" s="46"/>
      <c r="AF425" s="46"/>
      <c r="AG425" s="46"/>
      <c r="AH425" s="46"/>
      <c r="AI425" s="46"/>
      <c r="AJ425" s="47"/>
      <c r="AK425" s="48"/>
      <c r="AL425" s="49"/>
      <c r="AM425" s="49"/>
      <c r="AN425" s="49"/>
      <c r="AO425" s="49"/>
      <c r="AP425" s="50"/>
      <c r="AQ425" s="40"/>
      <c r="AR425" s="41"/>
      <c r="AS425" s="41"/>
      <c r="AT425" s="42"/>
      <c r="AU425" s="34"/>
      <c r="AV425" s="35"/>
      <c r="AW425" s="35"/>
      <c r="AX425" s="36"/>
    </row>
    <row r="426" spans="1:50" ht="24" customHeight="1" hidden="1">
      <c r="A426" s="43"/>
      <c r="B426" s="44"/>
      <c r="C426" s="45"/>
      <c r="D426" s="46"/>
      <c r="E426" s="46"/>
      <c r="F426" s="46"/>
      <c r="G426" s="46"/>
      <c r="H426" s="46"/>
      <c r="I426" s="46"/>
      <c r="J426" s="46"/>
      <c r="K426" s="46"/>
      <c r="L426" s="47"/>
      <c r="M426" s="45"/>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7"/>
      <c r="AK426" s="48"/>
      <c r="AL426" s="49"/>
      <c r="AM426" s="49"/>
      <c r="AN426" s="49"/>
      <c r="AO426" s="49"/>
      <c r="AP426" s="50"/>
      <c r="AQ426" s="51"/>
      <c r="AR426" s="52"/>
      <c r="AS426" s="52"/>
      <c r="AT426" s="53"/>
      <c r="AU426" s="31"/>
      <c r="AV426" s="32"/>
      <c r="AW426" s="32"/>
      <c r="AX426" s="33"/>
    </row>
    <row r="427" spans="1:50" ht="24" customHeight="1" hidden="1">
      <c r="A427" s="43"/>
      <c r="B427" s="44"/>
      <c r="C427" s="45"/>
      <c r="D427" s="46"/>
      <c r="E427" s="46"/>
      <c r="F427" s="46"/>
      <c r="G427" s="46"/>
      <c r="H427" s="46"/>
      <c r="I427" s="46"/>
      <c r="J427" s="46"/>
      <c r="K427" s="46"/>
      <c r="L427" s="47"/>
      <c r="M427" s="45"/>
      <c r="N427" s="46"/>
      <c r="O427" s="46"/>
      <c r="P427" s="46"/>
      <c r="Q427" s="46"/>
      <c r="R427" s="46"/>
      <c r="S427" s="46"/>
      <c r="T427" s="46"/>
      <c r="U427" s="46"/>
      <c r="V427" s="46"/>
      <c r="W427" s="46"/>
      <c r="X427" s="46"/>
      <c r="Y427" s="46"/>
      <c r="Z427" s="46"/>
      <c r="AA427" s="46"/>
      <c r="AB427" s="46"/>
      <c r="AC427" s="46"/>
      <c r="AD427" s="46"/>
      <c r="AE427" s="46"/>
      <c r="AF427" s="46"/>
      <c r="AG427" s="46"/>
      <c r="AH427" s="46"/>
      <c r="AI427" s="46"/>
      <c r="AJ427" s="47"/>
      <c r="AK427" s="48"/>
      <c r="AL427" s="49"/>
      <c r="AM427" s="49"/>
      <c r="AN427" s="49"/>
      <c r="AO427" s="49"/>
      <c r="AP427" s="50"/>
      <c r="AQ427" s="40"/>
      <c r="AR427" s="41"/>
      <c r="AS427" s="41"/>
      <c r="AT427" s="42"/>
      <c r="AU427" s="31"/>
      <c r="AV427" s="32"/>
      <c r="AW427" s="32"/>
      <c r="AX427" s="33"/>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30"/>
      <c r="AR428" s="30"/>
      <c r="AS428" s="30"/>
      <c r="AT428" s="30"/>
      <c r="AU428" s="31"/>
      <c r="AV428" s="32"/>
      <c r="AW428" s="32"/>
      <c r="AX428" s="33"/>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30"/>
      <c r="AM429" s="30"/>
      <c r="AN429" s="30"/>
      <c r="AO429" s="30"/>
      <c r="AP429" s="30"/>
      <c r="AQ429" s="40"/>
      <c r="AR429" s="41"/>
      <c r="AS429" s="41"/>
      <c r="AT429" s="42"/>
      <c r="AU429" s="34"/>
      <c r="AV429" s="35"/>
      <c r="AW429" s="35"/>
      <c r="AX429" s="36"/>
    </row>
    <row r="430" spans="1:50" ht="24" customHeight="1" hidden="1">
      <c r="A430" s="27"/>
      <c r="B430" s="27"/>
      <c r="C430" s="37"/>
      <c r="D430" s="38"/>
      <c r="E430" s="38"/>
      <c r="F430" s="38"/>
      <c r="G430" s="38"/>
      <c r="H430" s="38"/>
      <c r="I430" s="38"/>
      <c r="J430" s="38"/>
      <c r="K430" s="38"/>
      <c r="L430" s="39"/>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30"/>
      <c r="AR430" s="30"/>
      <c r="AS430" s="30"/>
      <c r="AT430" s="30"/>
      <c r="AU430" s="31"/>
      <c r="AV430" s="32"/>
      <c r="AW430" s="32"/>
      <c r="AX430" s="33"/>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30"/>
      <c r="AR431" s="30"/>
      <c r="AS431" s="30"/>
      <c r="AT431" s="30"/>
      <c r="AU431" s="34"/>
      <c r="AV431" s="35"/>
      <c r="AW431" s="35"/>
      <c r="AX431" s="36"/>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30"/>
      <c r="AR432" s="30"/>
      <c r="AS432" s="30"/>
      <c r="AT432" s="30"/>
      <c r="AU432" s="31"/>
      <c r="AV432" s="32"/>
      <c r="AW432" s="32"/>
      <c r="AX432" s="33"/>
    </row>
    <row r="433" s="26" customFormat="1" ht="13.5" hidden="1"/>
    <row r="434" spans="1:50" ht="13.5">
      <c r="A434" s="5"/>
      <c r="B434" s="14" t="s">
        <v>214</v>
      </c>
      <c r="C434" s="14" t="s">
        <v>215</v>
      </c>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row>
    <row r="435" spans="1:50" ht="34.5" customHeight="1">
      <c r="A435" s="43"/>
      <c r="B435" s="44"/>
      <c r="C435" s="182" t="s">
        <v>29</v>
      </c>
      <c r="D435" s="183"/>
      <c r="E435" s="183"/>
      <c r="F435" s="183"/>
      <c r="G435" s="183"/>
      <c r="H435" s="183"/>
      <c r="I435" s="183"/>
      <c r="J435" s="183"/>
      <c r="K435" s="183"/>
      <c r="L435" s="344"/>
      <c r="M435" s="182" t="s">
        <v>30</v>
      </c>
      <c r="N435" s="183"/>
      <c r="O435" s="183"/>
      <c r="P435" s="183"/>
      <c r="Q435" s="183"/>
      <c r="R435" s="183"/>
      <c r="S435" s="183"/>
      <c r="T435" s="183"/>
      <c r="U435" s="183"/>
      <c r="V435" s="183"/>
      <c r="W435" s="183"/>
      <c r="X435" s="183"/>
      <c r="Y435" s="183"/>
      <c r="Z435" s="183"/>
      <c r="AA435" s="183"/>
      <c r="AB435" s="183"/>
      <c r="AC435" s="183"/>
      <c r="AD435" s="183"/>
      <c r="AE435" s="183"/>
      <c r="AF435" s="183"/>
      <c r="AG435" s="183"/>
      <c r="AH435" s="183"/>
      <c r="AI435" s="183"/>
      <c r="AJ435" s="344"/>
      <c r="AK435" s="345" t="s">
        <v>31</v>
      </c>
      <c r="AL435" s="346"/>
      <c r="AM435" s="346"/>
      <c r="AN435" s="346"/>
      <c r="AO435" s="346"/>
      <c r="AP435" s="347"/>
      <c r="AQ435" s="182" t="s">
        <v>20</v>
      </c>
      <c r="AR435" s="183"/>
      <c r="AS435" s="183"/>
      <c r="AT435" s="344"/>
      <c r="AU435" s="182" t="s">
        <v>21</v>
      </c>
      <c r="AV435" s="183"/>
      <c r="AW435" s="183"/>
      <c r="AX435" s="344"/>
    </row>
    <row r="436" spans="1:50" ht="24" customHeight="1">
      <c r="A436" s="43">
        <v>1</v>
      </c>
      <c r="B436" s="44">
        <v>1</v>
      </c>
      <c r="C436" s="45" t="s">
        <v>218</v>
      </c>
      <c r="D436" s="46"/>
      <c r="E436" s="46"/>
      <c r="F436" s="46"/>
      <c r="G436" s="46"/>
      <c r="H436" s="46"/>
      <c r="I436" s="46"/>
      <c r="J436" s="46"/>
      <c r="K436" s="46"/>
      <c r="L436" s="47"/>
      <c r="M436" s="45" t="s">
        <v>226</v>
      </c>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7"/>
      <c r="AK436" s="48">
        <v>858</v>
      </c>
      <c r="AL436" s="49"/>
      <c r="AM436" s="49"/>
      <c r="AN436" s="49"/>
      <c r="AO436" s="49"/>
      <c r="AP436" s="50"/>
      <c r="AQ436" s="51">
        <v>1</v>
      </c>
      <c r="AR436" s="52"/>
      <c r="AS436" s="52"/>
      <c r="AT436" s="53"/>
      <c r="AU436" s="31">
        <v>0.9979</v>
      </c>
      <c r="AV436" s="32"/>
      <c r="AW436" s="32"/>
      <c r="AX436" s="33"/>
    </row>
    <row r="437" spans="1:50" ht="24" customHeight="1">
      <c r="A437" s="43">
        <v>2</v>
      </c>
      <c r="B437" s="44">
        <v>1</v>
      </c>
      <c r="C437" s="45" t="s">
        <v>219</v>
      </c>
      <c r="D437" s="46"/>
      <c r="E437" s="46"/>
      <c r="F437" s="46"/>
      <c r="G437" s="46"/>
      <c r="H437" s="46"/>
      <c r="I437" s="46"/>
      <c r="J437" s="46"/>
      <c r="K437" s="46"/>
      <c r="L437" s="47"/>
      <c r="M437" s="45" t="s">
        <v>229</v>
      </c>
      <c r="N437" s="46"/>
      <c r="O437" s="46"/>
      <c r="P437" s="46"/>
      <c r="Q437" s="46"/>
      <c r="R437" s="46"/>
      <c r="S437" s="46"/>
      <c r="T437" s="46"/>
      <c r="U437" s="46"/>
      <c r="V437" s="46"/>
      <c r="W437" s="46"/>
      <c r="X437" s="46"/>
      <c r="Y437" s="46"/>
      <c r="Z437" s="46"/>
      <c r="AA437" s="46"/>
      <c r="AB437" s="46"/>
      <c r="AC437" s="46"/>
      <c r="AD437" s="46"/>
      <c r="AE437" s="46"/>
      <c r="AF437" s="46"/>
      <c r="AG437" s="46"/>
      <c r="AH437" s="46"/>
      <c r="AI437" s="46"/>
      <c r="AJ437" s="47"/>
      <c r="AK437" s="48">
        <v>521</v>
      </c>
      <c r="AL437" s="49"/>
      <c r="AM437" s="49"/>
      <c r="AN437" s="49"/>
      <c r="AO437" s="49"/>
      <c r="AP437" s="50"/>
      <c r="AQ437" s="51">
        <v>4</v>
      </c>
      <c r="AR437" s="52"/>
      <c r="AS437" s="52"/>
      <c r="AT437" s="53"/>
      <c r="AU437" s="31">
        <v>0.7174</v>
      </c>
      <c r="AV437" s="32"/>
      <c r="AW437" s="32"/>
      <c r="AX437" s="33"/>
    </row>
    <row r="438" spans="1:50" ht="24" customHeight="1">
      <c r="A438" s="43">
        <v>3</v>
      </c>
      <c r="B438" s="44">
        <v>1</v>
      </c>
      <c r="C438" s="45" t="s">
        <v>220</v>
      </c>
      <c r="D438" s="46"/>
      <c r="E438" s="46"/>
      <c r="F438" s="46"/>
      <c r="G438" s="46"/>
      <c r="H438" s="46"/>
      <c r="I438" s="46"/>
      <c r="J438" s="46"/>
      <c r="K438" s="46"/>
      <c r="L438" s="47"/>
      <c r="M438" s="45" t="s">
        <v>230</v>
      </c>
      <c r="N438" s="46"/>
      <c r="O438" s="46"/>
      <c r="P438" s="46"/>
      <c r="Q438" s="46"/>
      <c r="R438" s="46"/>
      <c r="S438" s="46"/>
      <c r="T438" s="46"/>
      <c r="U438" s="46"/>
      <c r="V438" s="46"/>
      <c r="W438" s="46"/>
      <c r="X438" s="46"/>
      <c r="Y438" s="46"/>
      <c r="Z438" s="46"/>
      <c r="AA438" s="46"/>
      <c r="AB438" s="46"/>
      <c r="AC438" s="46"/>
      <c r="AD438" s="46"/>
      <c r="AE438" s="46"/>
      <c r="AF438" s="46"/>
      <c r="AG438" s="46"/>
      <c r="AH438" s="46"/>
      <c r="AI438" s="46"/>
      <c r="AJ438" s="47"/>
      <c r="AK438" s="48">
        <v>414</v>
      </c>
      <c r="AL438" s="49"/>
      <c r="AM438" s="49"/>
      <c r="AN438" s="49"/>
      <c r="AO438" s="49"/>
      <c r="AP438" s="50"/>
      <c r="AQ438" s="40" t="s">
        <v>227</v>
      </c>
      <c r="AR438" s="41"/>
      <c r="AS438" s="41"/>
      <c r="AT438" s="42"/>
      <c r="AU438" s="34" t="s">
        <v>228</v>
      </c>
      <c r="AV438" s="35"/>
      <c r="AW438" s="35"/>
      <c r="AX438" s="36"/>
    </row>
    <row r="439" spans="1:50" ht="24" customHeight="1">
      <c r="A439" s="43">
        <v>4</v>
      </c>
      <c r="B439" s="44">
        <v>1</v>
      </c>
      <c r="C439" s="45" t="s">
        <v>221</v>
      </c>
      <c r="D439" s="46"/>
      <c r="E439" s="46"/>
      <c r="F439" s="46"/>
      <c r="G439" s="46"/>
      <c r="H439" s="46"/>
      <c r="I439" s="46"/>
      <c r="J439" s="46"/>
      <c r="K439" s="46"/>
      <c r="L439" s="47"/>
      <c r="M439" s="45" t="s">
        <v>231</v>
      </c>
      <c r="N439" s="46"/>
      <c r="O439" s="46"/>
      <c r="P439" s="46"/>
      <c r="Q439" s="46"/>
      <c r="R439" s="46"/>
      <c r="S439" s="46"/>
      <c r="T439" s="46"/>
      <c r="U439" s="46"/>
      <c r="V439" s="46"/>
      <c r="W439" s="46"/>
      <c r="X439" s="46"/>
      <c r="Y439" s="46"/>
      <c r="Z439" s="46"/>
      <c r="AA439" s="46"/>
      <c r="AB439" s="46"/>
      <c r="AC439" s="46"/>
      <c r="AD439" s="46"/>
      <c r="AE439" s="46"/>
      <c r="AF439" s="46"/>
      <c r="AG439" s="46"/>
      <c r="AH439" s="46"/>
      <c r="AI439" s="46"/>
      <c r="AJ439" s="47"/>
      <c r="AK439" s="48">
        <v>408</v>
      </c>
      <c r="AL439" s="49"/>
      <c r="AM439" s="49"/>
      <c r="AN439" s="49"/>
      <c r="AO439" s="49"/>
      <c r="AP439" s="50"/>
      <c r="AQ439" s="51">
        <v>1</v>
      </c>
      <c r="AR439" s="52"/>
      <c r="AS439" s="52"/>
      <c r="AT439" s="53"/>
      <c r="AU439" s="31">
        <v>0.9968</v>
      </c>
      <c r="AV439" s="32"/>
      <c r="AW439" s="32"/>
      <c r="AX439" s="33"/>
    </row>
    <row r="440" spans="1:50" ht="24" customHeight="1">
      <c r="A440" s="43">
        <v>5</v>
      </c>
      <c r="B440" s="44">
        <v>1</v>
      </c>
      <c r="C440" s="45" t="s">
        <v>222</v>
      </c>
      <c r="D440" s="46"/>
      <c r="E440" s="46"/>
      <c r="F440" s="46"/>
      <c r="G440" s="46"/>
      <c r="H440" s="46"/>
      <c r="I440" s="46"/>
      <c r="J440" s="46"/>
      <c r="K440" s="46"/>
      <c r="L440" s="47"/>
      <c r="M440" s="45" t="s">
        <v>232</v>
      </c>
      <c r="N440" s="46"/>
      <c r="O440" s="46"/>
      <c r="P440" s="46"/>
      <c r="Q440" s="46"/>
      <c r="R440" s="46"/>
      <c r="S440" s="46"/>
      <c r="T440" s="46"/>
      <c r="U440" s="46"/>
      <c r="V440" s="46"/>
      <c r="W440" s="46"/>
      <c r="X440" s="46"/>
      <c r="Y440" s="46"/>
      <c r="Z440" s="46"/>
      <c r="AA440" s="46"/>
      <c r="AB440" s="46"/>
      <c r="AC440" s="46"/>
      <c r="AD440" s="46"/>
      <c r="AE440" s="46"/>
      <c r="AF440" s="46"/>
      <c r="AG440" s="46"/>
      <c r="AH440" s="46"/>
      <c r="AI440" s="46"/>
      <c r="AJ440" s="47"/>
      <c r="AK440" s="48">
        <v>292</v>
      </c>
      <c r="AL440" s="49"/>
      <c r="AM440" s="49"/>
      <c r="AN440" s="49"/>
      <c r="AO440" s="49"/>
      <c r="AP440" s="50"/>
      <c r="AQ440" s="40" t="s">
        <v>227</v>
      </c>
      <c r="AR440" s="41"/>
      <c r="AS440" s="41"/>
      <c r="AT440" s="42"/>
      <c r="AU440" s="31">
        <v>0.8073</v>
      </c>
      <c r="AV440" s="32"/>
      <c r="AW440" s="32"/>
      <c r="AX440" s="33"/>
    </row>
    <row r="441" spans="1:50" ht="24" customHeight="1">
      <c r="A441" s="27">
        <v>6</v>
      </c>
      <c r="B441" s="27">
        <v>1</v>
      </c>
      <c r="C441" s="28" t="s">
        <v>223</v>
      </c>
      <c r="D441" s="28"/>
      <c r="E441" s="28"/>
      <c r="F441" s="28"/>
      <c r="G441" s="28"/>
      <c r="H441" s="28"/>
      <c r="I441" s="28"/>
      <c r="J441" s="28"/>
      <c r="K441" s="28"/>
      <c r="L441" s="28"/>
      <c r="M441" s="28" t="s">
        <v>233</v>
      </c>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v>273</v>
      </c>
      <c r="AL441" s="30"/>
      <c r="AM441" s="30"/>
      <c r="AN441" s="30"/>
      <c r="AO441" s="30"/>
      <c r="AP441" s="30"/>
      <c r="AQ441" s="30">
        <v>3</v>
      </c>
      <c r="AR441" s="30"/>
      <c r="AS441" s="30"/>
      <c r="AT441" s="30"/>
      <c r="AU441" s="31">
        <v>0.7037</v>
      </c>
      <c r="AV441" s="32"/>
      <c r="AW441" s="32"/>
      <c r="AX441" s="33"/>
    </row>
    <row r="442" spans="1:50" ht="24" customHeight="1">
      <c r="A442" s="27">
        <v>7</v>
      </c>
      <c r="B442" s="27">
        <v>1</v>
      </c>
      <c r="C442" s="28" t="s">
        <v>220</v>
      </c>
      <c r="D442" s="28"/>
      <c r="E442" s="28"/>
      <c r="F442" s="28"/>
      <c r="G442" s="28"/>
      <c r="H442" s="28"/>
      <c r="I442" s="28"/>
      <c r="J442" s="28"/>
      <c r="K442" s="28"/>
      <c r="L442" s="28"/>
      <c r="M442" s="28" t="s">
        <v>234</v>
      </c>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v>250</v>
      </c>
      <c r="AL442" s="30"/>
      <c r="AM442" s="30"/>
      <c r="AN442" s="30"/>
      <c r="AO442" s="30"/>
      <c r="AP442" s="30"/>
      <c r="AQ442" s="40" t="s">
        <v>227</v>
      </c>
      <c r="AR442" s="41"/>
      <c r="AS442" s="41"/>
      <c r="AT442" s="42"/>
      <c r="AU442" s="34" t="s">
        <v>228</v>
      </c>
      <c r="AV442" s="35"/>
      <c r="AW442" s="35"/>
      <c r="AX442" s="36"/>
    </row>
    <row r="443" spans="1:50" ht="24" customHeight="1">
      <c r="A443" s="27">
        <v>8</v>
      </c>
      <c r="B443" s="27">
        <v>1</v>
      </c>
      <c r="C443" s="37" t="s">
        <v>255</v>
      </c>
      <c r="D443" s="38"/>
      <c r="E443" s="38"/>
      <c r="F443" s="38"/>
      <c r="G443" s="38"/>
      <c r="H443" s="38"/>
      <c r="I443" s="38"/>
      <c r="J443" s="38"/>
      <c r="K443" s="38"/>
      <c r="L443" s="39"/>
      <c r="M443" s="28" t="s">
        <v>235</v>
      </c>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v>221</v>
      </c>
      <c r="AL443" s="30"/>
      <c r="AM443" s="30"/>
      <c r="AN443" s="30"/>
      <c r="AO443" s="30"/>
      <c r="AP443" s="30"/>
      <c r="AQ443" s="30">
        <v>3</v>
      </c>
      <c r="AR443" s="30"/>
      <c r="AS443" s="30"/>
      <c r="AT443" s="30"/>
      <c r="AU443" s="31">
        <v>0.914</v>
      </c>
      <c r="AV443" s="32"/>
      <c r="AW443" s="32"/>
      <c r="AX443" s="33"/>
    </row>
    <row r="444" spans="1:50" ht="24" customHeight="1">
      <c r="A444" s="27">
        <v>9</v>
      </c>
      <c r="B444" s="27">
        <v>1</v>
      </c>
      <c r="C444" s="28" t="s">
        <v>224</v>
      </c>
      <c r="D444" s="28"/>
      <c r="E444" s="28"/>
      <c r="F444" s="28"/>
      <c r="G444" s="28"/>
      <c r="H444" s="28"/>
      <c r="I444" s="28"/>
      <c r="J444" s="28"/>
      <c r="K444" s="28"/>
      <c r="L444" s="28"/>
      <c r="M444" s="28" t="s">
        <v>236</v>
      </c>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v>198</v>
      </c>
      <c r="AL444" s="30"/>
      <c r="AM444" s="30"/>
      <c r="AN444" s="30"/>
      <c r="AO444" s="30"/>
      <c r="AP444" s="30"/>
      <c r="AQ444" s="30">
        <v>1</v>
      </c>
      <c r="AR444" s="30"/>
      <c r="AS444" s="30"/>
      <c r="AT444" s="30"/>
      <c r="AU444" s="34">
        <v>0.8312</v>
      </c>
      <c r="AV444" s="35"/>
      <c r="AW444" s="35"/>
      <c r="AX444" s="36"/>
    </row>
    <row r="445" spans="1:50" ht="24" customHeight="1">
      <c r="A445" s="27">
        <v>10</v>
      </c>
      <c r="B445" s="27">
        <v>1</v>
      </c>
      <c r="C445" s="28" t="s">
        <v>225</v>
      </c>
      <c r="D445" s="28"/>
      <c r="E445" s="28"/>
      <c r="F445" s="28"/>
      <c r="G445" s="28"/>
      <c r="H445" s="28"/>
      <c r="I445" s="28"/>
      <c r="J445" s="28"/>
      <c r="K445" s="28"/>
      <c r="L445" s="28"/>
      <c r="M445" s="28" t="s">
        <v>237</v>
      </c>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v>143</v>
      </c>
      <c r="AL445" s="30"/>
      <c r="AM445" s="30"/>
      <c r="AN445" s="30"/>
      <c r="AO445" s="30"/>
      <c r="AP445" s="30"/>
      <c r="AQ445" s="30">
        <v>2</v>
      </c>
      <c r="AR445" s="30"/>
      <c r="AS445" s="30"/>
      <c r="AT445" s="30"/>
      <c r="AU445" s="31">
        <v>0.762</v>
      </c>
      <c r="AV445" s="32"/>
      <c r="AW445" s="32"/>
      <c r="AX445" s="33"/>
    </row>
    <row r="446" spans="1:50" ht="24" customHeight="1" hidden="1">
      <c r="A446" s="43"/>
      <c r="B446" s="44"/>
      <c r="C446" s="45"/>
      <c r="D446" s="46"/>
      <c r="E446" s="46"/>
      <c r="F446" s="46"/>
      <c r="G446" s="46"/>
      <c r="H446" s="46"/>
      <c r="I446" s="46"/>
      <c r="J446" s="46"/>
      <c r="K446" s="46"/>
      <c r="L446" s="47"/>
      <c r="M446" s="45"/>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7"/>
      <c r="AK446" s="48"/>
      <c r="AL446" s="49"/>
      <c r="AM446" s="49"/>
      <c r="AN446" s="49"/>
      <c r="AO446" s="49"/>
      <c r="AP446" s="50"/>
      <c r="AQ446" s="51"/>
      <c r="AR446" s="52"/>
      <c r="AS446" s="52"/>
      <c r="AT446" s="53"/>
      <c r="AU446" s="31"/>
      <c r="AV446" s="32"/>
      <c r="AW446" s="32"/>
      <c r="AX446" s="33"/>
    </row>
    <row r="447" spans="1:50" ht="24" customHeight="1" hidden="1">
      <c r="A447" s="43"/>
      <c r="B447" s="44"/>
      <c r="C447" s="45"/>
      <c r="D447" s="46"/>
      <c r="E447" s="46"/>
      <c r="F447" s="46"/>
      <c r="G447" s="46"/>
      <c r="H447" s="46"/>
      <c r="I447" s="46"/>
      <c r="J447" s="46"/>
      <c r="K447" s="46"/>
      <c r="L447" s="47"/>
      <c r="M447" s="45"/>
      <c r="N447" s="46"/>
      <c r="O447" s="46"/>
      <c r="P447" s="46"/>
      <c r="Q447" s="46"/>
      <c r="R447" s="46"/>
      <c r="S447" s="46"/>
      <c r="T447" s="46"/>
      <c r="U447" s="46"/>
      <c r="V447" s="46"/>
      <c r="W447" s="46"/>
      <c r="X447" s="46"/>
      <c r="Y447" s="46"/>
      <c r="Z447" s="46"/>
      <c r="AA447" s="46"/>
      <c r="AB447" s="46"/>
      <c r="AC447" s="46"/>
      <c r="AD447" s="46"/>
      <c r="AE447" s="46"/>
      <c r="AF447" s="46"/>
      <c r="AG447" s="46"/>
      <c r="AH447" s="46"/>
      <c r="AI447" s="46"/>
      <c r="AJ447" s="47"/>
      <c r="AK447" s="48"/>
      <c r="AL447" s="49"/>
      <c r="AM447" s="49"/>
      <c r="AN447" s="49"/>
      <c r="AO447" s="49"/>
      <c r="AP447" s="50"/>
      <c r="AQ447" s="51"/>
      <c r="AR447" s="52"/>
      <c r="AS447" s="52"/>
      <c r="AT447" s="53"/>
      <c r="AU447" s="31"/>
      <c r="AV447" s="32"/>
      <c r="AW447" s="32"/>
      <c r="AX447" s="33"/>
    </row>
    <row r="448" spans="1:50" ht="24" customHeight="1" hidden="1">
      <c r="A448" s="43"/>
      <c r="B448" s="44"/>
      <c r="C448" s="45"/>
      <c r="D448" s="46"/>
      <c r="E448" s="46"/>
      <c r="F448" s="46"/>
      <c r="G448" s="46"/>
      <c r="H448" s="46"/>
      <c r="I448" s="46"/>
      <c r="J448" s="46"/>
      <c r="K448" s="46"/>
      <c r="L448" s="47"/>
      <c r="M448" s="45"/>
      <c r="N448" s="46"/>
      <c r="O448" s="46"/>
      <c r="P448" s="46"/>
      <c r="Q448" s="46"/>
      <c r="R448" s="46"/>
      <c r="S448" s="46"/>
      <c r="T448" s="46"/>
      <c r="U448" s="46"/>
      <c r="V448" s="46"/>
      <c r="W448" s="46"/>
      <c r="X448" s="46"/>
      <c r="Y448" s="46"/>
      <c r="Z448" s="46"/>
      <c r="AA448" s="46"/>
      <c r="AB448" s="46"/>
      <c r="AC448" s="46"/>
      <c r="AD448" s="46"/>
      <c r="AE448" s="46"/>
      <c r="AF448" s="46"/>
      <c r="AG448" s="46"/>
      <c r="AH448" s="46"/>
      <c r="AI448" s="46"/>
      <c r="AJ448" s="47"/>
      <c r="AK448" s="48"/>
      <c r="AL448" s="49"/>
      <c r="AM448" s="49"/>
      <c r="AN448" s="49"/>
      <c r="AO448" s="49"/>
      <c r="AP448" s="50"/>
      <c r="AQ448" s="40"/>
      <c r="AR448" s="41"/>
      <c r="AS448" s="41"/>
      <c r="AT448" s="42"/>
      <c r="AU448" s="34"/>
      <c r="AV448" s="35"/>
      <c r="AW448" s="35"/>
      <c r="AX448" s="36"/>
    </row>
    <row r="449" spans="1:50" ht="24" customHeight="1" hidden="1">
      <c r="A449" s="43"/>
      <c r="B449" s="44"/>
      <c r="C449" s="45"/>
      <c r="D449" s="46"/>
      <c r="E449" s="46"/>
      <c r="F449" s="46"/>
      <c r="G449" s="46"/>
      <c r="H449" s="46"/>
      <c r="I449" s="46"/>
      <c r="J449" s="46"/>
      <c r="K449" s="46"/>
      <c r="L449" s="47"/>
      <c r="M449" s="45"/>
      <c r="N449" s="46"/>
      <c r="O449" s="46"/>
      <c r="P449" s="46"/>
      <c r="Q449" s="46"/>
      <c r="R449" s="46"/>
      <c r="S449" s="46"/>
      <c r="T449" s="46"/>
      <c r="U449" s="46"/>
      <c r="V449" s="46"/>
      <c r="W449" s="46"/>
      <c r="X449" s="46"/>
      <c r="Y449" s="46"/>
      <c r="Z449" s="46"/>
      <c r="AA449" s="46"/>
      <c r="AB449" s="46"/>
      <c r="AC449" s="46"/>
      <c r="AD449" s="46"/>
      <c r="AE449" s="46"/>
      <c r="AF449" s="46"/>
      <c r="AG449" s="46"/>
      <c r="AH449" s="46"/>
      <c r="AI449" s="46"/>
      <c r="AJ449" s="47"/>
      <c r="AK449" s="48"/>
      <c r="AL449" s="49"/>
      <c r="AM449" s="49"/>
      <c r="AN449" s="49"/>
      <c r="AO449" s="49"/>
      <c r="AP449" s="50"/>
      <c r="AQ449" s="51"/>
      <c r="AR449" s="52"/>
      <c r="AS449" s="52"/>
      <c r="AT449" s="53"/>
      <c r="AU449" s="31"/>
      <c r="AV449" s="32"/>
      <c r="AW449" s="32"/>
      <c r="AX449" s="33"/>
    </row>
    <row r="450" spans="1:50" ht="24" customHeight="1" hidden="1">
      <c r="A450" s="43"/>
      <c r="B450" s="44"/>
      <c r="C450" s="45"/>
      <c r="D450" s="46"/>
      <c r="E450" s="46"/>
      <c r="F450" s="46"/>
      <c r="G450" s="46"/>
      <c r="H450" s="46"/>
      <c r="I450" s="46"/>
      <c r="J450" s="46"/>
      <c r="K450" s="46"/>
      <c r="L450" s="47"/>
      <c r="M450" s="45"/>
      <c r="N450" s="46"/>
      <c r="O450" s="46"/>
      <c r="P450" s="46"/>
      <c r="Q450" s="46"/>
      <c r="R450" s="46"/>
      <c r="S450" s="46"/>
      <c r="T450" s="46"/>
      <c r="U450" s="46"/>
      <c r="V450" s="46"/>
      <c r="W450" s="46"/>
      <c r="X450" s="46"/>
      <c r="Y450" s="46"/>
      <c r="Z450" s="46"/>
      <c r="AA450" s="46"/>
      <c r="AB450" s="46"/>
      <c r="AC450" s="46"/>
      <c r="AD450" s="46"/>
      <c r="AE450" s="46"/>
      <c r="AF450" s="46"/>
      <c r="AG450" s="46"/>
      <c r="AH450" s="46"/>
      <c r="AI450" s="46"/>
      <c r="AJ450" s="47"/>
      <c r="AK450" s="48"/>
      <c r="AL450" s="49"/>
      <c r="AM450" s="49"/>
      <c r="AN450" s="49"/>
      <c r="AO450" s="49"/>
      <c r="AP450" s="50"/>
      <c r="AQ450" s="40"/>
      <c r="AR450" s="41"/>
      <c r="AS450" s="41"/>
      <c r="AT450" s="42"/>
      <c r="AU450" s="31"/>
      <c r="AV450" s="32"/>
      <c r="AW450" s="32"/>
      <c r="AX450" s="33"/>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30"/>
      <c r="AR451" s="30"/>
      <c r="AS451" s="30"/>
      <c r="AT451" s="30"/>
      <c r="AU451" s="31"/>
      <c r="AV451" s="32"/>
      <c r="AW451" s="32"/>
      <c r="AX451" s="33"/>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40"/>
      <c r="AR452" s="41"/>
      <c r="AS452" s="41"/>
      <c r="AT452" s="42"/>
      <c r="AU452" s="34"/>
      <c r="AV452" s="35"/>
      <c r="AW452" s="35"/>
      <c r="AX452" s="36"/>
    </row>
    <row r="453" spans="1:50" ht="24" customHeight="1" hidden="1">
      <c r="A453" s="27"/>
      <c r="B453" s="27"/>
      <c r="C453" s="37"/>
      <c r="D453" s="38"/>
      <c r="E453" s="38"/>
      <c r="F453" s="38"/>
      <c r="G453" s="38"/>
      <c r="H453" s="38"/>
      <c r="I453" s="38"/>
      <c r="J453" s="38"/>
      <c r="K453" s="38"/>
      <c r="L453" s="39"/>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30"/>
      <c r="AM453" s="30"/>
      <c r="AN453" s="30"/>
      <c r="AO453" s="30"/>
      <c r="AP453" s="30"/>
      <c r="AQ453" s="30"/>
      <c r="AR453" s="30"/>
      <c r="AS453" s="30"/>
      <c r="AT453" s="30"/>
      <c r="AU453" s="31"/>
      <c r="AV453" s="32"/>
      <c r="AW453" s="32"/>
      <c r="AX453" s="33"/>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30"/>
      <c r="AR454" s="30"/>
      <c r="AS454" s="30"/>
      <c r="AT454" s="30"/>
      <c r="AU454" s="34"/>
      <c r="AV454" s="35"/>
      <c r="AW454" s="35"/>
      <c r="AX454" s="36"/>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30"/>
      <c r="AM455" s="30"/>
      <c r="AN455" s="30"/>
      <c r="AO455" s="30"/>
      <c r="AP455" s="30"/>
      <c r="AQ455" s="30"/>
      <c r="AR455" s="30"/>
      <c r="AS455" s="30"/>
      <c r="AT455" s="30"/>
      <c r="AU455" s="31"/>
      <c r="AV455" s="32"/>
      <c r="AW455" s="32"/>
      <c r="AX455" s="33"/>
    </row>
    <row r="456" spans="1:50" ht="24" customHeight="1" hidden="1">
      <c r="A456" s="43"/>
      <c r="B456" s="44"/>
      <c r="C456" s="45"/>
      <c r="D456" s="46"/>
      <c r="E456" s="46"/>
      <c r="F456" s="46"/>
      <c r="G456" s="46"/>
      <c r="H456" s="46"/>
      <c r="I456" s="46"/>
      <c r="J456" s="46"/>
      <c r="K456" s="46"/>
      <c r="L456" s="47"/>
      <c r="M456" s="45"/>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7"/>
      <c r="AK456" s="48"/>
      <c r="AL456" s="49"/>
      <c r="AM456" s="49"/>
      <c r="AN456" s="49"/>
      <c r="AO456" s="49"/>
      <c r="AP456" s="50"/>
      <c r="AQ456" s="51"/>
      <c r="AR456" s="52"/>
      <c r="AS456" s="52"/>
      <c r="AT456" s="53"/>
      <c r="AU456" s="31"/>
      <c r="AV456" s="32"/>
      <c r="AW456" s="32"/>
      <c r="AX456" s="33"/>
    </row>
    <row r="457" spans="1:50" ht="24" customHeight="1" hidden="1">
      <c r="A457" s="43"/>
      <c r="B457" s="44"/>
      <c r="C457" s="45"/>
      <c r="D457" s="46"/>
      <c r="E457" s="46"/>
      <c r="F457" s="46"/>
      <c r="G457" s="46"/>
      <c r="H457" s="46"/>
      <c r="I457" s="46"/>
      <c r="J457" s="46"/>
      <c r="K457" s="46"/>
      <c r="L457" s="47"/>
      <c r="M457" s="45"/>
      <c r="N457" s="46"/>
      <c r="O457" s="46"/>
      <c r="P457" s="46"/>
      <c r="Q457" s="46"/>
      <c r="R457" s="46"/>
      <c r="S457" s="46"/>
      <c r="T457" s="46"/>
      <c r="U457" s="46"/>
      <c r="V457" s="46"/>
      <c r="W457" s="46"/>
      <c r="X457" s="46"/>
      <c r="Y457" s="46"/>
      <c r="Z457" s="46"/>
      <c r="AA457" s="46"/>
      <c r="AB457" s="46"/>
      <c r="AC457" s="46"/>
      <c r="AD457" s="46"/>
      <c r="AE457" s="46"/>
      <c r="AF457" s="46"/>
      <c r="AG457" s="46"/>
      <c r="AH457" s="46"/>
      <c r="AI457" s="46"/>
      <c r="AJ457" s="47"/>
      <c r="AK457" s="48"/>
      <c r="AL457" s="49"/>
      <c r="AM457" s="49"/>
      <c r="AN457" s="49"/>
      <c r="AO457" s="49"/>
      <c r="AP457" s="50"/>
      <c r="AQ457" s="51"/>
      <c r="AR457" s="52"/>
      <c r="AS457" s="52"/>
      <c r="AT457" s="53"/>
      <c r="AU457" s="31"/>
      <c r="AV457" s="32"/>
      <c r="AW457" s="32"/>
      <c r="AX457" s="33"/>
    </row>
    <row r="458" spans="1:50" ht="24" customHeight="1" hidden="1">
      <c r="A458" s="43"/>
      <c r="B458" s="44"/>
      <c r="C458" s="45"/>
      <c r="D458" s="46"/>
      <c r="E458" s="46"/>
      <c r="F458" s="46"/>
      <c r="G458" s="46"/>
      <c r="H458" s="46"/>
      <c r="I458" s="46"/>
      <c r="J458" s="46"/>
      <c r="K458" s="46"/>
      <c r="L458" s="47"/>
      <c r="M458" s="45"/>
      <c r="N458" s="46"/>
      <c r="O458" s="46"/>
      <c r="P458" s="46"/>
      <c r="Q458" s="46"/>
      <c r="R458" s="46"/>
      <c r="S458" s="46"/>
      <c r="T458" s="46"/>
      <c r="U458" s="46"/>
      <c r="V458" s="46"/>
      <c r="W458" s="46"/>
      <c r="X458" s="46"/>
      <c r="Y458" s="46"/>
      <c r="Z458" s="46"/>
      <c r="AA458" s="46"/>
      <c r="AB458" s="46"/>
      <c r="AC458" s="46"/>
      <c r="AD458" s="46"/>
      <c r="AE458" s="46"/>
      <c r="AF458" s="46"/>
      <c r="AG458" s="46"/>
      <c r="AH458" s="46"/>
      <c r="AI458" s="46"/>
      <c r="AJ458" s="47"/>
      <c r="AK458" s="48"/>
      <c r="AL458" s="49"/>
      <c r="AM458" s="49"/>
      <c r="AN458" s="49"/>
      <c r="AO458" s="49"/>
      <c r="AP458" s="50"/>
      <c r="AQ458" s="40"/>
      <c r="AR458" s="41"/>
      <c r="AS458" s="41"/>
      <c r="AT458" s="42"/>
      <c r="AU458" s="34"/>
      <c r="AV458" s="35"/>
      <c r="AW458" s="35"/>
      <c r="AX458" s="36"/>
    </row>
    <row r="459" spans="1:50" ht="24" customHeight="1" hidden="1">
      <c r="A459" s="43"/>
      <c r="B459" s="44"/>
      <c r="C459" s="45"/>
      <c r="D459" s="46"/>
      <c r="E459" s="46"/>
      <c r="F459" s="46"/>
      <c r="G459" s="46"/>
      <c r="H459" s="46"/>
      <c r="I459" s="46"/>
      <c r="J459" s="46"/>
      <c r="K459" s="46"/>
      <c r="L459" s="47"/>
      <c r="M459" s="45"/>
      <c r="N459" s="46"/>
      <c r="O459" s="46"/>
      <c r="P459" s="46"/>
      <c r="Q459" s="46"/>
      <c r="R459" s="46"/>
      <c r="S459" s="46"/>
      <c r="T459" s="46"/>
      <c r="U459" s="46"/>
      <c r="V459" s="46"/>
      <c r="W459" s="46"/>
      <c r="X459" s="46"/>
      <c r="Y459" s="46"/>
      <c r="Z459" s="46"/>
      <c r="AA459" s="46"/>
      <c r="AB459" s="46"/>
      <c r="AC459" s="46"/>
      <c r="AD459" s="46"/>
      <c r="AE459" s="46"/>
      <c r="AF459" s="46"/>
      <c r="AG459" s="46"/>
      <c r="AH459" s="46"/>
      <c r="AI459" s="46"/>
      <c r="AJ459" s="47"/>
      <c r="AK459" s="48"/>
      <c r="AL459" s="49"/>
      <c r="AM459" s="49"/>
      <c r="AN459" s="49"/>
      <c r="AO459" s="49"/>
      <c r="AP459" s="50"/>
      <c r="AQ459" s="51"/>
      <c r="AR459" s="52"/>
      <c r="AS459" s="52"/>
      <c r="AT459" s="53"/>
      <c r="AU459" s="31"/>
      <c r="AV459" s="32"/>
      <c r="AW459" s="32"/>
      <c r="AX459" s="33"/>
    </row>
    <row r="460" spans="1:50" ht="24" customHeight="1" hidden="1">
      <c r="A460" s="43"/>
      <c r="B460" s="44"/>
      <c r="C460" s="45"/>
      <c r="D460" s="46"/>
      <c r="E460" s="46"/>
      <c r="F460" s="46"/>
      <c r="G460" s="46"/>
      <c r="H460" s="46"/>
      <c r="I460" s="46"/>
      <c r="J460" s="46"/>
      <c r="K460" s="46"/>
      <c r="L460" s="47"/>
      <c r="M460" s="45"/>
      <c r="N460" s="46"/>
      <c r="O460" s="46"/>
      <c r="P460" s="46"/>
      <c r="Q460" s="46"/>
      <c r="R460" s="46"/>
      <c r="S460" s="46"/>
      <c r="T460" s="46"/>
      <c r="U460" s="46"/>
      <c r="V460" s="46"/>
      <c r="W460" s="46"/>
      <c r="X460" s="46"/>
      <c r="Y460" s="46"/>
      <c r="Z460" s="46"/>
      <c r="AA460" s="46"/>
      <c r="AB460" s="46"/>
      <c r="AC460" s="46"/>
      <c r="AD460" s="46"/>
      <c r="AE460" s="46"/>
      <c r="AF460" s="46"/>
      <c r="AG460" s="46"/>
      <c r="AH460" s="46"/>
      <c r="AI460" s="46"/>
      <c r="AJ460" s="47"/>
      <c r="AK460" s="48"/>
      <c r="AL460" s="49"/>
      <c r="AM460" s="49"/>
      <c r="AN460" s="49"/>
      <c r="AO460" s="49"/>
      <c r="AP460" s="50"/>
      <c r="AQ460" s="40"/>
      <c r="AR460" s="41"/>
      <c r="AS460" s="41"/>
      <c r="AT460" s="42"/>
      <c r="AU460" s="31"/>
      <c r="AV460" s="32"/>
      <c r="AW460" s="32"/>
      <c r="AX460" s="33"/>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30"/>
      <c r="AR461" s="30"/>
      <c r="AS461" s="30"/>
      <c r="AT461" s="30"/>
      <c r="AU461" s="31"/>
      <c r="AV461" s="32"/>
      <c r="AW461" s="32"/>
      <c r="AX461" s="33"/>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30"/>
      <c r="AM462" s="30"/>
      <c r="AN462" s="30"/>
      <c r="AO462" s="30"/>
      <c r="AP462" s="30"/>
      <c r="AQ462" s="40"/>
      <c r="AR462" s="41"/>
      <c r="AS462" s="41"/>
      <c r="AT462" s="42"/>
      <c r="AU462" s="34"/>
      <c r="AV462" s="35"/>
      <c r="AW462" s="35"/>
      <c r="AX462" s="36"/>
    </row>
    <row r="463" spans="1:50" ht="24" customHeight="1" hidden="1">
      <c r="A463" s="27"/>
      <c r="B463" s="27"/>
      <c r="C463" s="37"/>
      <c r="D463" s="38"/>
      <c r="E463" s="38"/>
      <c r="F463" s="38"/>
      <c r="G463" s="38"/>
      <c r="H463" s="38"/>
      <c r="I463" s="38"/>
      <c r="J463" s="38"/>
      <c r="K463" s="38"/>
      <c r="L463" s="39"/>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30"/>
      <c r="AR463" s="30"/>
      <c r="AS463" s="30"/>
      <c r="AT463" s="30"/>
      <c r="AU463" s="31"/>
      <c r="AV463" s="32"/>
      <c r="AW463" s="32"/>
      <c r="AX463" s="33"/>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30"/>
      <c r="AR464" s="30"/>
      <c r="AS464" s="30"/>
      <c r="AT464" s="30"/>
      <c r="AU464" s="34"/>
      <c r="AV464" s="35"/>
      <c r="AW464" s="35"/>
      <c r="AX464" s="36"/>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30"/>
      <c r="AR465" s="30"/>
      <c r="AS465" s="30"/>
      <c r="AT465" s="30"/>
      <c r="AU465" s="31"/>
      <c r="AV465" s="32"/>
      <c r="AW465" s="32"/>
      <c r="AX465" s="33"/>
    </row>
    <row r="466" spans="1:50" ht="13.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row>
    <row r="467" spans="1:50" ht="13.5">
      <c r="A467" s="5"/>
      <c r="B467" s="14" t="s">
        <v>366</v>
      </c>
      <c r="C467" s="14" t="s">
        <v>216</v>
      </c>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row>
    <row r="468" spans="1:50" ht="34.5" customHeight="1">
      <c r="A468" s="27"/>
      <c r="B468" s="27"/>
      <c r="C468" s="181" t="s">
        <v>29</v>
      </c>
      <c r="D468" s="181"/>
      <c r="E468" s="181"/>
      <c r="F468" s="181"/>
      <c r="G468" s="181"/>
      <c r="H468" s="181"/>
      <c r="I468" s="181"/>
      <c r="J468" s="181"/>
      <c r="K468" s="181"/>
      <c r="L468" s="181"/>
      <c r="M468" s="181" t="s">
        <v>30</v>
      </c>
      <c r="N468" s="181"/>
      <c r="O468" s="181"/>
      <c r="P468" s="181"/>
      <c r="Q468" s="181"/>
      <c r="R468" s="181"/>
      <c r="S468" s="181"/>
      <c r="T468" s="181"/>
      <c r="U468" s="181"/>
      <c r="V468" s="181"/>
      <c r="W468" s="181"/>
      <c r="X468" s="181"/>
      <c r="Y468" s="181"/>
      <c r="Z468" s="181"/>
      <c r="AA468" s="181"/>
      <c r="AB468" s="181"/>
      <c r="AC468" s="181"/>
      <c r="AD468" s="181"/>
      <c r="AE468" s="181"/>
      <c r="AF468" s="181"/>
      <c r="AG468" s="181"/>
      <c r="AH468" s="181"/>
      <c r="AI468" s="181"/>
      <c r="AJ468" s="181"/>
      <c r="AK468" s="186" t="s">
        <v>31</v>
      </c>
      <c r="AL468" s="181"/>
      <c r="AM468" s="181"/>
      <c r="AN468" s="181"/>
      <c r="AO468" s="181"/>
      <c r="AP468" s="181"/>
      <c r="AQ468" s="181" t="s">
        <v>20</v>
      </c>
      <c r="AR468" s="181"/>
      <c r="AS468" s="181"/>
      <c r="AT468" s="181"/>
      <c r="AU468" s="182" t="s">
        <v>21</v>
      </c>
      <c r="AV468" s="183"/>
      <c r="AW468" s="183"/>
      <c r="AX468" s="184"/>
    </row>
    <row r="469" spans="1:50" ht="24" customHeight="1">
      <c r="A469" s="27">
        <v>1</v>
      </c>
      <c r="B469" s="27">
        <v>1</v>
      </c>
      <c r="C469" s="28" t="s">
        <v>238</v>
      </c>
      <c r="D469" s="28"/>
      <c r="E469" s="28"/>
      <c r="F469" s="28"/>
      <c r="G469" s="28"/>
      <c r="H469" s="28"/>
      <c r="I469" s="28"/>
      <c r="J469" s="28"/>
      <c r="K469" s="28"/>
      <c r="L469" s="28"/>
      <c r="M469" s="37" t="s">
        <v>245</v>
      </c>
      <c r="N469" s="38"/>
      <c r="O469" s="38"/>
      <c r="P469" s="38"/>
      <c r="Q469" s="38"/>
      <c r="R469" s="38"/>
      <c r="S469" s="38"/>
      <c r="T469" s="38"/>
      <c r="U469" s="38"/>
      <c r="V469" s="38"/>
      <c r="W469" s="38"/>
      <c r="X469" s="38"/>
      <c r="Y469" s="38"/>
      <c r="Z469" s="38"/>
      <c r="AA469" s="38"/>
      <c r="AB469" s="38"/>
      <c r="AC469" s="38"/>
      <c r="AD469" s="38"/>
      <c r="AE469" s="38"/>
      <c r="AF469" s="38"/>
      <c r="AG469" s="38"/>
      <c r="AH469" s="38"/>
      <c r="AI469" s="38"/>
      <c r="AJ469" s="39"/>
      <c r="AK469" s="29">
        <v>67</v>
      </c>
      <c r="AL469" s="30"/>
      <c r="AM469" s="30"/>
      <c r="AN469" s="30"/>
      <c r="AO469" s="30"/>
      <c r="AP469" s="30"/>
      <c r="AQ469" s="40" t="s">
        <v>227</v>
      </c>
      <c r="AR469" s="41"/>
      <c r="AS469" s="41"/>
      <c r="AT469" s="42"/>
      <c r="AU469" s="34" t="s">
        <v>228</v>
      </c>
      <c r="AV469" s="35"/>
      <c r="AW469" s="35"/>
      <c r="AX469" s="36"/>
    </row>
    <row r="470" spans="1:50" ht="24" customHeight="1">
      <c r="A470" s="27">
        <v>2</v>
      </c>
      <c r="B470" s="27">
        <v>1</v>
      </c>
      <c r="C470" s="28" t="s">
        <v>239</v>
      </c>
      <c r="D470" s="28"/>
      <c r="E470" s="28"/>
      <c r="F470" s="28"/>
      <c r="G470" s="28"/>
      <c r="H470" s="28"/>
      <c r="I470" s="28"/>
      <c r="J470" s="28"/>
      <c r="K470" s="28"/>
      <c r="L470" s="28"/>
      <c r="M470" s="37" t="s">
        <v>246</v>
      </c>
      <c r="N470" s="38"/>
      <c r="O470" s="38"/>
      <c r="P470" s="38"/>
      <c r="Q470" s="38"/>
      <c r="R470" s="38"/>
      <c r="S470" s="38"/>
      <c r="T470" s="38"/>
      <c r="U470" s="38"/>
      <c r="V470" s="38"/>
      <c r="W470" s="38"/>
      <c r="X470" s="38"/>
      <c r="Y470" s="38"/>
      <c r="Z470" s="38"/>
      <c r="AA470" s="38"/>
      <c r="AB470" s="38"/>
      <c r="AC470" s="38"/>
      <c r="AD470" s="38"/>
      <c r="AE470" s="38"/>
      <c r="AF470" s="38"/>
      <c r="AG470" s="38"/>
      <c r="AH470" s="38"/>
      <c r="AI470" s="38"/>
      <c r="AJ470" s="39"/>
      <c r="AK470" s="29">
        <v>16</v>
      </c>
      <c r="AL470" s="30"/>
      <c r="AM470" s="30"/>
      <c r="AN470" s="30"/>
      <c r="AO470" s="30"/>
      <c r="AP470" s="30"/>
      <c r="AQ470" s="30">
        <v>3</v>
      </c>
      <c r="AR470" s="30"/>
      <c r="AS470" s="30"/>
      <c r="AT470" s="30"/>
      <c r="AU470" s="31">
        <v>0.7762</v>
      </c>
      <c r="AV470" s="32"/>
      <c r="AW470" s="32"/>
      <c r="AX470" s="33"/>
    </row>
    <row r="471" spans="1:50" ht="24" customHeight="1">
      <c r="A471" s="27">
        <v>3</v>
      </c>
      <c r="B471" s="27">
        <v>1</v>
      </c>
      <c r="C471" s="28" t="s">
        <v>302</v>
      </c>
      <c r="D471" s="28"/>
      <c r="E471" s="28"/>
      <c r="F471" s="28"/>
      <c r="G471" s="28"/>
      <c r="H471" s="28"/>
      <c r="I471" s="28"/>
      <c r="J471" s="28"/>
      <c r="K471" s="28"/>
      <c r="L471" s="28"/>
      <c r="M471" s="28" t="s">
        <v>247</v>
      </c>
      <c r="N471" s="28"/>
      <c r="O471" s="28"/>
      <c r="P471" s="28"/>
      <c r="Q471" s="28"/>
      <c r="R471" s="28"/>
      <c r="S471" s="28"/>
      <c r="T471" s="28"/>
      <c r="U471" s="28"/>
      <c r="V471" s="28"/>
      <c r="W471" s="28"/>
      <c r="X471" s="28"/>
      <c r="Y471" s="28"/>
      <c r="Z471" s="28"/>
      <c r="AA471" s="28"/>
      <c r="AB471" s="28"/>
      <c r="AC471" s="28"/>
      <c r="AD471" s="28"/>
      <c r="AE471" s="28"/>
      <c r="AF471" s="28"/>
      <c r="AG471" s="28"/>
      <c r="AH471" s="28"/>
      <c r="AI471" s="28"/>
      <c r="AJ471" s="28"/>
      <c r="AK471" s="29">
        <v>16</v>
      </c>
      <c r="AL471" s="30"/>
      <c r="AM471" s="30"/>
      <c r="AN471" s="30"/>
      <c r="AO471" s="30"/>
      <c r="AP471" s="30"/>
      <c r="AQ471" s="40" t="s">
        <v>227</v>
      </c>
      <c r="AR471" s="41"/>
      <c r="AS471" s="41"/>
      <c r="AT471" s="42"/>
      <c r="AU471" s="34" t="s">
        <v>228</v>
      </c>
      <c r="AV471" s="35"/>
      <c r="AW471" s="35"/>
      <c r="AX471" s="36"/>
    </row>
    <row r="472" spans="1:50" ht="24" customHeight="1">
      <c r="A472" s="27">
        <v>4</v>
      </c>
      <c r="B472" s="27">
        <v>1</v>
      </c>
      <c r="C472" s="28" t="s">
        <v>240</v>
      </c>
      <c r="D472" s="28"/>
      <c r="E472" s="28"/>
      <c r="F472" s="28"/>
      <c r="G472" s="28"/>
      <c r="H472" s="28"/>
      <c r="I472" s="28"/>
      <c r="J472" s="28"/>
      <c r="K472" s="28"/>
      <c r="L472" s="28"/>
      <c r="M472" s="28" t="s">
        <v>248</v>
      </c>
      <c r="N472" s="28"/>
      <c r="O472" s="28"/>
      <c r="P472" s="28"/>
      <c r="Q472" s="28"/>
      <c r="R472" s="28"/>
      <c r="S472" s="28"/>
      <c r="T472" s="28"/>
      <c r="U472" s="28"/>
      <c r="V472" s="28"/>
      <c r="W472" s="28"/>
      <c r="X472" s="28"/>
      <c r="Y472" s="28"/>
      <c r="Z472" s="28"/>
      <c r="AA472" s="28"/>
      <c r="AB472" s="28"/>
      <c r="AC472" s="28"/>
      <c r="AD472" s="28"/>
      <c r="AE472" s="28"/>
      <c r="AF472" s="28"/>
      <c r="AG472" s="28"/>
      <c r="AH472" s="28"/>
      <c r="AI472" s="28"/>
      <c r="AJ472" s="28"/>
      <c r="AK472" s="29">
        <v>16</v>
      </c>
      <c r="AL472" s="30"/>
      <c r="AM472" s="30"/>
      <c r="AN472" s="30"/>
      <c r="AO472" s="30"/>
      <c r="AP472" s="30"/>
      <c r="AQ472" s="30">
        <v>5</v>
      </c>
      <c r="AR472" s="30"/>
      <c r="AS472" s="30"/>
      <c r="AT472" s="30"/>
      <c r="AU472" s="31">
        <v>0.9531</v>
      </c>
      <c r="AV472" s="32"/>
      <c r="AW472" s="32"/>
      <c r="AX472" s="33"/>
    </row>
    <row r="473" spans="1:50" ht="24" customHeight="1">
      <c r="A473" s="27">
        <v>5</v>
      </c>
      <c r="B473" s="27">
        <v>1</v>
      </c>
      <c r="C473" s="28" t="s">
        <v>304</v>
      </c>
      <c r="D473" s="28"/>
      <c r="E473" s="28"/>
      <c r="F473" s="28"/>
      <c r="G473" s="28"/>
      <c r="H473" s="28"/>
      <c r="I473" s="28"/>
      <c r="J473" s="28"/>
      <c r="K473" s="28"/>
      <c r="L473" s="28"/>
      <c r="M473" s="28" t="s">
        <v>249</v>
      </c>
      <c r="N473" s="28"/>
      <c r="O473" s="28"/>
      <c r="P473" s="28"/>
      <c r="Q473" s="28"/>
      <c r="R473" s="28"/>
      <c r="S473" s="28"/>
      <c r="T473" s="28"/>
      <c r="U473" s="28"/>
      <c r="V473" s="28"/>
      <c r="W473" s="28"/>
      <c r="X473" s="28"/>
      <c r="Y473" s="28"/>
      <c r="Z473" s="28"/>
      <c r="AA473" s="28"/>
      <c r="AB473" s="28"/>
      <c r="AC473" s="28"/>
      <c r="AD473" s="28"/>
      <c r="AE473" s="28"/>
      <c r="AF473" s="28"/>
      <c r="AG473" s="28"/>
      <c r="AH473" s="28"/>
      <c r="AI473" s="28"/>
      <c r="AJ473" s="28"/>
      <c r="AK473" s="29">
        <v>5</v>
      </c>
      <c r="AL473" s="30"/>
      <c r="AM473" s="30"/>
      <c r="AN473" s="30"/>
      <c r="AO473" s="30"/>
      <c r="AP473" s="30"/>
      <c r="AQ473" s="40" t="s">
        <v>227</v>
      </c>
      <c r="AR473" s="41"/>
      <c r="AS473" s="41"/>
      <c r="AT473" s="42"/>
      <c r="AU473" s="34" t="s">
        <v>228</v>
      </c>
      <c r="AV473" s="35"/>
      <c r="AW473" s="35"/>
      <c r="AX473" s="36"/>
    </row>
    <row r="474" spans="1:50" ht="24" customHeight="1">
      <c r="A474" s="27">
        <v>6</v>
      </c>
      <c r="B474" s="27">
        <v>1</v>
      </c>
      <c r="C474" s="28" t="s">
        <v>241</v>
      </c>
      <c r="D474" s="28"/>
      <c r="E474" s="28"/>
      <c r="F474" s="28"/>
      <c r="G474" s="28"/>
      <c r="H474" s="28"/>
      <c r="I474" s="28"/>
      <c r="J474" s="28"/>
      <c r="K474" s="28"/>
      <c r="L474" s="28"/>
      <c r="M474" s="28" t="s">
        <v>250</v>
      </c>
      <c r="N474" s="28"/>
      <c r="O474" s="28"/>
      <c r="P474" s="28"/>
      <c r="Q474" s="28"/>
      <c r="R474" s="28"/>
      <c r="S474" s="28"/>
      <c r="T474" s="28"/>
      <c r="U474" s="28"/>
      <c r="V474" s="28"/>
      <c r="W474" s="28"/>
      <c r="X474" s="28"/>
      <c r="Y474" s="28"/>
      <c r="Z474" s="28"/>
      <c r="AA474" s="28"/>
      <c r="AB474" s="28"/>
      <c r="AC474" s="28"/>
      <c r="AD474" s="28"/>
      <c r="AE474" s="28"/>
      <c r="AF474" s="28"/>
      <c r="AG474" s="28"/>
      <c r="AH474" s="28"/>
      <c r="AI474" s="28"/>
      <c r="AJ474" s="28"/>
      <c r="AK474" s="29">
        <v>4</v>
      </c>
      <c r="AL474" s="30"/>
      <c r="AM474" s="30"/>
      <c r="AN474" s="30"/>
      <c r="AO474" s="30"/>
      <c r="AP474" s="30"/>
      <c r="AQ474" s="30">
        <v>5</v>
      </c>
      <c r="AR474" s="30"/>
      <c r="AS474" s="30"/>
      <c r="AT474" s="30"/>
      <c r="AU474" s="31">
        <v>0.9094</v>
      </c>
      <c r="AV474" s="32"/>
      <c r="AW474" s="32"/>
      <c r="AX474" s="33"/>
    </row>
    <row r="475" spans="1:50" ht="24" customHeight="1">
      <c r="A475" s="27">
        <v>7</v>
      </c>
      <c r="B475" s="27">
        <v>1</v>
      </c>
      <c r="C475" s="28" t="s">
        <v>242</v>
      </c>
      <c r="D475" s="28"/>
      <c r="E475" s="28"/>
      <c r="F475" s="28"/>
      <c r="G475" s="28"/>
      <c r="H475" s="28"/>
      <c r="I475" s="28"/>
      <c r="J475" s="28"/>
      <c r="K475" s="28"/>
      <c r="L475" s="28"/>
      <c r="M475" s="28" t="s">
        <v>251</v>
      </c>
      <c r="N475" s="28"/>
      <c r="O475" s="28"/>
      <c r="P475" s="28"/>
      <c r="Q475" s="28"/>
      <c r="R475" s="28"/>
      <c r="S475" s="28"/>
      <c r="T475" s="28"/>
      <c r="U475" s="28"/>
      <c r="V475" s="28"/>
      <c r="W475" s="28"/>
      <c r="X475" s="28"/>
      <c r="Y475" s="28"/>
      <c r="Z475" s="28"/>
      <c r="AA475" s="28"/>
      <c r="AB475" s="28"/>
      <c r="AC475" s="28"/>
      <c r="AD475" s="28"/>
      <c r="AE475" s="28"/>
      <c r="AF475" s="28"/>
      <c r="AG475" s="28"/>
      <c r="AH475" s="28"/>
      <c r="AI475" s="28"/>
      <c r="AJ475" s="28"/>
      <c r="AK475" s="29">
        <v>2</v>
      </c>
      <c r="AL475" s="30"/>
      <c r="AM475" s="30"/>
      <c r="AN475" s="30"/>
      <c r="AO475" s="30"/>
      <c r="AP475" s="30"/>
      <c r="AQ475" s="40" t="s">
        <v>227</v>
      </c>
      <c r="AR475" s="41"/>
      <c r="AS475" s="41"/>
      <c r="AT475" s="42"/>
      <c r="AU475" s="34" t="s">
        <v>228</v>
      </c>
      <c r="AV475" s="35"/>
      <c r="AW475" s="35"/>
      <c r="AX475" s="36"/>
    </row>
    <row r="476" spans="1:50" ht="24" customHeight="1">
      <c r="A476" s="27">
        <v>8</v>
      </c>
      <c r="B476" s="27">
        <v>1</v>
      </c>
      <c r="C476" s="28" t="s">
        <v>243</v>
      </c>
      <c r="D476" s="28"/>
      <c r="E476" s="28"/>
      <c r="F476" s="28"/>
      <c r="G476" s="28"/>
      <c r="H476" s="28"/>
      <c r="I476" s="28"/>
      <c r="J476" s="28"/>
      <c r="K476" s="28"/>
      <c r="L476" s="28"/>
      <c r="M476" s="28" t="s">
        <v>252</v>
      </c>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9">
        <v>2</v>
      </c>
      <c r="AL476" s="30"/>
      <c r="AM476" s="30"/>
      <c r="AN476" s="30"/>
      <c r="AO476" s="30"/>
      <c r="AP476" s="30"/>
      <c r="AQ476" s="30">
        <v>1</v>
      </c>
      <c r="AR476" s="30"/>
      <c r="AS476" s="30"/>
      <c r="AT476" s="30"/>
      <c r="AU476" s="31">
        <v>1</v>
      </c>
      <c r="AV476" s="32"/>
      <c r="AW476" s="32"/>
      <c r="AX476" s="33"/>
    </row>
    <row r="477" spans="1:50" ht="24" customHeight="1">
      <c r="A477" s="27">
        <v>9</v>
      </c>
      <c r="B477" s="27">
        <v>1</v>
      </c>
      <c r="C477" s="28" t="s">
        <v>371</v>
      </c>
      <c r="D477" s="28"/>
      <c r="E477" s="28"/>
      <c r="F477" s="28"/>
      <c r="G477" s="28"/>
      <c r="H477" s="28"/>
      <c r="I477" s="28"/>
      <c r="J477" s="28"/>
      <c r="K477" s="28"/>
      <c r="L477" s="28"/>
      <c r="M477" s="37" t="s">
        <v>253</v>
      </c>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29">
        <v>2</v>
      </c>
      <c r="AL477" s="30"/>
      <c r="AM477" s="30"/>
      <c r="AN477" s="30"/>
      <c r="AO477" s="30"/>
      <c r="AP477" s="30"/>
      <c r="AQ477" s="40" t="s">
        <v>227</v>
      </c>
      <c r="AR477" s="41"/>
      <c r="AS477" s="41"/>
      <c r="AT477" s="42"/>
      <c r="AU477" s="34" t="s">
        <v>228</v>
      </c>
      <c r="AV477" s="35"/>
      <c r="AW477" s="35"/>
      <c r="AX477" s="36"/>
    </row>
    <row r="478" spans="1:50" ht="24" customHeight="1">
      <c r="A478" s="27">
        <v>10</v>
      </c>
      <c r="B478" s="27">
        <v>1</v>
      </c>
      <c r="C478" s="28" t="s">
        <v>244</v>
      </c>
      <c r="D478" s="28"/>
      <c r="E478" s="28"/>
      <c r="F478" s="28"/>
      <c r="G478" s="28"/>
      <c r="H478" s="28"/>
      <c r="I478" s="28"/>
      <c r="J478" s="28"/>
      <c r="K478" s="28"/>
      <c r="L478" s="28"/>
      <c r="M478" s="37" t="s">
        <v>254</v>
      </c>
      <c r="N478" s="38"/>
      <c r="O478" s="38"/>
      <c r="P478" s="38"/>
      <c r="Q478" s="38"/>
      <c r="R478" s="38"/>
      <c r="S478" s="38"/>
      <c r="T478" s="38"/>
      <c r="U478" s="38"/>
      <c r="V478" s="38"/>
      <c r="W478" s="38"/>
      <c r="X478" s="38"/>
      <c r="Y478" s="38"/>
      <c r="Z478" s="38"/>
      <c r="AA478" s="38"/>
      <c r="AB478" s="38"/>
      <c r="AC478" s="38"/>
      <c r="AD478" s="38"/>
      <c r="AE478" s="38"/>
      <c r="AF478" s="38"/>
      <c r="AG478" s="38"/>
      <c r="AH478" s="38"/>
      <c r="AI478" s="38"/>
      <c r="AJ478" s="39"/>
      <c r="AK478" s="29">
        <v>2</v>
      </c>
      <c r="AL478" s="30"/>
      <c r="AM478" s="30"/>
      <c r="AN478" s="30"/>
      <c r="AO478" s="30"/>
      <c r="AP478" s="30"/>
      <c r="AQ478" s="30">
        <v>6</v>
      </c>
      <c r="AR478" s="30"/>
      <c r="AS478" s="30"/>
      <c r="AT478" s="30"/>
      <c r="AU478" s="31">
        <v>0.5502</v>
      </c>
      <c r="AV478" s="32"/>
      <c r="AW478" s="32"/>
      <c r="AX478" s="33"/>
    </row>
    <row r="479" spans="1:50" ht="24" customHeight="1" hidden="1">
      <c r="A479" s="43"/>
      <c r="B479" s="44"/>
      <c r="C479" s="45"/>
      <c r="D479" s="46"/>
      <c r="E479" s="46"/>
      <c r="F479" s="46"/>
      <c r="G479" s="46"/>
      <c r="H479" s="46"/>
      <c r="I479" s="46"/>
      <c r="J479" s="46"/>
      <c r="K479" s="46"/>
      <c r="L479" s="47"/>
      <c r="M479" s="45"/>
      <c r="N479" s="46"/>
      <c r="O479" s="46"/>
      <c r="P479" s="46"/>
      <c r="Q479" s="46"/>
      <c r="R479" s="46"/>
      <c r="S479" s="46"/>
      <c r="T479" s="46"/>
      <c r="U479" s="46"/>
      <c r="V479" s="46"/>
      <c r="W479" s="46"/>
      <c r="X479" s="46"/>
      <c r="Y479" s="46"/>
      <c r="Z479" s="46"/>
      <c r="AA479" s="46"/>
      <c r="AB479" s="46"/>
      <c r="AC479" s="46"/>
      <c r="AD479" s="46"/>
      <c r="AE479" s="46"/>
      <c r="AF479" s="46"/>
      <c r="AG479" s="46"/>
      <c r="AH479" s="46"/>
      <c r="AI479" s="46"/>
      <c r="AJ479" s="47"/>
      <c r="AK479" s="48"/>
      <c r="AL479" s="49"/>
      <c r="AM479" s="49"/>
      <c r="AN479" s="49"/>
      <c r="AO479" s="49"/>
      <c r="AP479" s="50"/>
      <c r="AQ479" s="51"/>
      <c r="AR479" s="52"/>
      <c r="AS479" s="52"/>
      <c r="AT479" s="53"/>
      <c r="AU479" s="31"/>
      <c r="AV479" s="32"/>
      <c r="AW479" s="32"/>
      <c r="AX479" s="33"/>
    </row>
    <row r="480" spans="1:50" ht="24" customHeight="1" hidden="1">
      <c r="A480" s="43"/>
      <c r="B480" s="44"/>
      <c r="C480" s="45"/>
      <c r="D480" s="46"/>
      <c r="E480" s="46"/>
      <c r="F480" s="46"/>
      <c r="G480" s="46"/>
      <c r="H480" s="46"/>
      <c r="I480" s="46"/>
      <c r="J480" s="46"/>
      <c r="K480" s="46"/>
      <c r="L480" s="47"/>
      <c r="M480" s="45"/>
      <c r="N480" s="46"/>
      <c r="O480" s="46"/>
      <c r="P480" s="46"/>
      <c r="Q480" s="46"/>
      <c r="R480" s="46"/>
      <c r="S480" s="46"/>
      <c r="T480" s="46"/>
      <c r="U480" s="46"/>
      <c r="V480" s="46"/>
      <c r="W480" s="46"/>
      <c r="X480" s="46"/>
      <c r="Y480" s="46"/>
      <c r="Z480" s="46"/>
      <c r="AA480" s="46"/>
      <c r="AB480" s="46"/>
      <c r="AC480" s="46"/>
      <c r="AD480" s="46"/>
      <c r="AE480" s="46"/>
      <c r="AF480" s="46"/>
      <c r="AG480" s="46"/>
      <c r="AH480" s="46"/>
      <c r="AI480" s="46"/>
      <c r="AJ480" s="47"/>
      <c r="AK480" s="48"/>
      <c r="AL480" s="49"/>
      <c r="AM480" s="49"/>
      <c r="AN480" s="49"/>
      <c r="AO480" s="49"/>
      <c r="AP480" s="50"/>
      <c r="AQ480" s="51"/>
      <c r="AR480" s="52"/>
      <c r="AS480" s="52"/>
      <c r="AT480" s="53"/>
      <c r="AU480" s="31"/>
      <c r="AV480" s="32"/>
      <c r="AW480" s="32"/>
      <c r="AX480" s="33"/>
    </row>
    <row r="481" spans="1:50" ht="24" customHeight="1" hidden="1">
      <c r="A481" s="43"/>
      <c r="B481" s="44"/>
      <c r="C481" s="45"/>
      <c r="D481" s="46"/>
      <c r="E481" s="46"/>
      <c r="F481" s="46"/>
      <c r="G481" s="46"/>
      <c r="H481" s="46"/>
      <c r="I481" s="46"/>
      <c r="J481" s="46"/>
      <c r="K481" s="46"/>
      <c r="L481" s="47"/>
      <c r="M481" s="45"/>
      <c r="N481" s="46"/>
      <c r="O481" s="46"/>
      <c r="P481" s="46"/>
      <c r="Q481" s="46"/>
      <c r="R481" s="46"/>
      <c r="S481" s="46"/>
      <c r="T481" s="46"/>
      <c r="U481" s="46"/>
      <c r="V481" s="46"/>
      <c r="W481" s="46"/>
      <c r="X481" s="46"/>
      <c r="Y481" s="46"/>
      <c r="Z481" s="46"/>
      <c r="AA481" s="46"/>
      <c r="AB481" s="46"/>
      <c r="AC481" s="46"/>
      <c r="AD481" s="46"/>
      <c r="AE481" s="46"/>
      <c r="AF481" s="46"/>
      <c r="AG481" s="46"/>
      <c r="AH481" s="46"/>
      <c r="AI481" s="46"/>
      <c r="AJ481" s="47"/>
      <c r="AK481" s="48"/>
      <c r="AL481" s="49"/>
      <c r="AM481" s="49"/>
      <c r="AN481" s="49"/>
      <c r="AO481" s="49"/>
      <c r="AP481" s="50"/>
      <c r="AQ481" s="40"/>
      <c r="AR481" s="41"/>
      <c r="AS481" s="41"/>
      <c r="AT481" s="42"/>
      <c r="AU481" s="34"/>
      <c r="AV481" s="35"/>
      <c r="AW481" s="35"/>
      <c r="AX481" s="36"/>
    </row>
    <row r="482" spans="1:50" ht="24" customHeight="1" hidden="1">
      <c r="A482" s="43"/>
      <c r="B482" s="44"/>
      <c r="C482" s="45"/>
      <c r="D482" s="46"/>
      <c r="E482" s="46"/>
      <c r="F482" s="46"/>
      <c r="G482" s="46"/>
      <c r="H482" s="46"/>
      <c r="I482" s="46"/>
      <c r="J482" s="46"/>
      <c r="K482" s="46"/>
      <c r="L482" s="47"/>
      <c r="M482" s="45"/>
      <c r="N482" s="46"/>
      <c r="O482" s="46"/>
      <c r="P482" s="46"/>
      <c r="Q482" s="46"/>
      <c r="R482" s="46"/>
      <c r="S482" s="46"/>
      <c r="T482" s="46"/>
      <c r="U482" s="46"/>
      <c r="V482" s="46"/>
      <c r="W482" s="46"/>
      <c r="X482" s="46"/>
      <c r="Y482" s="46"/>
      <c r="Z482" s="46"/>
      <c r="AA482" s="46"/>
      <c r="AB482" s="46"/>
      <c r="AC482" s="46"/>
      <c r="AD482" s="46"/>
      <c r="AE482" s="46"/>
      <c r="AF482" s="46"/>
      <c r="AG482" s="46"/>
      <c r="AH482" s="46"/>
      <c r="AI482" s="46"/>
      <c r="AJ482" s="47"/>
      <c r="AK482" s="48"/>
      <c r="AL482" s="49"/>
      <c r="AM482" s="49"/>
      <c r="AN482" s="49"/>
      <c r="AO482" s="49"/>
      <c r="AP482" s="50"/>
      <c r="AQ482" s="51"/>
      <c r="AR482" s="52"/>
      <c r="AS482" s="52"/>
      <c r="AT482" s="53"/>
      <c r="AU482" s="31"/>
      <c r="AV482" s="32"/>
      <c r="AW482" s="32"/>
      <c r="AX482" s="33"/>
    </row>
    <row r="483" spans="1:50" ht="24" customHeight="1" hidden="1">
      <c r="A483" s="43"/>
      <c r="B483" s="44"/>
      <c r="C483" s="45"/>
      <c r="D483" s="46"/>
      <c r="E483" s="46"/>
      <c r="F483" s="46"/>
      <c r="G483" s="46"/>
      <c r="H483" s="46"/>
      <c r="I483" s="46"/>
      <c r="J483" s="46"/>
      <c r="K483" s="46"/>
      <c r="L483" s="47"/>
      <c r="M483" s="45"/>
      <c r="N483" s="46"/>
      <c r="O483" s="46"/>
      <c r="P483" s="46"/>
      <c r="Q483" s="46"/>
      <c r="R483" s="46"/>
      <c r="S483" s="46"/>
      <c r="T483" s="46"/>
      <c r="U483" s="46"/>
      <c r="V483" s="46"/>
      <c r="W483" s="46"/>
      <c r="X483" s="46"/>
      <c r="Y483" s="46"/>
      <c r="Z483" s="46"/>
      <c r="AA483" s="46"/>
      <c r="AB483" s="46"/>
      <c r="AC483" s="46"/>
      <c r="AD483" s="46"/>
      <c r="AE483" s="46"/>
      <c r="AF483" s="46"/>
      <c r="AG483" s="46"/>
      <c r="AH483" s="46"/>
      <c r="AI483" s="46"/>
      <c r="AJ483" s="47"/>
      <c r="AK483" s="48"/>
      <c r="AL483" s="49"/>
      <c r="AM483" s="49"/>
      <c r="AN483" s="49"/>
      <c r="AO483" s="49"/>
      <c r="AP483" s="50"/>
      <c r="AQ483" s="40"/>
      <c r="AR483" s="41"/>
      <c r="AS483" s="41"/>
      <c r="AT483" s="42"/>
      <c r="AU483" s="31"/>
      <c r="AV483" s="32"/>
      <c r="AW483" s="32"/>
      <c r="AX483" s="33"/>
    </row>
    <row r="484" spans="1:50" ht="24" customHeight="1" hidden="1">
      <c r="A484" s="27"/>
      <c r="B484" s="27"/>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30"/>
      <c r="AM484" s="30"/>
      <c r="AN484" s="30"/>
      <c r="AO484" s="30"/>
      <c r="AP484" s="30"/>
      <c r="AQ484" s="30"/>
      <c r="AR484" s="30"/>
      <c r="AS484" s="30"/>
      <c r="AT484" s="30"/>
      <c r="AU484" s="31"/>
      <c r="AV484" s="32"/>
      <c r="AW484" s="32"/>
      <c r="AX484" s="33"/>
    </row>
    <row r="485" spans="1:50" ht="24" customHeight="1" hidden="1">
      <c r="A485" s="27"/>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30"/>
      <c r="AM485" s="30"/>
      <c r="AN485" s="30"/>
      <c r="AO485" s="30"/>
      <c r="AP485" s="30"/>
      <c r="AQ485" s="40"/>
      <c r="AR485" s="41"/>
      <c r="AS485" s="41"/>
      <c r="AT485" s="42"/>
      <c r="AU485" s="34"/>
      <c r="AV485" s="35"/>
      <c r="AW485" s="35"/>
      <c r="AX485" s="36"/>
    </row>
    <row r="486" spans="1:50" ht="24" customHeight="1" hidden="1">
      <c r="A486" s="27"/>
      <c r="B486" s="27"/>
      <c r="C486" s="37"/>
      <c r="D486" s="38"/>
      <c r="E486" s="38"/>
      <c r="F486" s="38"/>
      <c r="G486" s="38"/>
      <c r="H486" s="38"/>
      <c r="I486" s="38"/>
      <c r="J486" s="38"/>
      <c r="K486" s="38"/>
      <c r="L486" s="39"/>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30"/>
      <c r="AM486" s="30"/>
      <c r="AN486" s="30"/>
      <c r="AO486" s="30"/>
      <c r="AP486" s="30"/>
      <c r="AQ486" s="30"/>
      <c r="AR486" s="30"/>
      <c r="AS486" s="30"/>
      <c r="AT486" s="30"/>
      <c r="AU486" s="31"/>
      <c r="AV486" s="32"/>
      <c r="AW486" s="32"/>
      <c r="AX486" s="33"/>
    </row>
    <row r="487" spans="1:50" ht="24" customHeight="1" hidden="1">
      <c r="A487" s="27"/>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30"/>
      <c r="AM487" s="30"/>
      <c r="AN487" s="30"/>
      <c r="AO487" s="30"/>
      <c r="AP487" s="30"/>
      <c r="AQ487" s="30"/>
      <c r="AR487" s="30"/>
      <c r="AS487" s="30"/>
      <c r="AT487" s="30"/>
      <c r="AU487" s="34"/>
      <c r="AV487" s="35"/>
      <c r="AW487" s="35"/>
      <c r="AX487" s="36"/>
    </row>
    <row r="488" spans="1:50" ht="24" customHeight="1" hidden="1">
      <c r="A488" s="27"/>
      <c r="B488" s="27"/>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c r="AG488" s="28"/>
      <c r="AH488" s="28"/>
      <c r="AI488" s="28"/>
      <c r="AJ488" s="28"/>
      <c r="AK488" s="29"/>
      <c r="AL488" s="30"/>
      <c r="AM488" s="30"/>
      <c r="AN488" s="30"/>
      <c r="AO488" s="30"/>
      <c r="AP488" s="30"/>
      <c r="AQ488" s="30"/>
      <c r="AR488" s="30"/>
      <c r="AS488" s="30"/>
      <c r="AT488" s="30"/>
      <c r="AU488" s="31"/>
      <c r="AV488" s="32"/>
      <c r="AW488" s="32"/>
      <c r="AX488" s="33"/>
    </row>
    <row r="489" spans="1:50" ht="24" customHeight="1" hidden="1">
      <c r="A489" s="43"/>
      <c r="B489" s="44"/>
      <c r="C489" s="45"/>
      <c r="D489" s="46"/>
      <c r="E489" s="46"/>
      <c r="F489" s="46"/>
      <c r="G489" s="46"/>
      <c r="H489" s="46"/>
      <c r="I489" s="46"/>
      <c r="J489" s="46"/>
      <c r="K489" s="46"/>
      <c r="L489" s="47"/>
      <c r="M489" s="45"/>
      <c r="N489" s="46"/>
      <c r="O489" s="46"/>
      <c r="P489" s="46"/>
      <c r="Q489" s="46"/>
      <c r="R489" s="46"/>
      <c r="S489" s="46"/>
      <c r="T489" s="46"/>
      <c r="U489" s="46"/>
      <c r="V489" s="46"/>
      <c r="W489" s="46"/>
      <c r="X489" s="46"/>
      <c r="Y489" s="46"/>
      <c r="Z489" s="46"/>
      <c r="AA489" s="46"/>
      <c r="AB489" s="46"/>
      <c r="AC489" s="46"/>
      <c r="AD489" s="46"/>
      <c r="AE489" s="46"/>
      <c r="AF489" s="46"/>
      <c r="AG489" s="46"/>
      <c r="AH489" s="46"/>
      <c r="AI489" s="46"/>
      <c r="AJ489" s="47"/>
      <c r="AK489" s="48"/>
      <c r="AL489" s="49"/>
      <c r="AM489" s="49"/>
      <c r="AN489" s="49"/>
      <c r="AO489" s="49"/>
      <c r="AP489" s="50"/>
      <c r="AQ489" s="51"/>
      <c r="AR489" s="52"/>
      <c r="AS489" s="52"/>
      <c r="AT489" s="53"/>
      <c r="AU489" s="31"/>
      <c r="AV489" s="32"/>
      <c r="AW489" s="32"/>
      <c r="AX489" s="33"/>
    </row>
    <row r="490" spans="1:50" ht="24" customHeight="1" hidden="1">
      <c r="A490" s="43"/>
      <c r="B490" s="44"/>
      <c r="C490" s="45"/>
      <c r="D490" s="46"/>
      <c r="E490" s="46"/>
      <c r="F490" s="46"/>
      <c r="G490" s="46"/>
      <c r="H490" s="46"/>
      <c r="I490" s="46"/>
      <c r="J490" s="46"/>
      <c r="K490" s="46"/>
      <c r="L490" s="47"/>
      <c r="M490" s="45"/>
      <c r="N490" s="46"/>
      <c r="O490" s="46"/>
      <c r="P490" s="46"/>
      <c r="Q490" s="46"/>
      <c r="R490" s="46"/>
      <c r="S490" s="46"/>
      <c r="T490" s="46"/>
      <c r="U490" s="46"/>
      <c r="V490" s="46"/>
      <c r="W490" s="46"/>
      <c r="X490" s="46"/>
      <c r="Y490" s="46"/>
      <c r="Z490" s="46"/>
      <c r="AA490" s="46"/>
      <c r="AB490" s="46"/>
      <c r="AC490" s="46"/>
      <c r="AD490" s="46"/>
      <c r="AE490" s="46"/>
      <c r="AF490" s="46"/>
      <c r="AG490" s="46"/>
      <c r="AH490" s="46"/>
      <c r="AI490" s="46"/>
      <c r="AJ490" s="47"/>
      <c r="AK490" s="48"/>
      <c r="AL490" s="49"/>
      <c r="AM490" s="49"/>
      <c r="AN490" s="49"/>
      <c r="AO490" s="49"/>
      <c r="AP490" s="50"/>
      <c r="AQ490" s="51"/>
      <c r="AR490" s="52"/>
      <c r="AS490" s="52"/>
      <c r="AT490" s="53"/>
      <c r="AU490" s="31"/>
      <c r="AV490" s="32"/>
      <c r="AW490" s="32"/>
      <c r="AX490" s="33"/>
    </row>
    <row r="491" spans="1:50" ht="24" customHeight="1" hidden="1">
      <c r="A491" s="43"/>
      <c r="B491" s="44"/>
      <c r="C491" s="45"/>
      <c r="D491" s="46"/>
      <c r="E491" s="46"/>
      <c r="F491" s="46"/>
      <c r="G491" s="46"/>
      <c r="H491" s="46"/>
      <c r="I491" s="46"/>
      <c r="J491" s="46"/>
      <c r="K491" s="46"/>
      <c r="L491" s="47"/>
      <c r="M491" s="45"/>
      <c r="N491" s="46"/>
      <c r="O491" s="46"/>
      <c r="P491" s="46"/>
      <c r="Q491" s="46"/>
      <c r="R491" s="46"/>
      <c r="S491" s="46"/>
      <c r="T491" s="46"/>
      <c r="U491" s="46"/>
      <c r="V491" s="46"/>
      <c r="W491" s="46"/>
      <c r="X491" s="46"/>
      <c r="Y491" s="46"/>
      <c r="Z491" s="46"/>
      <c r="AA491" s="46"/>
      <c r="AB491" s="46"/>
      <c r="AC491" s="46"/>
      <c r="AD491" s="46"/>
      <c r="AE491" s="46"/>
      <c r="AF491" s="46"/>
      <c r="AG491" s="46"/>
      <c r="AH491" s="46"/>
      <c r="AI491" s="46"/>
      <c r="AJ491" s="47"/>
      <c r="AK491" s="48"/>
      <c r="AL491" s="49"/>
      <c r="AM491" s="49"/>
      <c r="AN491" s="49"/>
      <c r="AO491" s="49"/>
      <c r="AP491" s="50"/>
      <c r="AQ491" s="40"/>
      <c r="AR491" s="41"/>
      <c r="AS491" s="41"/>
      <c r="AT491" s="42"/>
      <c r="AU491" s="34"/>
      <c r="AV491" s="35"/>
      <c r="AW491" s="35"/>
      <c r="AX491" s="36"/>
    </row>
    <row r="492" spans="1:50" ht="24" customHeight="1" hidden="1">
      <c r="A492" s="43"/>
      <c r="B492" s="44"/>
      <c r="C492" s="45"/>
      <c r="D492" s="46"/>
      <c r="E492" s="46"/>
      <c r="F492" s="46"/>
      <c r="G492" s="46"/>
      <c r="H492" s="46"/>
      <c r="I492" s="46"/>
      <c r="J492" s="46"/>
      <c r="K492" s="46"/>
      <c r="L492" s="47"/>
      <c r="M492" s="45"/>
      <c r="N492" s="46"/>
      <c r="O492" s="46"/>
      <c r="P492" s="46"/>
      <c r="Q492" s="46"/>
      <c r="R492" s="46"/>
      <c r="S492" s="46"/>
      <c r="T492" s="46"/>
      <c r="U492" s="46"/>
      <c r="V492" s="46"/>
      <c r="W492" s="46"/>
      <c r="X492" s="46"/>
      <c r="Y492" s="46"/>
      <c r="Z492" s="46"/>
      <c r="AA492" s="46"/>
      <c r="AB492" s="46"/>
      <c r="AC492" s="46"/>
      <c r="AD492" s="46"/>
      <c r="AE492" s="46"/>
      <c r="AF492" s="46"/>
      <c r="AG492" s="46"/>
      <c r="AH492" s="46"/>
      <c r="AI492" s="46"/>
      <c r="AJ492" s="47"/>
      <c r="AK492" s="48"/>
      <c r="AL492" s="49"/>
      <c r="AM492" s="49"/>
      <c r="AN492" s="49"/>
      <c r="AO492" s="49"/>
      <c r="AP492" s="50"/>
      <c r="AQ492" s="51"/>
      <c r="AR492" s="52"/>
      <c r="AS492" s="52"/>
      <c r="AT492" s="53"/>
      <c r="AU492" s="31"/>
      <c r="AV492" s="32"/>
      <c r="AW492" s="32"/>
      <c r="AX492" s="33"/>
    </row>
    <row r="493" spans="1:50" ht="24" customHeight="1" hidden="1">
      <c r="A493" s="43"/>
      <c r="B493" s="44"/>
      <c r="C493" s="45"/>
      <c r="D493" s="46"/>
      <c r="E493" s="46"/>
      <c r="F493" s="46"/>
      <c r="G493" s="46"/>
      <c r="H493" s="46"/>
      <c r="I493" s="46"/>
      <c r="J493" s="46"/>
      <c r="K493" s="46"/>
      <c r="L493" s="47"/>
      <c r="M493" s="45"/>
      <c r="N493" s="46"/>
      <c r="O493" s="46"/>
      <c r="P493" s="46"/>
      <c r="Q493" s="46"/>
      <c r="R493" s="46"/>
      <c r="S493" s="46"/>
      <c r="T493" s="46"/>
      <c r="U493" s="46"/>
      <c r="V493" s="46"/>
      <c r="W493" s="46"/>
      <c r="X493" s="46"/>
      <c r="Y493" s="46"/>
      <c r="Z493" s="46"/>
      <c r="AA493" s="46"/>
      <c r="AB493" s="46"/>
      <c r="AC493" s="46"/>
      <c r="AD493" s="46"/>
      <c r="AE493" s="46"/>
      <c r="AF493" s="46"/>
      <c r="AG493" s="46"/>
      <c r="AH493" s="46"/>
      <c r="AI493" s="46"/>
      <c r="AJ493" s="47"/>
      <c r="AK493" s="48"/>
      <c r="AL493" s="49"/>
      <c r="AM493" s="49"/>
      <c r="AN493" s="49"/>
      <c r="AO493" s="49"/>
      <c r="AP493" s="50"/>
      <c r="AQ493" s="40"/>
      <c r="AR493" s="41"/>
      <c r="AS493" s="41"/>
      <c r="AT493" s="42"/>
      <c r="AU493" s="31"/>
      <c r="AV493" s="32"/>
      <c r="AW493" s="32"/>
      <c r="AX493" s="33"/>
    </row>
    <row r="494" spans="1:50" ht="24" customHeight="1" hidden="1">
      <c r="A494" s="27"/>
      <c r="B494" s="27"/>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30"/>
      <c r="AM494" s="30"/>
      <c r="AN494" s="30"/>
      <c r="AO494" s="30"/>
      <c r="AP494" s="30"/>
      <c r="AQ494" s="30"/>
      <c r="AR494" s="30"/>
      <c r="AS494" s="30"/>
      <c r="AT494" s="30"/>
      <c r="AU494" s="31"/>
      <c r="AV494" s="32"/>
      <c r="AW494" s="32"/>
      <c r="AX494" s="33"/>
    </row>
    <row r="495" spans="1:50" ht="24" customHeight="1" hidden="1">
      <c r="A495" s="27"/>
      <c r="B495" s="27"/>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c r="AB495" s="28"/>
      <c r="AC495" s="28"/>
      <c r="AD495" s="28"/>
      <c r="AE495" s="28"/>
      <c r="AF495" s="28"/>
      <c r="AG495" s="28"/>
      <c r="AH495" s="28"/>
      <c r="AI495" s="28"/>
      <c r="AJ495" s="28"/>
      <c r="AK495" s="29"/>
      <c r="AL495" s="30"/>
      <c r="AM495" s="30"/>
      <c r="AN495" s="30"/>
      <c r="AO495" s="30"/>
      <c r="AP495" s="30"/>
      <c r="AQ495" s="40"/>
      <c r="AR495" s="41"/>
      <c r="AS495" s="41"/>
      <c r="AT495" s="42"/>
      <c r="AU495" s="34"/>
      <c r="AV495" s="35"/>
      <c r="AW495" s="35"/>
      <c r="AX495" s="36"/>
    </row>
    <row r="496" spans="1:50" ht="24" customHeight="1" hidden="1">
      <c r="A496" s="27"/>
      <c r="B496" s="27"/>
      <c r="C496" s="37"/>
      <c r="D496" s="38"/>
      <c r="E496" s="38"/>
      <c r="F496" s="38"/>
      <c r="G496" s="38"/>
      <c r="H496" s="38"/>
      <c r="I496" s="38"/>
      <c r="J496" s="38"/>
      <c r="K496" s="38"/>
      <c r="L496" s="39"/>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30"/>
      <c r="AM496" s="30"/>
      <c r="AN496" s="30"/>
      <c r="AO496" s="30"/>
      <c r="AP496" s="30"/>
      <c r="AQ496" s="30"/>
      <c r="AR496" s="30"/>
      <c r="AS496" s="30"/>
      <c r="AT496" s="30"/>
      <c r="AU496" s="31"/>
      <c r="AV496" s="32"/>
      <c r="AW496" s="32"/>
      <c r="AX496" s="33"/>
    </row>
    <row r="497" spans="1:50" ht="24" customHeight="1" hidden="1">
      <c r="A497" s="27"/>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30"/>
      <c r="AM497" s="30"/>
      <c r="AN497" s="30"/>
      <c r="AO497" s="30"/>
      <c r="AP497" s="30"/>
      <c r="AQ497" s="30"/>
      <c r="AR497" s="30"/>
      <c r="AS497" s="30"/>
      <c r="AT497" s="30"/>
      <c r="AU497" s="34"/>
      <c r="AV497" s="35"/>
      <c r="AW497" s="35"/>
      <c r="AX497" s="36"/>
    </row>
    <row r="498" spans="1:50" ht="24" customHeight="1" hidden="1">
      <c r="A498" s="27"/>
      <c r="B498" s="27"/>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30"/>
      <c r="AM498" s="30"/>
      <c r="AN498" s="30"/>
      <c r="AO498" s="30"/>
      <c r="AP498" s="30"/>
      <c r="AQ498" s="30"/>
      <c r="AR498" s="30"/>
      <c r="AS498" s="30"/>
      <c r="AT498" s="30"/>
      <c r="AU498" s="31"/>
      <c r="AV498" s="32"/>
      <c r="AW498" s="32"/>
      <c r="AX498" s="33"/>
    </row>
    <row r="499" spans="1:50" ht="13.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row>
    <row r="500" spans="1:50" ht="13.5">
      <c r="A500" s="5"/>
      <c r="B500" s="14" t="s">
        <v>367</v>
      </c>
      <c r="C500" s="14" t="s">
        <v>217</v>
      </c>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row>
    <row r="501" spans="1:50" ht="34.5" customHeight="1">
      <c r="A501" s="27"/>
      <c r="B501" s="27"/>
      <c r="C501" s="181" t="s">
        <v>29</v>
      </c>
      <c r="D501" s="181"/>
      <c r="E501" s="181"/>
      <c r="F501" s="181"/>
      <c r="G501" s="181"/>
      <c r="H501" s="181"/>
      <c r="I501" s="181"/>
      <c r="J501" s="181"/>
      <c r="K501" s="181"/>
      <c r="L501" s="181"/>
      <c r="M501" s="181" t="s">
        <v>30</v>
      </c>
      <c r="N501" s="181"/>
      <c r="O501" s="181"/>
      <c r="P501" s="181"/>
      <c r="Q501" s="181"/>
      <c r="R501" s="181"/>
      <c r="S501" s="181"/>
      <c r="T501" s="181"/>
      <c r="U501" s="181"/>
      <c r="V501" s="181"/>
      <c r="W501" s="181"/>
      <c r="X501" s="181"/>
      <c r="Y501" s="181"/>
      <c r="Z501" s="181"/>
      <c r="AA501" s="181"/>
      <c r="AB501" s="181"/>
      <c r="AC501" s="181"/>
      <c r="AD501" s="181"/>
      <c r="AE501" s="181"/>
      <c r="AF501" s="181"/>
      <c r="AG501" s="181"/>
      <c r="AH501" s="181"/>
      <c r="AI501" s="181"/>
      <c r="AJ501" s="181"/>
      <c r="AK501" s="186" t="s">
        <v>31</v>
      </c>
      <c r="AL501" s="181"/>
      <c r="AM501" s="181"/>
      <c r="AN501" s="181"/>
      <c r="AO501" s="181"/>
      <c r="AP501" s="181"/>
      <c r="AQ501" s="181" t="s">
        <v>20</v>
      </c>
      <c r="AR501" s="181"/>
      <c r="AS501" s="181"/>
      <c r="AT501" s="181"/>
      <c r="AU501" s="182" t="s">
        <v>21</v>
      </c>
      <c r="AV501" s="183"/>
      <c r="AW501" s="183"/>
      <c r="AX501" s="184"/>
    </row>
    <row r="502" spans="1:50" ht="24" customHeight="1">
      <c r="A502" s="27">
        <v>1</v>
      </c>
      <c r="B502" s="27">
        <v>1</v>
      </c>
      <c r="C502" s="37" t="s">
        <v>372</v>
      </c>
      <c r="D502" s="38"/>
      <c r="E502" s="38"/>
      <c r="F502" s="38"/>
      <c r="G502" s="38"/>
      <c r="H502" s="38"/>
      <c r="I502" s="38"/>
      <c r="J502" s="38"/>
      <c r="K502" s="38"/>
      <c r="L502" s="39"/>
      <c r="M502" s="28" t="s">
        <v>264</v>
      </c>
      <c r="N502" s="28"/>
      <c r="O502" s="28"/>
      <c r="P502" s="28"/>
      <c r="Q502" s="28"/>
      <c r="R502" s="28"/>
      <c r="S502" s="28"/>
      <c r="T502" s="28"/>
      <c r="U502" s="28"/>
      <c r="V502" s="28"/>
      <c r="W502" s="28"/>
      <c r="X502" s="28"/>
      <c r="Y502" s="28"/>
      <c r="Z502" s="28"/>
      <c r="AA502" s="28"/>
      <c r="AB502" s="28"/>
      <c r="AC502" s="28"/>
      <c r="AD502" s="28"/>
      <c r="AE502" s="28"/>
      <c r="AF502" s="28"/>
      <c r="AG502" s="28"/>
      <c r="AH502" s="28"/>
      <c r="AI502" s="28"/>
      <c r="AJ502" s="28"/>
      <c r="AK502" s="29">
        <v>392</v>
      </c>
      <c r="AL502" s="30"/>
      <c r="AM502" s="30"/>
      <c r="AN502" s="30"/>
      <c r="AO502" s="30"/>
      <c r="AP502" s="30"/>
      <c r="AQ502" s="40">
        <v>2</v>
      </c>
      <c r="AR502" s="41"/>
      <c r="AS502" s="41"/>
      <c r="AT502" s="42"/>
      <c r="AU502" s="34">
        <v>0.9909</v>
      </c>
      <c r="AV502" s="35"/>
      <c r="AW502" s="35"/>
      <c r="AX502" s="36"/>
    </row>
    <row r="503" spans="1:50" ht="24" customHeight="1">
      <c r="A503" s="27">
        <v>2</v>
      </c>
      <c r="B503" s="27">
        <v>1</v>
      </c>
      <c r="C503" s="45" t="s">
        <v>256</v>
      </c>
      <c r="D503" s="46"/>
      <c r="E503" s="46"/>
      <c r="F503" s="46"/>
      <c r="G503" s="46"/>
      <c r="H503" s="46"/>
      <c r="I503" s="46"/>
      <c r="J503" s="46"/>
      <c r="K503" s="46"/>
      <c r="L503" s="47"/>
      <c r="M503" s="28" t="s">
        <v>265</v>
      </c>
      <c r="N503" s="28"/>
      <c r="O503" s="28"/>
      <c r="P503" s="28"/>
      <c r="Q503" s="28"/>
      <c r="R503" s="28"/>
      <c r="S503" s="28"/>
      <c r="T503" s="28"/>
      <c r="U503" s="28"/>
      <c r="V503" s="28"/>
      <c r="W503" s="28"/>
      <c r="X503" s="28"/>
      <c r="Y503" s="28"/>
      <c r="Z503" s="28"/>
      <c r="AA503" s="28"/>
      <c r="AB503" s="28"/>
      <c r="AC503" s="28"/>
      <c r="AD503" s="28"/>
      <c r="AE503" s="28"/>
      <c r="AF503" s="28"/>
      <c r="AG503" s="28"/>
      <c r="AH503" s="28"/>
      <c r="AI503" s="28"/>
      <c r="AJ503" s="28"/>
      <c r="AK503" s="29">
        <v>224</v>
      </c>
      <c r="AL503" s="30"/>
      <c r="AM503" s="30"/>
      <c r="AN503" s="30"/>
      <c r="AO503" s="30"/>
      <c r="AP503" s="30"/>
      <c r="AQ503" s="40" t="s">
        <v>227</v>
      </c>
      <c r="AR503" s="41"/>
      <c r="AS503" s="41"/>
      <c r="AT503" s="42"/>
      <c r="AU503" s="34" t="s">
        <v>228</v>
      </c>
      <c r="AV503" s="35"/>
      <c r="AW503" s="35"/>
      <c r="AX503" s="36"/>
    </row>
    <row r="504" spans="1:50" ht="24" customHeight="1">
      <c r="A504" s="27">
        <v>3</v>
      </c>
      <c r="B504" s="27">
        <v>1</v>
      </c>
      <c r="C504" s="37" t="s">
        <v>311</v>
      </c>
      <c r="D504" s="38"/>
      <c r="E504" s="38"/>
      <c r="F504" s="38"/>
      <c r="G504" s="38"/>
      <c r="H504" s="38"/>
      <c r="I504" s="38"/>
      <c r="J504" s="38"/>
      <c r="K504" s="38"/>
      <c r="L504" s="39"/>
      <c r="M504" s="28" t="s">
        <v>266</v>
      </c>
      <c r="N504" s="28"/>
      <c r="O504" s="28"/>
      <c r="P504" s="28"/>
      <c r="Q504" s="28"/>
      <c r="R504" s="28"/>
      <c r="S504" s="28"/>
      <c r="T504" s="28"/>
      <c r="U504" s="28"/>
      <c r="V504" s="28"/>
      <c r="W504" s="28"/>
      <c r="X504" s="28"/>
      <c r="Y504" s="28"/>
      <c r="Z504" s="28"/>
      <c r="AA504" s="28"/>
      <c r="AB504" s="28"/>
      <c r="AC504" s="28"/>
      <c r="AD504" s="28"/>
      <c r="AE504" s="28"/>
      <c r="AF504" s="28"/>
      <c r="AG504" s="28"/>
      <c r="AH504" s="28"/>
      <c r="AI504" s="28"/>
      <c r="AJ504" s="28"/>
      <c r="AK504" s="29">
        <v>200</v>
      </c>
      <c r="AL504" s="30"/>
      <c r="AM504" s="30"/>
      <c r="AN504" s="30"/>
      <c r="AO504" s="30"/>
      <c r="AP504" s="30"/>
      <c r="AQ504" s="40" t="s">
        <v>227</v>
      </c>
      <c r="AR504" s="41"/>
      <c r="AS504" s="41"/>
      <c r="AT504" s="42"/>
      <c r="AU504" s="34" t="s">
        <v>228</v>
      </c>
      <c r="AV504" s="35"/>
      <c r="AW504" s="35"/>
      <c r="AX504" s="36"/>
    </row>
    <row r="505" spans="1:50" ht="24" customHeight="1">
      <c r="A505" s="27">
        <v>4</v>
      </c>
      <c r="B505" s="27">
        <v>1</v>
      </c>
      <c r="C505" s="37" t="s">
        <v>257</v>
      </c>
      <c r="D505" s="46"/>
      <c r="E505" s="46"/>
      <c r="F505" s="46"/>
      <c r="G505" s="46"/>
      <c r="H505" s="46"/>
      <c r="I505" s="46"/>
      <c r="J505" s="46"/>
      <c r="K505" s="46"/>
      <c r="L505" s="47"/>
      <c r="M505" s="37" t="s">
        <v>267</v>
      </c>
      <c r="N505" s="38"/>
      <c r="O505" s="38"/>
      <c r="P505" s="38"/>
      <c r="Q505" s="38"/>
      <c r="R505" s="38"/>
      <c r="S505" s="38"/>
      <c r="T505" s="38"/>
      <c r="U505" s="38"/>
      <c r="V505" s="38"/>
      <c r="W505" s="38"/>
      <c r="X505" s="38"/>
      <c r="Y505" s="38"/>
      <c r="Z505" s="38"/>
      <c r="AA505" s="38"/>
      <c r="AB505" s="38"/>
      <c r="AC505" s="38"/>
      <c r="AD505" s="38"/>
      <c r="AE505" s="38"/>
      <c r="AF505" s="38"/>
      <c r="AG505" s="38"/>
      <c r="AH505" s="38"/>
      <c r="AI505" s="38"/>
      <c r="AJ505" s="39"/>
      <c r="AK505" s="29">
        <v>127</v>
      </c>
      <c r="AL505" s="30"/>
      <c r="AM505" s="30"/>
      <c r="AN505" s="30"/>
      <c r="AO505" s="30"/>
      <c r="AP505" s="30"/>
      <c r="AQ505" s="40">
        <v>5</v>
      </c>
      <c r="AR505" s="41"/>
      <c r="AS505" s="41"/>
      <c r="AT505" s="42"/>
      <c r="AU505" s="34">
        <v>0.9914</v>
      </c>
      <c r="AV505" s="35"/>
      <c r="AW505" s="35"/>
      <c r="AX505" s="36"/>
    </row>
    <row r="506" spans="1:50" ht="24" customHeight="1">
      <c r="A506" s="27">
        <v>5</v>
      </c>
      <c r="B506" s="27">
        <v>1</v>
      </c>
      <c r="C506" s="45" t="s">
        <v>258</v>
      </c>
      <c r="D506" s="46"/>
      <c r="E506" s="46"/>
      <c r="F506" s="46"/>
      <c r="G506" s="46"/>
      <c r="H506" s="46"/>
      <c r="I506" s="46"/>
      <c r="J506" s="46"/>
      <c r="K506" s="46"/>
      <c r="L506" s="47"/>
      <c r="M506" s="28" t="s">
        <v>268</v>
      </c>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9">
        <v>100</v>
      </c>
      <c r="AL506" s="30"/>
      <c r="AM506" s="30"/>
      <c r="AN506" s="30"/>
      <c r="AO506" s="30"/>
      <c r="AP506" s="30"/>
      <c r="AQ506" s="40" t="s">
        <v>227</v>
      </c>
      <c r="AR506" s="41"/>
      <c r="AS506" s="41"/>
      <c r="AT506" s="42"/>
      <c r="AU506" s="34" t="s">
        <v>228</v>
      </c>
      <c r="AV506" s="35"/>
      <c r="AW506" s="35"/>
      <c r="AX506" s="36"/>
    </row>
    <row r="507" spans="1:50" ht="24" customHeight="1">
      <c r="A507" s="27">
        <v>6</v>
      </c>
      <c r="B507" s="27">
        <v>1</v>
      </c>
      <c r="C507" s="45" t="s">
        <v>259</v>
      </c>
      <c r="D507" s="46"/>
      <c r="E507" s="46"/>
      <c r="F507" s="46"/>
      <c r="G507" s="46"/>
      <c r="H507" s="46"/>
      <c r="I507" s="46"/>
      <c r="J507" s="46"/>
      <c r="K507" s="46"/>
      <c r="L507" s="47"/>
      <c r="M507" s="28" t="s">
        <v>269</v>
      </c>
      <c r="N507" s="28"/>
      <c r="O507" s="28"/>
      <c r="P507" s="28"/>
      <c r="Q507" s="28"/>
      <c r="R507" s="28"/>
      <c r="S507" s="28"/>
      <c r="T507" s="28"/>
      <c r="U507" s="28"/>
      <c r="V507" s="28"/>
      <c r="W507" s="28"/>
      <c r="X507" s="28"/>
      <c r="Y507" s="28"/>
      <c r="Z507" s="28"/>
      <c r="AA507" s="28"/>
      <c r="AB507" s="28"/>
      <c r="AC507" s="28"/>
      <c r="AD507" s="28"/>
      <c r="AE507" s="28"/>
      <c r="AF507" s="28"/>
      <c r="AG507" s="28"/>
      <c r="AH507" s="28"/>
      <c r="AI507" s="28"/>
      <c r="AJ507" s="28"/>
      <c r="AK507" s="29">
        <v>100</v>
      </c>
      <c r="AL507" s="30"/>
      <c r="AM507" s="30"/>
      <c r="AN507" s="30"/>
      <c r="AO507" s="30"/>
      <c r="AP507" s="30"/>
      <c r="AQ507" s="40">
        <v>2</v>
      </c>
      <c r="AR507" s="41"/>
      <c r="AS507" s="41"/>
      <c r="AT507" s="42"/>
      <c r="AU507" s="34">
        <v>1</v>
      </c>
      <c r="AV507" s="35"/>
      <c r="AW507" s="35"/>
      <c r="AX507" s="36"/>
    </row>
    <row r="508" spans="1:50" ht="24" customHeight="1">
      <c r="A508" s="27">
        <v>7</v>
      </c>
      <c r="B508" s="27">
        <v>1</v>
      </c>
      <c r="C508" s="37" t="s">
        <v>260</v>
      </c>
      <c r="D508" s="38"/>
      <c r="E508" s="38"/>
      <c r="F508" s="38"/>
      <c r="G508" s="38"/>
      <c r="H508" s="38"/>
      <c r="I508" s="38"/>
      <c r="J508" s="38"/>
      <c r="K508" s="38"/>
      <c r="L508" s="39"/>
      <c r="M508" s="28" t="s">
        <v>270</v>
      </c>
      <c r="N508" s="28"/>
      <c r="O508" s="28"/>
      <c r="P508" s="28"/>
      <c r="Q508" s="28"/>
      <c r="R508" s="28"/>
      <c r="S508" s="28"/>
      <c r="T508" s="28"/>
      <c r="U508" s="28"/>
      <c r="V508" s="28"/>
      <c r="W508" s="28"/>
      <c r="X508" s="28"/>
      <c r="Y508" s="28"/>
      <c r="Z508" s="28"/>
      <c r="AA508" s="28"/>
      <c r="AB508" s="28"/>
      <c r="AC508" s="28"/>
      <c r="AD508" s="28"/>
      <c r="AE508" s="28"/>
      <c r="AF508" s="28"/>
      <c r="AG508" s="28"/>
      <c r="AH508" s="28"/>
      <c r="AI508" s="28"/>
      <c r="AJ508" s="28"/>
      <c r="AK508" s="29">
        <v>76</v>
      </c>
      <c r="AL508" s="30"/>
      <c r="AM508" s="30"/>
      <c r="AN508" s="30"/>
      <c r="AO508" s="30"/>
      <c r="AP508" s="30"/>
      <c r="AQ508" s="40">
        <v>2</v>
      </c>
      <c r="AR508" s="41"/>
      <c r="AS508" s="41"/>
      <c r="AT508" s="42"/>
      <c r="AU508" s="34">
        <v>1</v>
      </c>
      <c r="AV508" s="35"/>
      <c r="AW508" s="35"/>
      <c r="AX508" s="36"/>
    </row>
    <row r="509" spans="1:50" ht="24" customHeight="1">
      <c r="A509" s="27">
        <v>8</v>
      </c>
      <c r="B509" s="27">
        <v>1</v>
      </c>
      <c r="C509" s="45" t="s">
        <v>261</v>
      </c>
      <c r="D509" s="46"/>
      <c r="E509" s="46"/>
      <c r="F509" s="46"/>
      <c r="G509" s="46"/>
      <c r="H509" s="46"/>
      <c r="I509" s="46"/>
      <c r="J509" s="46"/>
      <c r="K509" s="46"/>
      <c r="L509" s="47"/>
      <c r="M509" s="28" t="s">
        <v>271</v>
      </c>
      <c r="N509" s="28"/>
      <c r="O509" s="28"/>
      <c r="P509" s="28"/>
      <c r="Q509" s="28"/>
      <c r="R509" s="28"/>
      <c r="S509" s="28"/>
      <c r="T509" s="28"/>
      <c r="U509" s="28"/>
      <c r="V509" s="28"/>
      <c r="W509" s="28"/>
      <c r="X509" s="28"/>
      <c r="Y509" s="28"/>
      <c r="Z509" s="28"/>
      <c r="AA509" s="28"/>
      <c r="AB509" s="28"/>
      <c r="AC509" s="28"/>
      <c r="AD509" s="28"/>
      <c r="AE509" s="28"/>
      <c r="AF509" s="28"/>
      <c r="AG509" s="28"/>
      <c r="AH509" s="28"/>
      <c r="AI509" s="28"/>
      <c r="AJ509" s="28"/>
      <c r="AK509" s="29">
        <v>52</v>
      </c>
      <c r="AL509" s="30"/>
      <c r="AM509" s="30"/>
      <c r="AN509" s="30"/>
      <c r="AO509" s="30"/>
      <c r="AP509" s="30"/>
      <c r="AQ509" s="40" t="s">
        <v>227</v>
      </c>
      <c r="AR509" s="41"/>
      <c r="AS509" s="41"/>
      <c r="AT509" s="42"/>
      <c r="AU509" s="34" t="s">
        <v>228</v>
      </c>
      <c r="AV509" s="35"/>
      <c r="AW509" s="35"/>
      <c r="AX509" s="36"/>
    </row>
    <row r="510" spans="1:50" ht="24" customHeight="1">
      <c r="A510" s="27">
        <v>9</v>
      </c>
      <c r="B510" s="27">
        <v>1</v>
      </c>
      <c r="C510" s="45" t="s">
        <v>262</v>
      </c>
      <c r="D510" s="46"/>
      <c r="E510" s="46"/>
      <c r="F510" s="46"/>
      <c r="G510" s="46"/>
      <c r="H510" s="46"/>
      <c r="I510" s="46"/>
      <c r="J510" s="46"/>
      <c r="K510" s="46"/>
      <c r="L510" s="47"/>
      <c r="M510" s="37" t="s">
        <v>272</v>
      </c>
      <c r="N510" s="38"/>
      <c r="O510" s="38"/>
      <c r="P510" s="38"/>
      <c r="Q510" s="38"/>
      <c r="R510" s="38"/>
      <c r="S510" s="38"/>
      <c r="T510" s="38"/>
      <c r="U510" s="38"/>
      <c r="V510" s="38"/>
      <c r="W510" s="38"/>
      <c r="X510" s="38"/>
      <c r="Y510" s="38"/>
      <c r="Z510" s="38"/>
      <c r="AA510" s="38"/>
      <c r="AB510" s="38"/>
      <c r="AC510" s="38"/>
      <c r="AD510" s="38"/>
      <c r="AE510" s="38"/>
      <c r="AF510" s="38"/>
      <c r="AG510" s="38"/>
      <c r="AH510" s="38"/>
      <c r="AI510" s="38"/>
      <c r="AJ510" s="39"/>
      <c r="AK510" s="29">
        <v>38</v>
      </c>
      <c r="AL510" s="30"/>
      <c r="AM510" s="30"/>
      <c r="AN510" s="30"/>
      <c r="AO510" s="30"/>
      <c r="AP510" s="30"/>
      <c r="AQ510" s="30">
        <v>2</v>
      </c>
      <c r="AR510" s="30"/>
      <c r="AS510" s="30"/>
      <c r="AT510" s="30"/>
      <c r="AU510" s="31">
        <v>0.7601</v>
      </c>
      <c r="AV510" s="32"/>
      <c r="AW510" s="32"/>
      <c r="AX510" s="33"/>
    </row>
    <row r="511" spans="1:50" ht="24" customHeight="1">
      <c r="A511" s="27">
        <v>10</v>
      </c>
      <c r="B511" s="27">
        <v>1</v>
      </c>
      <c r="C511" s="45" t="s">
        <v>263</v>
      </c>
      <c r="D511" s="46"/>
      <c r="E511" s="46"/>
      <c r="F511" s="46"/>
      <c r="G511" s="46"/>
      <c r="H511" s="46"/>
      <c r="I511" s="46"/>
      <c r="J511" s="46"/>
      <c r="K511" s="46"/>
      <c r="L511" s="47"/>
      <c r="M511" s="28" t="s">
        <v>273</v>
      </c>
      <c r="N511" s="28"/>
      <c r="O511" s="28"/>
      <c r="P511" s="28"/>
      <c r="Q511" s="28"/>
      <c r="R511" s="28"/>
      <c r="S511" s="28"/>
      <c r="T511" s="28"/>
      <c r="U511" s="28"/>
      <c r="V511" s="28"/>
      <c r="W511" s="28"/>
      <c r="X511" s="28"/>
      <c r="Y511" s="28"/>
      <c r="Z511" s="28"/>
      <c r="AA511" s="28"/>
      <c r="AB511" s="28"/>
      <c r="AC511" s="28"/>
      <c r="AD511" s="28"/>
      <c r="AE511" s="28"/>
      <c r="AF511" s="28"/>
      <c r="AG511" s="28"/>
      <c r="AH511" s="28"/>
      <c r="AI511" s="28"/>
      <c r="AJ511" s="28"/>
      <c r="AK511" s="29">
        <v>31</v>
      </c>
      <c r="AL511" s="30"/>
      <c r="AM511" s="30"/>
      <c r="AN511" s="30"/>
      <c r="AO511" s="30"/>
      <c r="AP511" s="30"/>
      <c r="AQ511" s="30">
        <v>7</v>
      </c>
      <c r="AR511" s="30"/>
      <c r="AS511" s="30"/>
      <c r="AT511" s="30"/>
      <c r="AU511" s="31">
        <v>0.6128</v>
      </c>
      <c r="AV511" s="32"/>
      <c r="AW511" s="32"/>
      <c r="AX511" s="33"/>
    </row>
    <row r="512" spans="1:50" ht="24" customHeight="1" hidden="1">
      <c r="A512" s="43"/>
      <c r="B512" s="44"/>
      <c r="C512" s="45"/>
      <c r="D512" s="46"/>
      <c r="E512" s="46"/>
      <c r="F512" s="46"/>
      <c r="G512" s="46"/>
      <c r="H512" s="46"/>
      <c r="I512" s="46"/>
      <c r="J512" s="46"/>
      <c r="K512" s="46"/>
      <c r="L512" s="47"/>
      <c r="M512" s="45"/>
      <c r="N512" s="46"/>
      <c r="O512" s="46"/>
      <c r="P512" s="46"/>
      <c r="Q512" s="46"/>
      <c r="R512" s="46"/>
      <c r="S512" s="46"/>
      <c r="T512" s="46"/>
      <c r="U512" s="46"/>
      <c r="V512" s="46"/>
      <c r="W512" s="46"/>
      <c r="X512" s="46"/>
      <c r="Y512" s="46"/>
      <c r="Z512" s="46"/>
      <c r="AA512" s="46"/>
      <c r="AB512" s="46"/>
      <c r="AC512" s="46"/>
      <c r="AD512" s="46"/>
      <c r="AE512" s="46"/>
      <c r="AF512" s="46"/>
      <c r="AG512" s="46"/>
      <c r="AH512" s="46"/>
      <c r="AI512" s="46"/>
      <c r="AJ512" s="47"/>
      <c r="AK512" s="48"/>
      <c r="AL512" s="49"/>
      <c r="AM512" s="49"/>
      <c r="AN512" s="49"/>
      <c r="AO512" s="49"/>
      <c r="AP512" s="50"/>
      <c r="AQ512" s="51"/>
      <c r="AR512" s="52"/>
      <c r="AS512" s="52"/>
      <c r="AT512" s="53"/>
      <c r="AU512" s="31"/>
      <c r="AV512" s="32"/>
      <c r="AW512" s="32"/>
      <c r="AX512" s="33"/>
    </row>
    <row r="513" spans="1:50" ht="24" customHeight="1" hidden="1">
      <c r="A513" s="43"/>
      <c r="B513" s="44"/>
      <c r="C513" s="45"/>
      <c r="D513" s="46"/>
      <c r="E513" s="46"/>
      <c r="F513" s="46"/>
      <c r="G513" s="46"/>
      <c r="H513" s="46"/>
      <c r="I513" s="46"/>
      <c r="J513" s="46"/>
      <c r="K513" s="46"/>
      <c r="L513" s="47"/>
      <c r="M513" s="45"/>
      <c r="N513" s="46"/>
      <c r="O513" s="46"/>
      <c r="P513" s="46"/>
      <c r="Q513" s="46"/>
      <c r="R513" s="46"/>
      <c r="S513" s="46"/>
      <c r="T513" s="46"/>
      <c r="U513" s="46"/>
      <c r="V513" s="46"/>
      <c r="W513" s="46"/>
      <c r="X513" s="46"/>
      <c r="Y513" s="46"/>
      <c r="Z513" s="46"/>
      <c r="AA513" s="46"/>
      <c r="AB513" s="46"/>
      <c r="AC513" s="46"/>
      <c r="AD513" s="46"/>
      <c r="AE513" s="46"/>
      <c r="AF513" s="46"/>
      <c r="AG513" s="46"/>
      <c r="AH513" s="46"/>
      <c r="AI513" s="46"/>
      <c r="AJ513" s="47"/>
      <c r="AK513" s="48"/>
      <c r="AL513" s="49"/>
      <c r="AM513" s="49"/>
      <c r="AN513" s="49"/>
      <c r="AO513" s="49"/>
      <c r="AP513" s="50"/>
      <c r="AQ513" s="51"/>
      <c r="AR513" s="52"/>
      <c r="AS513" s="52"/>
      <c r="AT513" s="53"/>
      <c r="AU513" s="31"/>
      <c r="AV513" s="32"/>
      <c r="AW513" s="32"/>
      <c r="AX513" s="33"/>
    </row>
    <row r="514" spans="1:50" ht="24" customHeight="1" hidden="1">
      <c r="A514" s="43"/>
      <c r="B514" s="44"/>
      <c r="C514" s="45"/>
      <c r="D514" s="46"/>
      <c r="E514" s="46"/>
      <c r="F514" s="46"/>
      <c r="G514" s="46"/>
      <c r="H514" s="46"/>
      <c r="I514" s="46"/>
      <c r="J514" s="46"/>
      <c r="K514" s="46"/>
      <c r="L514" s="47"/>
      <c r="M514" s="45"/>
      <c r="N514" s="46"/>
      <c r="O514" s="46"/>
      <c r="P514" s="46"/>
      <c r="Q514" s="46"/>
      <c r="R514" s="46"/>
      <c r="S514" s="46"/>
      <c r="T514" s="46"/>
      <c r="U514" s="46"/>
      <c r="V514" s="46"/>
      <c r="W514" s="46"/>
      <c r="X514" s="46"/>
      <c r="Y514" s="46"/>
      <c r="Z514" s="46"/>
      <c r="AA514" s="46"/>
      <c r="AB514" s="46"/>
      <c r="AC514" s="46"/>
      <c r="AD514" s="46"/>
      <c r="AE514" s="46"/>
      <c r="AF514" s="46"/>
      <c r="AG514" s="46"/>
      <c r="AH514" s="46"/>
      <c r="AI514" s="46"/>
      <c r="AJ514" s="47"/>
      <c r="AK514" s="48"/>
      <c r="AL514" s="49"/>
      <c r="AM514" s="49"/>
      <c r="AN514" s="49"/>
      <c r="AO514" s="49"/>
      <c r="AP514" s="50"/>
      <c r="AQ514" s="40"/>
      <c r="AR514" s="41"/>
      <c r="AS514" s="41"/>
      <c r="AT514" s="42"/>
      <c r="AU514" s="34"/>
      <c r="AV514" s="35"/>
      <c r="AW514" s="35"/>
      <c r="AX514" s="36"/>
    </row>
    <row r="515" spans="1:50" ht="24" customHeight="1" hidden="1">
      <c r="A515" s="43"/>
      <c r="B515" s="44"/>
      <c r="C515" s="45"/>
      <c r="D515" s="46"/>
      <c r="E515" s="46"/>
      <c r="F515" s="46"/>
      <c r="G515" s="46"/>
      <c r="H515" s="46"/>
      <c r="I515" s="46"/>
      <c r="J515" s="46"/>
      <c r="K515" s="46"/>
      <c r="L515" s="47"/>
      <c r="M515" s="45"/>
      <c r="N515" s="46"/>
      <c r="O515" s="46"/>
      <c r="P515" s="46"/>
      <c r="Q515" s="46"/>
      <c r="R515" s="46"/>
      <c r="S515" s="46"/>
      <c r="T515" s="46"/>
      <c r="U515" s="46"/>
      <c r="V515" s="46"/>
      <c r="W515" s="46"/>
      <c r="X515" s="46"/>
      <c r="Y515" s="46"/>
      <c r="Z515" s="46"/>
      <c r="AA515" s="46"/>
      <c r="AB515" s="46"/>
      <c r="AC515" s="46"/>
      <c r="AD515" s="46"/>
      <c r="AE515" s="46"/>
      <c r="AF515" s="46"/>
      <c r="AG515" s="46"/>
      <c r="AH515" s="46"/>
      <c r="AI515" s="46"/>
      <c r="AJ515" s="47"/>
      <c r="AK515" s="48"/>
      <c r="AL515" s="49"/>
      <c r="AM515" s="49"/>
      <c r="AN515" s="49"/>
      <c r="AO515" s="49"/>
      <c r="AP515" s="50"/>
      <c r="AQ515" s="51"/>
      <c r="AR515" s="52"/>
      <c r="AS515" s="52"/>
      <c r="AT515" s="53"/>
      <c r="AU515" s="31"/>
      <c r="AV515" s="32"/>
      <c r="AW515" s="32"/>
      <c r="AX515" s="33"/>
    </row>
    <row r="516" spans="1:50" ht="24" customHeight="1" hidden="1">
      <c r="A516" s="43"/>
      <c r="B516" s="44"/>
      <c r="C516" s="45"/>
      <c r="D516" s="46"/>
      <c r="E516" s="46"/>
      <c r="F516" s="46"/>
      <c r="G516" s="46"/>
      <c r="H516" s="46"/>
      <c r="I516" s="46"/>
      <c r="J516" s="46"/>
      <c r="K516" s="46"/>
      <c r="L516" s="47"/>
      <c r="M516" s="45"/>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7"/>
      <c r="AK516" s="48"/>
      <c r="AL516" s="49"/>
      <c r="AM516" s="49"/>
      <c r="AN516" s="49"/>
      <c r="AO516" s="49"/>
      <c r="AP516" s="50"/>
      <c r="AQ516" s="40"/>
      <c r="AR516" s="41"/>
      <c r="AS516" s="41"/>
      <c r="AT516" s="42"/>
      <c r="AU516" s="31"/>
      <c r="AV516" s="32"/>
      <c r="AW516" s="32"/>
      <c r="AX516" s="33"/>
    </row>
    <row r="517" spans="1:50" ht="24" customHeight="1" hidden="1">
      <c r="A517" s="27"/>
      <c r="B517" s="27"/>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c r="AB517" s="28"/>
      <c r="AC517" s="28"/>
      <c r="AD517" s="28"/>
      <c r="AE517" s="28"/>
      <c r="AF517" s="28"/>
      <c r="AG517" s="28"/>
      <c r="AH517" s="28"/>
      <c r="AI517" s="28"/>
      <c r="AJ517" s="28"/>
      <c r="AK517" s="29"/>
      <c r="AL517" s="30"/>
      <c r="AM517" s="30"/>
      <c r="AN517" s="30"/>
      <c r="AO517" s="30"/>
      <c r="AP517" s="30"/>
      <c r="AQ517" s="30"/>
      <c r="AR517" s="30"/>
      <c r="AS517" s="30"/>
      <c r="AT517" s="30"/>
      <c r="AU517" s="31"/>
      <c r="AV517" s="32"/>
      <c r="AW517" s="32"/>
      <c r="AX517" s="33"/>
    </row>
    <row r="518" spans="1:50" ht="24" customHeight="1" hidden="1">
      <c r="A518" s="27"/>
      <c r="B518" s="27"/>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c r="AB518" s="28"/>
      <c r="AC518" s="28"/>
      <c r="AD518" s="28"/>
      <c r="AE518" s="28"/>
      <c r="AF518" s="28"/>
      <c r="AG518" s="28"/>
      <c r="AH518" s="28"/>
      <c r="AI518" s="28"/>
      <c r="AJ518" s="28"/>
      <c r="AK518" s="29"/>
      <c r="AL518" s="30"/>
      <c r="AM518" s="30"/>
      <c r="AN518" s="30"/>
      <c r="AO518" s="30"/>
      <c r="AP518" s="30"/>
      <c r="AQ518" s="40"/>
      <c r="AR518" s="41"/>
      <c r="AS518" s="41"/>
      <c r="AT518" s="42"/>
      <c r="AU518" s="34"/>
      <c r="AV518" s="35"/>
      <c r="AW518" s="35"/>
      <c r="AX518" s="36"/>
    </row>
    <row r="519" spans="1:50" ht="24" customHeight="1" hidden="1">
      <c r="A519" s="27"/>
      <c r="B519" s="27"/>
      <c r="C519" s="37"/>
      <c r="D519" s="38"/>
      <c r="E519" s="38"/>
      <c r="F519" s="38"/>
      <c r="G519" s="38"/>
      <c r="H519" s="38"/>
      <c r="I519" s="38"/>
      <c r="J519" s="38"/>
      <c r="K519" s="38"/>
      <c r="L519" s="39"/>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8"/>
      <c r="AK519" s="29"/>
      <c r="AL519" s="30"/>
      <c r="AM519" s="30"/>
      <c r="AN519" s="30"/>
      <c r="AO519" s="30"/>
      <c r="AP519" s="30"/>
      <c r="AQ519" s="30"/>
      <c r="AR519" s="30"/>
      <c r="AS519" s="30"/>
      <c r="AT519" s="30"/>
      <c r="AU519" s="31"/>
      <c r="AV519" s="32"/>
      <c r="AW519" s="32"/>
      <c r="AX519" s="33"/>
    </row>
    <row r="520" spans="1:50" ht="24" customHeight="1" hidden="1">
      <c r="A520" s="27"/>
      <c r="B520" s="27"/>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c r="AB520" s="28"/>
      <c r="AC520" s="28"/>
      <c r="AD520" s="28"/>
      <c r="AE520" s="28"/>
      <c r="AF520" s="28"/>
      <c r="AG520" s="28"/>
      <c r="AH520" s="28"/>
      <c r="AI520" s="28"/>
      <c r="AJ520" s="28"/>
      <c r="AK520" s="29"/>
      <c r="AL520" s="30"/>
      <c r="AM520" s="30"/>
      <c r="AN520" s="30"/>
      <c r="AO520" s="30"/>
      <c r="AP520" s="30"/>
      <c r="AQ520" s="30"/>
      <c r="AR520" s="30"/>
      <c r="AS520" s="30"/>
      <c r="AT520" s="30"/>
      <c r="AU520" s="34"/>
      <c r="AV520" s="35"/>
      <c r="AW520" s="35"/>
      <c r="AX520" s="36"/>
    </row>
    <row r="521" spans="1:50" ht="24" customHeight="1" hidden="1">
      <c r="A521" s="27"/>
      <c r="B521" s="27"/>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c r="AB521" s="28"/>
      <c r="AC521" s="28"/>
      <c r="AD521" s="28"/>
      <c r="AE521" s="28"/>
      <c r="AF521" s="28"/>
      <c r="AG521" s="28"/>
      <c r="AH521" s="28"/>
      <c r="AI521" s="28"/>
      <c r="AJ521" s="28"/>
      <c r="AK521" s="29"/>
      <c r="AL521" s="30"/>
      <c r="AM521" s="30"/>
      <c r="AN521" s="30"/>
      <c r="AO521" s="30"/>
      <c r="AP521" s="30"/>
      <c r="AQ521" s="30"/>
      <c r="AR521" s="30"/>
      <c r="AS521" s="30"/>
      <c r="AT521" s="30"/>
      <c r="AU521" s="31"/>
      <c r="AV521" s="32"/>
      <c r="AW521" s="32"/>
      <c r="AX521" s="33"/>
    </row>
    <row r="522" spans="1:50" ht="24" customHeight="1" hidden="1">
      <c r="A522" s="43"/>
      <c r="B522" s="44"/>
      <c r="C522" s="45"/>
      <c r="D522" s="46"/>
      <c r="E522" s="46"/>
      <c r="F522" s="46"/>
      <c r="G522" s="46"/>
      <c r="H522" s="46"/>
      <c r="I522" s="46"/>
      <c r="J522" s="46"/>
      <c r="K522" s="46"/>
      <c r="L522" s="47"/>
      <c r="M522" s="45"/>
      <c r="N522" s="46"/>
      <c r="O522" s="46"/>
      <c r="P522" s="46"/>
      <c r="Q522" s="46"/>
      <c r="R522" s="46"/>
      <c r="S522" s="46"/>
      <c r="T522" s="46"/>
      <c r="U522" s="46"/>
      <c r="V522" s="46"/>
      <c r="W522" s="46"/>
      <c r="X522" s="46"/>
      <c r="Y522" s="46"/>
      <c r="Z522" s="46"/>
      <c r="AA522" s="46"/>
      <c r="AB522" s="46"/>
      <c r="AC522" s="46"/>
      <c r="AD522" s="46"/>
      <c r="AE522" s="46"/>
      <c r="AF522" s="46"/>
      <c r="AG522" s="46"/>
      <c r="AH522" s="46"/>
      <c r="AI522" s="46"/>
      <c r="AJ522" s="47"/>
      <c r="AK522" s="48"/>
      <c r="AL522" s="49"/>
      <c r="AM522" s="49"/>
      <c r="AN522" s="49"/>
      <c r="AO522" s="49"/>
      <c r="AP522" s="50"/>
      <c r="AQ522" s="51"/>
      <c r="AR522" s="52"/>
      <c r="AS522" s="52"/>
      <c r="AT522" s="53"/>
      <c r="AU522" s="31"/>
      <c r="AV522" s="32"/>
      <c r="AW522" s="32"/>
      <c r="AX522" s="33"/>
    </row>
    <row r="523" spans="1:50" ht="24" customHeight="1" hidden="1">
      <c r="A523" s="43"/>
      <c r="B523" s="44"/>
      <c r="C523" s="45"/>
      <c r="D523" s="46"/>
      <c r="E523" s="46"/>
      <c r="F523" s="46"/>
      <c r="G523" s="46"/>
      <c r="H523" s="46"/>
      <c r="I523" s="46"/>
      <c r="J523" s="46"/>
      <c r="K523" s="46"/>
      <c r="L523" s="47"/>
      <c r="M523" s="45"/>
      <c r="N523" s="46"/>
      <c r="O523" s="46"/>
      <c r="P523" s="46"/>
      <c r="Q523" s="46"/>
      <c r="R523" s="46"/>
      <c r="S523" s="46"/>
      <c r="T523" s="46"/>
      <c r="U523" s="46"/>
      <c r="V523" s="46"/>
      <c r="W523" s="46"/>
      <c r="X523" s="46"/>
      <c r="Y523" s="46"/>
      <c r="Z523" s="46"/>
      <c r="AA523" s="46"/>
      <c r="AB523" s="46"/>
      <c r="AC523" s="46"/>
      <c r="AD523" s="46"/>
      <c r="AE523" s="46"/>
      <c r="AF523" s="46"/>
      <c r="AG523" s="46"/>
      <c r="AH523" s="46"/>
      <c r="AI523" s="46"/>
      <c r="AJ523" s="47"/>
      <c r="AK523" s="48"/>
      <c r="AL523" s="49"/>
      <c r="AM523" s="49"/>
      <c r="AN523" s="49"/>
      <c r="AO523" s="49"/>
      <c r="AP523" s="50"/>
      <c r="AQ523" s="51"/>
      <c r="AR523" s="52"/>
      <c r="AS523" s="52"/>
      <c r="AT523" s="53"/>
      <c r="AU523" s="31"/>
      <c r="AV523" s="32"/>
      <c r="AW523" s="32"/>
      <c r="AX523" s="33"/>
    </row>
    <row r="524" spans="1:50" ht="24" customHeight="1" hidden="1">
      <c r="A524" s="43"/>
      <c r="B524" s="44"/>
      <c r="C524" s="45"/>
      <c r="D524" s="46"/>
      <c r="E524" s="46"/>
      <c r="F524" s="46"/>
      <c r="G524" s="46"/>
      <c r="H524" s="46"/>
      <c r="I524" s="46"/>
      <c r="J524" s="46"/>
      <c r="K524" s="46"/>
      <c r="L524" s="47"/>
      <c r="M524" s="45"/>
      <c r="N524" s="46"/>
      <c r="O524" s="46"/>
      <c r="P524" s="46"/>
      <c r="Q524" s="46"/>
      <c r="R524" s="46"/>
      <c r="S524" s="46"/>
      <c r="T524" s="46"/>
      <c r="U524" s="46"/>
      <c r="V524" s="46"/>
      <c r="W524" s="46"/>
      <c r="X524" s="46"/>
      <c r="Y524" s="46"/>
      <c r="Z524" s="46"/>
      <c r="AA524" s="46"/>
      <c r="AB524" s="46"/>
      <c r="AC524" s="46"/>
      <c r="AD524" s="46"/>
      <c r="AE524" s="46"/>
      <c r="AF524" s="46"/>
      <c r="AG524" s="46"/>
      <c r="AH524" s="46"/>
      <c r="AI524" s="46"/>
      <c r="AJ524" s="47"/>
      <c r="AK524" s="48"/>
      <c r="AL524" s="49"/>
      <c r="AM524" s="49"/>
      <c r="AN524" s="49"/>
      <c r="AO524" s="49"/>
      <c r="AP524" s="50"/>
      <c r="AQ524" s="40"/>
      <c r="AR524" s="41"/>
      <c r="AS524" s="41"/>
      <c r="AT524" s="42"/>
      <c r="AU524" s="34"/>
      <c r="AV524" s="35"/>
      <c r="AW524" s="35"/>
      <c r="AX524" s="36"/>
    </row>
    <row r="525" spans="1:50" ht="24" customHeight="1" hidden="1">
      <c r="A525" s="43"/>
      <c r="B525" s="44"/>
      <c r="C525" s="45"/>
      <c r="D525" s="46"/>
      <c r="E525" s="46"/>
      <c r="F525" s="46"/>
      <c r="G525" s="46"/>
      <c r="H525" s="46"/>
      <c r="I525" s="46"/>
      <c r="J525" s="46"/>
      <c r="K525" s="46"/>
      <c r="L525" s="47"/>
      <c r="M525" s="45"/>
      <c r="N525" s="46"/>
      <c r="O525" s="46"/>
      <c r="P525" s="46"/>
      <c r="Q525" s="46"/>
      <c r="R525" s="46"/>
      <c r="S525" s="46"/>
      <c r="T525" s="46"/>
      <c r="U525" s="46"/>
      <c r="V525" s="46"/>
      <c r="W525" s="46"/>
      <c r="X525" s="46"/>
      <c r="Y525" s="46"/>
      <c r="Z525" s="46"/>
      <c r="AA525" s="46"/>
      <c r="AB525" s="46"/>
      <c r="AC525" s="46"/>
      <c r="AD525" s="46"/>
      <c r="AE525" s="46"/>
      <c r="AF525" s="46"/>
      <c r="AG525" s="46"/>
      <c r="AH525" s="46"/>
      <c r="AI525" s="46"/>
      <c r="AJ525" s="47"/>
      <c r="AK525" s="48"/>
      <c r="AL525" s="49"/>
      <c r="AM525" s="49"/>
      <c r="AN525" s="49"/>
      <c r="AO525" s="49"/>
      <c r="AP525" s="50"/>
      <c r="AQ525" s="51"/>
      <c r="AR525" s="52"/>
      <c r="AS525" s="52"/>
      <c r="AT525" s="53"/>
      <c r="AU525" s="31"/>
      <c r="AV525" s="32"/>
      <c r="AW525" s="32"/>
      <c r="AX525" s="33"/>
    </row>
    <row r="526" spans="1:50" ht="24" customHeight="1" hidden="1">
      <c r="A526" s="43"/>
      <c r="B526" s="44"/>
      <c r="C526" s="45"/>
      <c r="D526" s="46"/>
      <c r="E526" s="46"/>
      <c r="F526" s="46"/>
      <c r="G526" s="46"/>
      <c r="H526" s="46"/>
      <c r="I526" s="46"/>
      <c r="J526" s="46"/>
      <c r="K526" s="46"/>
      <c r="L526" s="47"/>
      <c r="M526" s="45"/>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7"/>
      <c r="AK526" s="48"/>
      <c r="AL526" s="49"/>
      <c r="AM526" s="49"/>
      <c r="AN526" s="49"/>
      <c r="AO526" s="49"/>
      <c r="AP526" s="50"/>
      <c r="AQ526" s="40"/>
      <c r="AR526" s="41"/>
      <c r="AS526" s="41"/>
      <c r="AT526" s="42"/>
      <c r="AU526" s="31"/>
      <c r="AV526" s="32"/>
      <c r="AW526" s="32"/>
      <c r="AX526" s="33"/>
    </row>
    <row r="527" spans="1:50" ht="24" customHeight="1" hidden="1">
      <c r="A527" s="27"/>
      <c r="B527" s="27"/>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c r="AB527" s="28"/>
      <c r="AC527" s="28"/>
      <c r="AD527" s="28"/>
      <c r="AE527" s="28"/>
      <c r="AF527" s="28"/>
      <c r="AG527" s="28"/>
      <c r="AH527" s="28"/>
      <c r="AI527" s="28"/>
      <c r="AJ527" s="28"/>
      <c r="AK527" s="29"/>
      <c r="AL527" s="30"/>
      <c r="AM527" s="30"/>
      <c r="AN527" s="30"/>
      <c r="AO527" s="30"/>
      <c r="AP527" s="30"/>
      <c r="AQ527" s="30"/>
      <c r="AR527" s="30"/>
      <c r="AS527" s="30"/>
      <c r="AT527" s="30"/>
      <c r="AU527" s="31"/>
      <c r="AV527" s="32"/>
      <c r="AW527" s="32"/>
      <c r="AX527" s="33"/>
    </row>
    <row r="528" spans="1:50" ht="24" customHeight="1" hidden="1">
      <c r="A528" s="27"/>
      <c r="B528" s="27"/>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c r="AB528" s="28"/>
      <c r="AC528" s="28"/>
      <c r="AD528" s="28"/>
      <c r="AE528" s="28"/>
      <c r="AF528" s="28"/>
      <c r="AG528" s="28"/>
      <c r="AH528" s="28"/>
      <c r="AI528" s="28"/>
      <c r="AJ528" s="28"/>
      <c r="AK528" s="29"/>
      <c r="AL528" s="30"/>
      <c r="AM528" s="30"/>
      <c r="AN528" s="30"/>
      <c r="AO528" s="30"/>
      <c r="AP528" s="30"/>
      <c r="AQ528" s="40"/>
      <c r="AR528" s="41"/>
      <c r="AS528" s="41"/>
      <c r="AT528" s="42"/>
      <c r="AU528" s="34"/>
      <c r="AV528" s="35"/>
      <c r="AW528" s="35"/>
      <c r="AX528" s="36"/>
    </row>
    <row r="529" spans="1:50" ht="24" customHeight="1" hidden="1">
      <c r="A529" s="27"/>
      <c r="B529" s="27"/>
      <c r="C529" s="37"/>
      <c r="D529" s="38"/>
      <c r="E529" s="38"/>
      <c r="F529" s="38"/>
      <c r="G529" s="38"/>
      <c r="H529" s="38"/>
      <c r="I529" s="38"/>
      <c r="J529" s="38"/>
      <c r="K529" s="38"/>
      <c r="L529" s="39"/>
      <c r="M529" s="28"/>
      <c r="N529" s="28"/>
      <c r="O529" s="28"/>
      <c r="P529" s="28"/>
      <c r="Q529" s="28"/>
      <c r="R529" s="28"/>
      <c r="S529" s="28"/>
      <c r="T529" s="28"/>
      <c r="U529" s="28"/>
      <c r="V529" s="28"/>
      <c r="W529" s="28"/>
      <c r="X529" s="28"/>
      <c r="Y529" s="28"/>
      <c r="Z529" s="28"/>
      <c r="AA529" s="28"/>
      <c r="AB529" s="28"/>
      <c r="AC529" s="28"/>
      <c r="AD529" s="28"/>
      <c r="AE529" s="28"/>
      <c r="AF529" s="28"/>
      <c r="AG529" s="28"/>
      <c r="AH529" s="28"/>
      <c r="AI529" s="28"/>
      <c r="AJ529" s="28"/>
      <c r="AK529" s="29"/>
      <c r="AL529" s="30"/>
      <c r="AM529" s="30"/>
      <c r="AN529" s="30"/>
      <c r="AO529" s="30"/>
      <c r="AP529" s="30"/>
      <c r="AQ529" s="30"/>
      <c r="AR529" s="30"/>
      <c r="AS529" s="30"/>
      <c r="AT529" s="30"/>
      <c r="AU529" s="31"/>
      <c r="AV529" s="32"/>
      <c r="AW529" s="32"/>
      <c r="AX529" s="33"/>
    </row>
    <row r="530" spans="1:50" ht="24" customHeight="1" hidden="1">
      <c r="A530" s="27"/>
      <c r="B530" s="27"/>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c r="AB530" s="28"/>
      <c r="AC530" s="28"/>
      <c r="AD530" s="28"/>
      <c r="AE530" s="28"/>
      <c r="AF530" s="28"/>
      <c r="AG530" s="28"/>
      <c r="AH530" s="28"/>
      <c r="AI530" s="28"/>
      <c r="AJ530" s="28"/>
      <c r="AK530" s="29"/>
      <c r="AL530" s="30"/>
      <c r="AM530" s="30"/>
      <c r="AN530" s="30"/>
      <c r="AO530" s="30"/>
      <c r="AP530" s="30"/>
      <c r="AQ530" s="30"/>
      <c r="AR530" s="30"/>
      <c r="AS530" s="30"/>
      <c r="AT530" s="30"/>
      <c r="AU530" s="34"/>
      <c r="AV530" s="35"/>
      <c r="AW530" s="35"/>
      <c r="AX530" s="36"/>
    </row>
    <row r="531" spans="1:50" ht="24" customHeight="1" hidden="1">
      <c r="A531" s="27"/>
      <c r="B531" s="27"/>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c r="AB531" s="28"/>
      <c r="AC531" s="28"/>
      <c r="AD531" s="28"/>
      <c r="AE531" s="28"/>
      <c r="AF531" s="28"/>
      <c r="AG531" s="28"/>
      <c r="AH531" s="28"/>
      <c r="AI531" s="28"/>
      <c r="AJ531" s="28"/>
      <c r="AK531" s="29"/>
      <c r="AL531" s="30"/>
      <c r="AM531" s="30"/>
      <c r="AN531" s="30"/>
      <c r="AO531" s="30"/>
      <c r="AP531" s="30"/>
      <c r="AQ531" s="30"/>
      <c r="AR531" s="30"/>
      <c r="AS531" s="30"/>
      <c r="AT531" s="30"/>
      <c r="AU531" s="31"/>
      <c r="AV531" s="32"/>
      <c r="AW531" s="32"/>
      <c r="AX531" s="33"/>
    </row>
    <row r="533" spans="1:50" ht="13.5">
      <c r="A533" s="13"/>
      <c r="B533" s="13" t="s">
        <v>368</v>
      </c>
      <c r="C533" s="13" t="s">
        <v>169</v>
      </c>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row>
    <row r="534" spans="1:50" ht="34.5" customHeight="1">
      <c r="A534" s="161"/>
      <c r="B534" s="161"/>
      <c r="C534" s="173" t="s">
        <v>170</v>
      </c>
      <c r="D534" s="173"/>
      <c r="E534" s="173"/>
      <c r="F534" s="173"/>
      <c r="G534" s="173"/>
      <c r="H534" s="173"/>
      <c r="I534" s="173"/>
      <c r="J534" s="173"/>
      <c r="K534" s="173"/>
      <c r="L534" s="173"/>
      <c r="M534" s="173" t="s">
        <v>171</v>
      </c>
      <c r="N534" s="173"/>
      <c r="O534" s="173"/>
      <c r="P534" s="173"/>
      <c r="Q534" s="173"/>
      <c r="R534" s="173"/>
      <c r="S534" s="173"/>
      <c r="T534" s="173"/>
      <c r="U534" s="173"/>
      <c r="V534" s="173"/>
      <c r="W534" s="173"/>
      <c r="X534" s="173"/>
      <c r="Y534" s="173"/>
      <c r="Z534" s="173"/>
      <c r="AA534" s="173"/>
      <c r="AB534" s="173"/>
      <c r="AC534" s="173"/>
      <c r="AD534" s="173"/>
      <c r="AE534" s="173"/>
      <c r="AF534" s="173"/>
      <c r="AG534" s="173"/>
      <c r="AH534" s="173"/>
      <c r="AI534" s="173"/>
      <c r="AJ534" s="173"/>
      <c r="AK534" s="174" t="s">
        <v>172</v>
      </c>
      <c r="AL534" s="173"/>
      <c r="AM534" s="173"/>
      <c r="AN534" s="173"/>
      <c r="AO534" s="173"/>
      <c r="AP534" s="173"/>
      <c r="AQ534" s="173" t="s">
        <v>20</v>
      </c>
      <c r="AR534" s="173"/>
      <c r="AS534" s="173"/>
      <c r="AT534" s="173"/>
      <c r="AU534" s="175" t="s">
        <v>21</v>
      </c>
      <c r="AV534" s="176"/>
      <c r="AW534" s="176"/>
      <c r="AX534" s="177"/>
    </row>
    <row r="535" spans="1:50" ht="24" customHeight="1">
      <c r="A535" s="161">
        <v>1</v>
      </c>
      <c r="B535" s="161">
        <v>1</v>
      </c>
      <c r="C535" s="162" t="s">
        <v>173</v>
      </c>
      <c r="D535" s="163"/>
      <c r="E535" s="163"/>
      <c r="F535" s="163"/>
      <c r="G535" s="163"/>
      <c r="H535" s="163"/>
      <c r="I535" s="163"/>
      <c r="J535" s="163"/>
      <c r="K535" s="163"/>
      <c r="L535" s="164"/>
      <c r="M535" s="165" t="s">
        <v>174</v>
      </c>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6">
        <v>39</v>
      </c>
      <c r="AL535" s="167"/>
      <c r="AM535" s="167"/>
      <c r="AN535" s="167"/>
      <c r="AO535" s="167"/>
      <c r="AP535" s="167"/>
      <c r="AQ535" s="168" t="s">
        <v>397</v>
      </c>
      <c r="AR535" s="168"/>
      <c r="AS535" s="168"/>
      <c r="AT535" s="168"/>
      <c r="AU535" s="169" t="s">
        <v>175</v>
      </c>
      <c r="AV535" s="170"/>
      <c r="AW535" s="170"/>
      <c r="AX535" s="171"/>
    </row>
    <row r="536" spans="1:50" ht="24" customHeight="1">
      <c r="A536" s="161">
        <v>2</v>
      </c>
      <c r="B536" s="161">
        <v>1</v>
      </c>
      <c r="C536" s="185" t="s">
        <v>176</v>
      </c>
      <c r="D536" s="185"/>
      <c r="E536" s="185"/>
      <c r="F536" s="185"/>
      <c r="G536" s="185"/>
      <c r="H536" s="185"/>
      <c r="I536" s="185"/>
      <c r="J536" s="185"/>
      <c r="K536" s="185"/>
      <c r="L536" s="185"/>
      <c r="M536" s="165" t="s">
        <v>177</v>
      </c>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6">
        <v>39</v>
      </c>
      <c r="AL536" s="167"/>
      <c r="AM536" s="167"/>
      <c r="AN536" s="167"/>
      <c r="AO536" s="167"/>
      <c r="AP536" s="167"/>
      <c r="AQ536" s="168" t="s">
        <v>397</v>
      </c>
      <c r="AR536" s="168"/>
      <c r="AS536" s="168"/>
      <c r="AT536" s="168"/>
      <c r="AU536" s="169" t="s">
        <v>175</v>
      </c>
      <c r="AV536" s="170"/>
      <c r="AW536" s="170"/>
      <c r="AX536" s="171"/>
    </row>
    <row r="537" spans="1:50" ht="24" customHeight="1">
      <c r="A537" s="161">
        <v>3</v>
      </c>
      <c r="B537" s="161">
        <v>1</v>
      </c>
      <c r="C537" s="185" t="s">
        <v>178</v>
      </c>
      <c r="D537" s="185"/>
      <c r="E537" s="185"/>
      <c r="F537" s="185"/>
      <c r="G537" s="185"/>
      <c r="H537" s="185"/>
      <c r="I537" s="185"/>
      <c r="J537" s="185"/>
      <c r="K537" s="185"/>
      <c r="L537" s="185"/>
      <c r="M537" s="165" t="s">
        <v>179</v>
      </c>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6">
        <v>23</v>
      </c>
      <c r="AL537" s="167"/>
      <c r="AM537" s="167"/>
      <c r="AN537" s="167"/>
      <c r="AO537" s="167"/>
      <c r="AP537" s="167"/>
      <c r="AQ537" s="168" t="s">
        <v>397</v>
      </c>
      <c r="AR537" s="168"/>
      <c r="AS537" s="168"/>
      <c r="AT537" s="168"/>
      <c r="AU537" s="169" t="s">
        <v>175</v>
      </c>
      <c r="AV537" s="170"/>
      <c r="AW537" s="170"/>
      <c r="AX537" s="171"/>
    </row>
    <row r="538" spans="1:50" ht="24" customHeight="1">
      <c r="A538" s="161">
        <v>4</v>
      </c>
      <c r="B538" s="161">
        <v>1</v>
      </c>
      <c r="C538" s="185" t="s">
        <v>180</v>
      </c>
      <c r="D538" s="185"/>
      <c r="E538" s="185"/>
      <c r="F538" s="185"/>
      <c r="G538" s="185"/>
      <c r="H538" s="185"/>
      <c r="I538" s="185"/>
      <c r="J538" s="185"/>
      <c r="K538" s="185"/>
      <c r="L538" s="185"/>
      <c r="M538" s="165" t="s">
        <v>181</v>
      </c>
      <c r="N538" s="165"/>
      <c r="O538" s="165"/>
      <c r="P538" s="165"/>
      <c r="Q538" s="165"/>
      <c r="R538" s="165"/>
      <c r="S538" s="165"/>
      <c r="T538" s="165"/>
      <c r="U538" s="165"/>
      <c r="V538" s="165"/>
      <c r="W538" s="165"/>
      <c r="X538" s="165"/>
      <c r="Y538" s="165"/>
      <c r="Z538" s="165"/>
      <c r="AA538" s="165"/>
      <c r="AB538" s="165"/>
      <c r="AC538" s="165"/>
      <c r="AD538" s="165"/>
      <c r="AE538" s="165"/>
      <c r="AF538" s="165"/>
      <c r="AG538" s="165"/>
      <c r="AH538" s="165"/>
      <c r="AI538" s="165"/>
      <c r="AJ538" s="165"/>
      <c r="AK538" s="166">
        <v>21</v>
      </c>
      <c r="AL538" s="167"/>
      <c r="AM538" s="167"/>
      <c r="AN538" s="167"/>
      <c r="AO538" s="167"/>
      <c r="AP538" s="167"/>
      <c r="AQ538" s="168" t="s">
        <v>397</v>
      </c>
      <c r="AR538" s="168"/>
      <c r="AS538" s="168"/>
      <c r="AT538" s="168"/>
      <c r="AU538" s="169" t="s">
        <v>175</v>
      </c>
      <c r="AV538" s="170"/>
      <c r="AW538" s="170"/>
      <c r="AX538" s="171"/>
    </row>
    <row r="539" spans="1:50" ht="24" customHeight="1">
      <c r="A539" s="161">
        <v>5</v>
      </c>
      <c r="B539" s="161">
        <v>1</v>
      </c>
      <c r="C539" s="185" t="s">
        <v>182</v>
      </c>
      <c r="D539" s="185"/>
      <c r="E539" s="185"/>
      <c r="F539" s="185"/>
      <c r="G539" s="185"/>
      <c r="H539" s="185"/>
      <c r="I539" s="185"/>
      <c r="J539" s="185"/>
      <c r="K539" s="185"/>
      <c r="L539" s="185"/>
      <c r="M539" s="165" t="s">
        <v>183</v>
      </c>
      <c r="N539" s="165"/>
      <c r="O539" s="165"/>
      <c r="P539" s="165"/>
      <c r="Q539" s="165"/>
      <c r="R539" s="165"/>
      <c r="S539" s="165"/>
      <c r="T539" s="165"/>
      <c r="U539" s="165"/>
      <c r="V539" s="165"/>
      <c r="W539" s="165"/>
      <c r="X539" s="165"/>
      <c r="Y539" s="165"/>
      <c r="Z539" s="165"/>
      <c r="AA539" s="165"/>
      <c r="AB539" s="165"/>
      <c r="AC539" s="165"/>
      <c r="AD539" s="165"/>
      <c r="AE539" s="165"/>
      <c r="AF539" s="165"/>
      <c r="AG539" s="165"/>
      <c r="AH539" s="165"/>
      <c r="AI539" s="165"/>
      <c r="AJ539" s="165"/>
      <c r="AK539" s="166">
        <v>18</v>
      </c>
      <c r="AL539" s="167"/>
      <c r="AM539" s="167"/>
      <c r="AN539" s="167"/>
      <c r="AO539" s="167"/>
      <c r="AP539" s="167"/>
      <c r="AQ539" s="168" t="s">
        <v>397</v>
      </c>
      <c r="AR539" s="168"/>
      <c r="AS539" s="168"/>
      <c r="AT539" s="168"/>
      <c r="AU539" s="169" t="s">
        <v>175</v>
      </c>
      <c r="AV539" s="170"/>
      <c r="AW539" s="170"/>
      <c r="AX539" s="171"/>
    </row>
    <row r="540" spans="1:50" ht="24" customHeight="1">
      <c r="A540" s="161">
        <v>6</v>
      </c>
      <c r="B540" s="161">
        <v>1</v>
      </c>
      <c r="C540" s="185" t="s">
        <v>184</v>
      </c>
      <c r="D540" s="185"/>
      <c r="E540" s="185"/>
      <c r="F540" s="185"/>
      <c r="G540" s="185"/>
      <c r="H540" s="185"/>
      <c r="I540" s="185"/>
      <c r="J540" s="185"/>
      <c r="K540" s="185"/>
      <c r="L540" s="185"/>
      <c r="M540" s="165" t="s">
        <v>185</v>
      </c>
      <c r="N540" s="165"/>
      <c r="O540" s="165"/>
      <c r="P540" s="165"/>
      <c r="Q540" s="165"/>
      <c r="R540" s="165"/>
      <c r="S540" s="165"/>
      <c r="T540" s="165"/>
      <c r="U540" s="165"/>
      <c r="V540" s="165"/>
      <c r="W540" s="165"/>
      <c r="X540" s="165"/>
      <c r="Y540" s="165"/>
      <c r="Z540" s="165"/>
      <c r="AA540" s="165"/>
      <c r="AB540" s="165"/>
      <c r="AC540" s="165"/>
      <c r="AD540" s="165"/>
      <c r="AE540" s="165"/>
      <c r="AF540" s="165"/>
      <c r="AG540" s="165"/>
      <c r="AH540" s="165"/>
      <c r="AI540" s="165"/>
      <c r="AJ540" s="165"/>
      <c r="AK540" s="166">
        <v>14</v>
      </c>
      <c r="AL540" s="167"/>
      <c r="AM540" s="167"/>
      <c r="AN540" s="167"/>
      <c r="AO540" s="167"/>
      <c r="AP540" s="167"/>
      <c r="AQ540" s="168" t="s">
        <v>397</v>
      </c>
      <c r="AR540" s="168"/>
      <c r="AS540" s="168"/>
      <c r="AT540" s="168"/>
      <c r="AU540" s="169" t="s">
        <v>175</v>
      </c>
      <c r="AV540" s="170"/>
      <c r="AW540" s="170"/>
      <c r="AX540" s="171"/>
    </row>
    <row r="541" spans="1:50" ht="24" customHeight="1">
      <c r="A541" s="161">
        <v>7</v>
      </c>
      <c r="B541" s="161">
        <v>1</v>
      </c>
      <c r="C541" s="185" t="s">
        <v>186</v>
      </c>
      <c r="D541" s="185"/>
      <c r="E541" s="185"/>
      <c r="F541" s="185"/>
      <c r="G541" s="185"/>
      <c r="H541" s="185"/>
      <c r="I541" s="185"/>
      <c r="J541" s="185"/>
      <c r="K541" s="185"/>
      <c r="L541" s="185"/>
      <c r="M541" s="165" t="s">
        <v>187</v>
      </c>
      <c r="N541" s="165"/>
      <c r="O541" s="165"/>
      <c r="P541" s="165"/>
      <c r="Q541" s="165"/>
      <c r="R541" s="165"/>
      <c r="S541" s="165"/>
      <c r="T541" s="165"/>
      <c r="U541" s="165"/>
      <c r="V541" s="165"/>
      <c r="W541" s="165"/>
      <c r="X541" s="165"/>
      <c r="Y541" s="165"/>
      <c r="Z541" s="165"/>
      <c r="AA541" s="165"/>
      <c r="AB541" s="165"/>
      <c r="AC541" s="165"/>
      <c r="AD541" s="165"/>
      <c r="AE541" s="165"/>
      <c r="AF541" s="165"/>
      <c r="AG541" s="165"/>
      <c r="AH541" s="165"/>
      <c r="AI541" s="165"/>
      <c r="AJ541" s="165"/>
      <c r="AK541" s="166">
        <v>14</v>
      </c>
      <c r="AL541" s="167"/>
      <c r="AM541" s="167"/>
      <c r="AN541" s="167"/>
      <c r="AO541" s="167"/>
      <c r="AP541" s="167"/>
      <c r="AQ541" s="168" t="s">
        <v>397</v>
      </c>
      <c r="AR541" s="168"/>
      <c r="AS541" s="168"/>
      <c r="AT541" s="168"/>
      <c r="AU541" s="169" t="s">
        <v>175</v>
      </c>
      <c r="AV541" s="170"/>
      <c r="AW541" s="170"/>
      <c r="AX541" s="171"/>
    </row>
    <row r="542" spans="1:50" ht="24" customHeight="1">
      <c r="A542" s="161">
        <v>8</v>
      </c>
      <c r="B542" s="161">
        <v>1</v>
      </c>
      <c r="C542" s="185" t="s">
        <v>188</v>
      </c>
      <c r="D542" s="185"/>
      <c r="E542" s="185"/>
      <c r="F542" s="185"/>
      <c r="G542" s="185"/>
      <c r="H542" s="185"/>
      <c r="I542" s="185"/>
      <c r="J542" s="185"/>
      <c r="K542" s="185"/>
      <c r="L542" s="185"/>
      <c r="M542" s="165" t="s">
        <v>189</v>
      </c>
      <c r="N542" s="165"/>
      <c r="O542" s="165"/>
      <c r="P542" s="165"/>
      <c r="Q542" s="165"/>
      <c r="R542" s="165"/>
      <c r="S542" s="165"/>
      <c r="T542" s="165"/>
      <c r="U542" s="165"/>
      <c r="V542" s="165"/>
      <c r="W542" s="165"/>
      <c r="X542" s="165"/>
      <c r="Y542" s="165"/>
      <c r="Z542" s="165"/>
      <c r="AA542" s="165"/>
      <c r="AB542" s="165"/>
      <c r="AC542" s="165"/>
      <c r="AD542" s="165"/>
      <c r="AE542" s="165"/>
      <c r="AF542" s="165"/>
      <c r="AG542" s="165"/>
      <c r="AH542" s="165"/>
      <c r="AI542" s="165"/>
      <c r="AJ542" s="165"/>
      <c r="AK542" s="166">
        <v>13</v>
      </c>
      <c r="AL542" s="167"/>
      <c r="AM542" s="167"/>
      <c r="AN542" s="167"/>
      <c r="AO542" s="167"/>
      <c r="AP542" s="167"/>
      <c r="AQ542" s="168" t="s">
        <v>397</v>
      </c>
      <c r="AR542" s="168"/>
      <c r="AS542" s="168"/>
      <c r="AT542" s="168"/>
      <c r="AU542" s="169" t="s">
        <v>175</v>
      </c>
      <c r="AV542" s="170"/>
      <c r="AW542" s="170"/>
      <c r="AX542" s="171"/>
    </row>
    <row r="543" spans="1:50" ht="24" customHeight="1">
      <c r="A543" s="161">
        <v>9</v>
      </c>
      <c r="B543" s="161">
        <v>1</v>
      </c>
      <c r="C543" s="185" t="s">
        <v>190</v>
      </c>
      <c r="D543" s="185"/>
      <c r="E543" s="185"/>
      <c r="F543" s="185"/>
      <c r="G543" s="185"/>
      <c r="H543" s="185"/>
      <c r="I543" s="185"/>
      <c r="J543" s="185"/>
      <c r="K543" s="185"/>
      <c r="L543" s="185"/>
      <c r="M543" s="165" t="s">
        <v>191</v>
      </c>
      <c r="N543" s="165"/>
      <c r="O543" s="165"/>
      <c r="P543" s="165"/>
      <c r="Q543" s="165"/>
      <c r="R543" s="165"/>
      <c r="S543" s="165"/>
      <c r="T543" s="165"/>
      <c r="U543" s="165"/>
      <c r="V543" s="165"/>
      <c r="W543" s="165"/>
      <c r="X543" s="165"/>
      <c r="Y543" s="165"/>
      <c r="Z543" s="165"/>
      <c r="AA543" s="165"/>
      <c r="AB543" s="165"/>
      <c r="AC543" s="165"/>
      <c r="AD543" s="165"/>
      <c r="AE543" s="165"/>
      <c r="AF543" s="165"/>
      <c r="AG543" s="165"/>
      <c r="AH543" s="165"/>
      <c r="AI543" s="165"/>
      <c r="AJ543" s="165"/>
      <c r="AK543" s="166">
        <v>12</v>
      </c>
      <c r="AL543" s="167"/>
      <c r="AM543" s="167"/>
      <c r="AN543" s="167"/>
      <c r="AO543" s="167"/>
      <c r="AP543" s="167"/>
      <c r="AQ543" s="168" t="s">
        <v>397</v>
      </c>
      <c r="AR543" s="168"/>
      <c r="AS543" s="168"/>
      <c r="AT543" s="168"/>
      <c r="AU543" s="169" t="s">
        <v>175</v>
      </c>
      <c r="AV543" s="170"/>
      <c r="AW543" s="170"/>
      <c r="AX543" s="171"/>
    </row>
    <row r="544" spans="1:50" ht="24" customHeight="1">
      <c r="A544" s="161">
        <v>10</v>
      </c>
      <c r="B544" s="161">
        <v>1</v>
      </c>
      <c r="C544" s="185" t="s">
        <v>192</v>
      </c>
      <c r="D544" s="185"/>
      <c r="E544" s="185"/>
      <c r="F544" s="185"/>
      <c r="G544" s="185"/>
      <c r="H544" s="185"/>
      <c r="I544" s="185"/>
      <c r="J544" s="185"/>
      <c r="K544" s="185"/>
      <c r="L544" s="185"/>
      <c r="M544" s="165" t="s">
        <v>193</v>
      </c>
      <c r="N544" s="165"/>
      <c r="O544" s="165"/>
      <c r="P544" s="165"/>
      <c r="Q544" s="165"/>
      <c r="R544" s="165"/>
      <c r="S544" s="165"/>
      <c r="T544" s="165"/>
      <c r="U544" s="165"/>
      <c r="V544" s="165"/>
      <c r="W544" s="165"/>
      <c r="X544" s="165"/>
      <c r="Y544" s="165"/>
      <c r="Z544" s="165"/>
      <c r="AA544" s="165"/>
      <c r="AB544" s="165"/>
      <c r="AC544" s="165"/>
      <c r="AD544" s="165"/>
      <c r="AE544" s="165"/>
      <c r="AF544" s="165"/>
      <c r="AG544" s="165"/>
      <c r="AH544" s="165"/>
      <c r="AI544" s="165"/>
      <c r="AJ544" s="165"/>
      <c r="AK544" s="166">
        <v>12</v>
      </c>
      <c r="AL544" s="167"/>
      <c r="AM544" s="167"/>
      <c r="AN544" s="167"/>
      <c r="AO544" s="167"/>
      <c r="AP544" s="167"/>
      <c r="AQ544" s="168" t="s">
        <v>397</v>
      </c>
      <c r="AR544" s="168"/>
      <c r="AS544" s="168"/>
      <c r="AT544" s="168"/>
      <c r="AU544" s="169" t="s">
        <v>175</v>
      </c>
      <c r="AV544" s="170"/>
      <c r="AW544" s="170"/>
      <c r="AX544" s="171"/>
    </row>
    <row r="545" spans="1:50" ht="24" customHeight="1" hidden="1">
      <c r="A545" s="43"/>
      <c r="B545" s="44"/>
      <c r="C545" s="45"/>
      <c r="D545" s="46"/>
      <c r="E545" s="46"/>
      <c r="F545" s="46"/>
      <c r="G545" s="46"/>
      <c r="H545" s="46"/>
      <c r="I545" s="46"/>
      <c r="J545" s="46"/>
      <c r="K545" s="46"/>
      <c r="L545" s="47"/>
      <c r="M545" s="45"/>
      <c r="N545" s="46"/>
      <c r="O545" s="46"/>
      <c r="P545" s="46"/>
      <c r="Q545" s="46"/>
      <c r="R545" s="46"/>
      <c r="S545" s="46"/>
      <c r="T545" s="46"/>
      <c r="U545" s="46"/>
      <c r="V545" s="46"/>
      <c r="W545" s="46"/>
      <c r="X545" s="46"/>
      <c r="Y545" s="46"/>
      <c r="Z545" s="46"/>
      <c r="AA545" s="46"/>
      <c r="AB545" s="46"/>
      <c r="AC545" s="46"/>
      <c r="AD545" s="46"/>
      <c r="AE545" s="46"/>
      <c r="AF545" s="46"/>
      <c r="AG545" s="46"/>
      <c r="AH545" s="46"/>
      <c r="AI545" s="46"/>
      <c r="AJ545" s="47"/>
      <c r="AK545" s="48"/>
      <c r="AL545" s="49"/>
      <c r="AM545" s="49"/>
      <c r="AN545" s="49"/>
      <c r="AO545" s="49"/>
      <c r="AP545" s="50"/>
      <c r="AQ545" s="51"/>
      <c r="AR545" s="52"/>
      <c r="AS545" s="52"/>
      <c r="AT545" s="53"/>
      <c r="AU545" s="31"/>
      <c r="AV545" s="32"/>
      <c r="AW545" s="32"/>
      <c r="AX545" s="33"/>
    </row>
    <row r="546" spans="1:50" ht="24" customHeight="1" hidden="1">
      <c r="A546" s="43"/>
      <c r="B546" s="44"/>
      <c r="C546" s="45"/>
      <c r="D546" s="46"/>
      <c r="E546" s="46"/>
      <c r="F546" s="46"/>
      <c r="G546" s="46"/>
      <c r="H546" s="46"/>
      <c r="I546" s="46"/>
      <c r="J546" s="46"/>
      <c r="K546" s="46"/>
      <c r="L546" s="47"/>
      <c r="M546" s="45"/>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7"/>
      <c r="AK546" s="48"/>
      <c r="AL546" s="49"/>
      <c r="AM546" s="49"/>
      <c r="AN546" s="49"/>
      <c r="AO546" s="49"/>
      <c r="AP546" s="50"/>
      <c r="AQ546" s="51"/>
      <c r="AR546" s="52"/>
      <c r="AS546" s="52"/>
      <c r="AT546" s="53"/>
      <c r="AU546" s="31"/>
      <c r="AV546" s="32"/>
      <c r="AW546" s="32"/>
      <c r="AX546" s="33"/>
    </row>
    <row r="547" spans="1:50" ht="24" customHeight="1" hidden="1">
      <c r="A547" s="43"/>
      <c r="B547" s="44"/>
      <c r="C547" s="45"/>
      <c r="D547" s="46"/>
      <c r="E547" s="46"/>
      <c r="F547" s="46"/>
      <c r="G547" s="46"/>
      <c r="H547" s="46"/>
      <c r="I547" s="46"/>
      <c r="J547" s="46"/>
      <c r="K547" s="46"/>
      <c r="L547" s="47"/>
      <c r="M547" s="45"/>
      <c r="N547" s="46"/>
      <c r="O547" s="46"/>
      <c r="P547" s="46"/>
      <c r="Q547" s="46"/>
      <c r="R547" s="46"/>
      <c r="S547" s="46"/>
      <c r="T547" s="46"/>
      <c r="U547" s="46"/>
      <c r="V547" s="46"/>
      <c r="W547" s="46"/>
      <c r="X547" s="46"/>
      <c r="Y547" s="46"/>
      <c r="Z547" s="46"/>
      <c r="AA547" s="46"/>
      <c r="AB547" s="46"/>
      <c r="AC547" s="46"/>
      <c r="AD547" s="46"/>
      <c r="AE547" s="46"/>
      <c r="AF547" s="46"/>
      <c r="AG547" s="46"/>
      <c r="AH547" s="46"/>
      <c r="AI547" s="46"/>
      <c r="AJ547" s="47"/>
      <c r="AK547" s="48"/>
      <c r="AL547" s="49"/>
      <c r="AM547" s="49"/>
      <c r="AN547" s="49"/>
      <c r="AO547" s="49"/>
      <c r="AP547" s="50"/>
      <c r="AQ547" s="40"/>
      <c r="AR547" s="41"/>
      <c r="AS547" s="41"/>
      <c r="AT547" s="42"/>
      <c r="AU547" s="34"/>
      <c r="AV547" s="35"/>
      <c r="AW547" s="35"/>
      <c r="AX547" s="36"/>
    </row>
    <row r="548" spans="1:50" ht="24" customHeight="1" hidden="1">
      <c r="A548" s="43"/>
      <c r="B548" s="44"/>
      <c r="C548" s="45"/>
      <c r="D548" s="46"/>
      <c r="E548" s="46"/>
      <c r="F548" s="46"/>
      <c r="G548" s="46"/>
      <c r="H548" s="46"/>
      <c r="I548" s="46"/>
      <c r="J548" s="46"/>
      <c r="K548" s="46"/>
      <c r="L548" s="47"/>
      <c r="M548" s="45"/>
      <c r="N548" s="46"/>
      <c r="O548" s="46"/>
      <c r="P548" s="46"/>
      <c r="Q548" s="46"/>
      <c r="R548" s="46"/>
      <c r="S548" s="46"/>
      <c r="T548" s="46"/>
      <c r="U548" s="46"/>
      <c r="V548" s="46"/>
      <c r="W548" s="46"/>
      <c r="X548" s="46"/>
      <c r="Y548" s="46"/>
      <c r="Z548" s="46"/>
      <c r="AA548" s="46"/>
      <c r="AB548" s="46"/>
      <c r="AC548" s="46"/>
      <c r="AD548" s="46"/>
      <c r="AE548" s="46"/>
      <c r="AF548" s="46"/>
      <c r="AG548" s="46"/>
      <c r="AH548" s="46"/>
      <c r="AI548" s="46"/>
      <c r="AJ548" s="47"/>
      <c r="AK548" s="48"/>
      <c r="AL548" s="49"/>
      <c r="AM548" s="49"/>
      <c r="AN548" s="49"/>
      <c r="AO548" s="49"/>
      <c r="AP548" s="50"/>
      <c r="AQ548" s="51"/>
      <c r="AR548" s="52"/>
      <c r="AS548" s="52"/>
      <c r="AT548" s="53"/>
      <c r="AU548" s="31"/>
      <c r="AV548" s="32"/>
      <c r="AW548" s="32"/>
      <c r="AX548" s="33"/>
    </row>
    <row r="549" spans="1:50" ht="24" customHeight="1" hidden="1">
      <c r="A549" s="43"/>
      <c r="B549" s="44"/>
      <c r="C549" s="45"/>
      <c r="D549" s="46"/>
      <c r="E549" s="46"/>
      <c r="F549" s="46"/>
      <c r="G549" s="46"/>
      <c r="H549" s="46"/>
      <c r="I549" s="46"/>
      <c r="J549" s="46"/>
      <c r="K549" s="46"/>
      <c r="L549" s="47"/>
      <c r="M549" s="45"/>
      <c r="N549" s="46"/>
      <c r="O549" s="46"/>
      <c r="P549" s="46"/>
      <c r="Q549" s="46"/>
      <c r="R549" s="46"/>
      <c r="S549" s="46"/>
      <c r="T549" s="46"/>
      <c r="U549" s="46"/>
      <c r="V549" s="46"/>
      <c r="W549" s="46"/>
      <c r="X549" s="46"/>
      <c r="Y549" s="46"/>
      <c r="Z549" s="46"/>
      <c r="AA549" s="46"/>
      <c r="AB549" s="46"/>
      <c r="AC549" s="46"/>
      <c r="AD549" s="46"/>
      <c r="AE549" s="46"/>
      <c r="AF549" s="46"/>
      <c r="AG549" s="46"/>
      <c r="AH549" s="46"/>
      <c r="AI549" s="46"/>
      <c r="AJ549" s="47"/>
      <c r="AK549" s="48"/>
      <c r="AL549" s="49"/>
      <c r="AM549" s="49"/>
      <c r="AN549" s="49"/>
      <c r="AO549" s="49"/>
      <c r="AP549" s="50"/>
      <c r="AQ549" s="40"/>
      <c r="AR549" s="41"/>
      <c r="AS549" s="41"/>
      <c r="AT549" s="42"/>
      <c r="AU549" s="31"/>
      <c r="AV549" s="32"/>
      <c r="AW549" s="32"/>
      <c r="AX549" s="33"/>
    </row>
    <row r="550" spans="1:50" ht="24" customHeight="1" hidden="1">
      <c r="A550" s="27"/>
      <c r="B550" s="27"/>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c r="AB550" s="28"/>
      <c r="AC550" s="28"/>
      <c r="AD550" s="28"/>
      <c r="AE550" s="28"/>
      <c r="AF550" s="28"/>
      <c r="AG550" s="28"/>
      <c r="AH550" s="28"/>
      <c r="AI550" s="28"/>
      <c r="AJ550" s="28"/>
      <c r="AK550" s="29"/>
      <c r="AL550" s="30"/>
      <c r="AM550" s="30"/>
      <c r="AN550" s="30"/>
      <c r="AO550" s="30"/>
      <c r="AP550" s="30"/>
      <c r="AQ550" s="30"/>
      <c r="AR550" s="30"/>
      <c r="AS550" s="30"/>
      <c r="AT550" s="30"/>
      <c r="AU550" s="31"/>
      <c r="AV550" s="32"/>
      <c r="AW550" s="32"/>
      <c r="AX550" s="33"/>
    </row>
    <row r="551" spans="1:50" ht="24" customHeight="1" hidden="1">
      <c r="A551" s="27"/>
      <c r="B551" s="27"/>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c r="AB551" s="28"/>
      <c r="AC551" s="28"/>
      <c r="AD551" s="28"/>
      <c r="AE551" s="28"/>
      <c r="AF551" s="28"/>
      <c r="AG551" s="28"/>
      <c r="AH551" s="28"/>
      <c r="AI551" s="28"/>
      <c r="AJ551" s="28"/>
      <c r="AK551" s="29"/>
      <c r="AL551" s="30"/>
      <c r="AM551" s="30"/>
      <c r="AN551" s="30"/>
      <c r="AO551" s="30"/>
      <c r="AP551" s="30"/>
      <c r="AQ551" s="40"/>
      <c r="AR551" s="41"/>
      <c r="AS551" s="41"/>
      <c r="AT551" s="42"/>
      <c r="AU551" s="34"/>
      <c r="AV551" s="35"/>
      <c r="AW551" s="35"/>
      <c r="AX551" s="36"/>
    </row>
    <row r="552" spans="1:50" ht="24" customHeight="1" hidden="1">
      <c r="A552" s="27"/>
      <c r="B552" s="27"/>
      <c r="C552" s="37"/>
      <c r="D552" s="38"/>
      <c r="E552" s="38"/>
      <c r="F552" s="38"/>
      <c r="G552" s="38"/>
      <c r="H552" s="38"/>
      <c r="I552" s="38"/>
      <c r="J552" s="38"/>
      <c r="K552" s="38"/>
      <c r="L552" s="39"/>
      <c r="M552" s="28"/>
      <c r="N552" s="28"/>
      <c r="O552" s="28"/>
      <c r="P552" s="28"/>
      <c r="Q552" s="28"/>
      <c r="R552" s="28"/>
      <c r="S552" s="28"/>
      <c r="T552" s="28"/>
      <c r="U552" s="28"/>
      <c r="V552" s="28"/>
      <c r="W552" s="28"/>
      <c r="X552" s="28"/>
      <c r="Y552" s="28"/>
      <c r="Z552" s="28"/>
      <c r="AA552" s="28"/>
      <c r="AB552" s="28"/>
      <c r="AC552" s="28"/>
      <c r="AD552" s="28"/>
      <c r="AE552" s="28"/>
      <c r="AF552" s="28"/>
      <c r="AG552" s="28"/>
      <c r="AH552" s="28"/>
      <c r="AI552" s="28"/>
      <c r="AJ552" s="28"/>
      <c r="AK552" s="29"/>
      <c r="AL552" s="30"/>
      <c r="AM552" s="30"/>
      <c r="AN552" s="30"/>
      <c r="AO552" s="30"/>
      <c r="AP552" s="30"/>
      <c r="AQ552" s="30"/>
      <c r="AR552" s="30"/>
      <c r="AS552" s="30"/>
      <c r="AT552" s="30"/>
      <c r="AU552" s="31"/>
      <c r="AV552" s="32"/>
      <c r="AW552" s="32"/>
      <c r="AX552" s="33"/>
    </row>
    <row r="553" spans="1:50" ht="24" customHeight="1" hidden="1">
      <c r="A553" s="27"/>
      <c r="B553" s="27"/>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c r="AB553" s="28"/>
      <c r="AC553" s="28"/>
      <c r="AD553" s="28"/>
      <c r="AE553" s="28"/>
      <c r="AF553" s="28"/>
      <c r="AG553" s="28"/>
      <c r="AH553" s="28"/>
      <c r="AI553" s="28"/>
      <c r="AJ553" s="28"/>
      <c r="AK553" s="29"/>
      <c r="AL553" s="30"/>
      <c r="AM553" s="30"/>
      <c r="AN553" s="30"/>
      <c r="AO553" s="30"/>
      <c r="AP553" s="30"/>
      <c r="AQ553" s="30"/>
      <c r="AR553" s="30"/>
      <c r="AS553" s="30"/>
      <c r="AT553" s="30"/>
      <c r="AU553" s="34"/>
      <c r="AV553" s="35"/>
      <c r="AW553" s="35"/>
      <c r="AX553" s="36"/>
    </row>
    <row r="554" spans="1:50" ht="24" customHeight="1" hidden="1">
      <c r="A554" s="27"/>
      <c r="B554" s="27"/>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c r="AB554" s="28"/>
      <c r="AC554" s="28"/>
      <c r="AD554" s="28"/>
      <c r="AE554" s="28"/>
      <c r="AF554" s="28"/>
      <c r="AG554" s="28"/>
      <c r="AH554" s="28"/>
      <c r="AI554" s="28"/>
      <c r="AJ554" s="28"/>
      <c r="AK554" s="29"/>
      <c r="AL554" s="30"/>
      <c r="AM554" s="30"/>
      <c r="AN554" s="30"/>
      <c r="AO554" s="30"/>
      <c r="AP554" s="30"/>
      <c r="AQ554" s="30"/>
      <c r="AR554" s="30"/>
      <c r="AS554" s="30"/>
      <c r="AT554" s="30"/>
      <c r="AU554" s="31"/>
      <c r="AV554" s="32"/>
      <c r="AW554" s="32"/>
      <c r="AX554" s="33"/>
    </row>
    <row r="555" spans="1:50" ht="24" customHeight="1" hidden="1">
      <c r="A555" s="43"/>
      <c r="B555" s="44"/>
      <c r="C555" s="45"/>
      <c r="D555" s="46"/>
      <c r="E555" s="46"/>
      <c r="F555" s="46"/>
      <c r="G555" s="46"/>
      <c r="H555" s="46"/>
      <c r="I555" s="46"/>
      <c r="J555" s="46"/>
      <c r="K555" s="46"/>
      <c r="L555" s="47"/>
      <c r="M555" s="45"/>
      <c r="N555" s="46"/>
      <c r="O555" s="46"/>
      <c r="P555" s="46"/>
      <c r="Q555" s="46"/>
      <c r="R555" s="46"/>
      <c r="S555" s="46"/>
      <c r="T555" s="46"/>
      <c r="U555" s="46"/>
      <c r="V555" s="46"/>
      <c r="W555" s="46"/>
      <c r="X555" s="46"/>
      <c r="Y555" s="46"/>
      <c r="Z555" s="46"/>
      <c r="AA555" s="46"/>
      <c r="AB555" s="46"/>
      <c r="AC555" s="46"/>
      <c r="AD555" s="46"/>
      <c r="AE555" s="46"/>
      <c r="AF555" s="46"/>
      <c r="AG555" s="46"/>
      <c r="AH555" s="46"/>
      <c r="AI555" s="46"/>
      <c r="AJ555" s="47"/>
      <c r="AK555" s="48"/>
      <c r="AL555" s="49"/>
      <c r="AM555" s="49"/>
      <c r="AN555" s="49"/>
      <c r="AO555" s="49"/>
      <c r="AP555" s="50"/>
      <c r="AQ555" s="51"/>
      <c r="AR555" s="52"/>
      <c r="AS555" s="52"/>
      <c r="AT555" s="53"/>
      <c r="AU555" s="31"/>
      <c r="AV555" s="32"/>
      <c r="AW555" s="32"/>
      <c r="AX555" s="33"/>
    </row>
    <row r="556" spans="1:50" ht="24" customHeight="1" hidden="1">
      <c r="A556" s="43"/>
      <c r="B556" s="44"/>
      <c r="C556" s="45"/>
      <c r="D556" s="46"/>
      <c r="E556" s="46"/>
      <c r="F556" s="46"/>
      <c r="G556" s="46"/>
      <c r="H556" s="46"/>
      <c r="I556" s="46"/>
      <c r="J556" s="46"/>
      <c r="K556" s="46"/>
      <c r="L556" s="47"/>
      <c r="M556" s="45"/>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7"/>
      <c r="AK556" s="48"/>
      <c r="AL556" s="49"/>
      <c r="AM556" s="49"/>
      <c r="AN556" s="49"/>
      <c r="AO556" s="49"/>
      <c r="AP556" s="50"/>
      <c r="AQ556" s="51"/>
      <c r="AR556" s="52"/>
      <c r="AS556" s="52"/>
      <c r="AT556" s="53"/>
      <c r="AU556" s="31"/>
      <c r="AV556" s="32"/>
      <c r="AW556" s="32"/>
      <c r="AX556" s="33"/>
    </row>
    <row r="557" spans="1:50" ht="24" customHeight="1" hidden="1">
      <c r="A557" s="43"/>
      <c r="B557" s="44"/>
      <c r="C557" s="45"/>
      <c r="D557" s="46"/>
      <c r="E557" s="46"/>
      <c r="F557" s="46"/>
      <c r="G557" s="46"/>
      <c r="H557" s="46"/>
      <c r="I557" s="46"/>
      <c r="J557" s="46"/>
      <c r="K557" s="46"/>
      <c r="L557" s="47"/>
      <c r="M557" s="45"/>
      <c r="N557" s="46"/>
      <c r="O557" s="46"/>
      <c r="P557" s="46"/>
      <c r="Q557" s="46"/>
      <c r="R557" s="46"/>
      <c r="S557" s="46"/>
      <c r="T557" s="46"/>
      <c r="U557" s="46"/>
      <c r="V557" s="46"/>
      <c r="W557" s="46"/>
      <c r="X557" s="46"/>
      <c r="Y557" s="46"/>
      <c r="Z557" s="46"/>
      <c r="AA557" s="46"/>
      <c r="AB557" s="46"/>
      <c r="AC557" s="46"/>
      <c r="AD557" s="46"/>
      <c r="AE557" s="46"/>
      <c r="AF557" s="46"/>
      <c r="AG557" s="46"/>
      <c r="AH557" s="46"/>
      <c r="AI557" s="46"/>
      <c r="AJ557" s="47"/>
      <c r="AK557" s="48"/>
      <c r="AL557" s="49"/>
      <c r="AM557" s="49"/>
      <c r="AN557" s="49"/>
      <c r="AO557" s="49"/>
      <c r="AP557" s="50"/>
      <c r="AQ557" s="40"/>
      <c r="AR557" s="41"/>
      <c r="AS557" s="41"/>
      <c r="AT557" s="42"/>
      <c r="AU557" s="34"/>
      <c r="AV557" s="35"/>
      <c r="AW557" s="35"/>
      <c r="AX557" s="36"/>
    </row>
    <row r="558" spans="1:50" ht="24" customHeight="1" hidden="1">
      <c r="A558" s="43"/>
      <c r="B558" s="44"/>
      <c r="C558" s="45"/>
      <c r="D558" s="46"/>
      <c r="E558" s="46"/>
      <c r="F558" s="46"/>
      <c r="G558" s="46"/>
      <c r="H558" s="46"/>
      <c r="I558" s="46"/>
      <c r="J558" s="46"/>
      <c r="K558" s="46"/>
      <c r="L558" s="47"/>
      <c r="M558" s="45"/>
      <c r="N558" s="46"/>
      <c r="O558" s="46"/>
      <c r="P558" s="46"/>
      <c r="Q558" s="46"/>
      <c r="R558" s="46"/>
      <c r="S558" s="46"/>
      <c r="T558" s="46"/>
      <c r="U558" s="46"/>
      <c r="V558" s="46"/>
      <c r="W558" s="46"/>
      <c r="X558" s="46"/>
      <c r="Y558" s="46"/>
      <c r="Z558" s="46"/>
      <c r="AA558" s="46"/>
      <c r="AB558" s="46"/>
      <c r="AC558" s="46"/>
      <c r="AD558" s="46"/>
      <c r="AE558" s="46"/>
      <c r="AF558" s="46"/>
      <c r="AG558" s="46"/>
      <c r="AH558" s="46"/>
      <c r="AI558" s="46"/>
      <c r="AJ558" s="47"/>
      <c r="AK558" s="48"/>
      <c r="AL558" s="49"/>
      <c r="AM558" s="49"/>
      <c r="AN558" s="49"/>
      <c r="AO558" s="49"/>
      <c r="AP558" s="50"/>
      <c r="AQ558" s="51"/>
      <c r="AR558" s="52"/>
      <c r="AS558" s="52"/>
      <c r="AT558" s="53"/>
      <c r="AU558" s="31"/>
      <c r="AV558" s="32"/>
      <c r="AW558" s="32"/>
      <c r="AX558" s="33"/>
    </row>
    <row r="559" spans="1:50" ht="24" customHeight="1" hidden="1">
      <c r="A559" s="43"/>
      <c r="B559" s="44"/>
      <c r="C559" s="45"/>
      <c r="D559" s="46"/>
      <c r="E559" s="46"/>
      <c r="F559" s="46"/>
      <c r="G559" s="46"/>
      <c r="H559" s="46"/>
      <c r="I559" s="46"/>
      <c r="J559" s="46"/>
      <c r="K559" s="46"/>
      <c r="L559" s="47"/>
      <c r="M559" s="45"/>
      <c r="N559" s="46"/>
      <c r="O559" s="46"/>
      <c r="P559" s="46"/>
      <c r="Q559" s="46"/>
      <c r="R559" s="46"/>
      <c r="S559" s="46"/>
      <c r="T559" s="46"/>
      <c r="U559" s="46"/>
      <c r="V559" s="46"/>
      <c r="W559" s="46"/>
      <c r="X559" s="46"/>
      <c r="Y559" s="46"/>
      <c r="Z559" s="46"/>
      <c r="AA559" s="46"/>
      <c r="AB559" s="46"/>
      <c r="AC559" s="46"/>
      <c r="AD559" s="46"/>
      <c r="AE559" s="46"/>
      <c r="AF559" s="46"/>
      <c r="AG559" s="46"/>
      <c r="AH559" s="46"/>
      <c r="AI559" s="46"/>
      <c r="AJ559" s="47"/>
      <c r="AK559" s="48"/>
      <c r="AL559" s="49"/>
      <c r="AM559" s="49"/>
      <c r="AN559" s="49"/>
      <c r="AO559" s="49"/>
      <c r="AP559" s="50"/>
      <c r="AQ559" s="40"/>
      <c r="AR559" s="41"/>
      <c r="AS559" s="41"/>
      <c r="AT559" s="42"/>
      <c r="AU559" s="31"/>
      <c r="AV559" s="32"/>
      <c r="AW559" s="32"/>
      <c r="AX559" s="33"/>
    </row>
    <row r="560" spans="1:50" ht="24" customHeight="1" hidden="1">
      <c r="A560" s="27"/>
      <c r="B560" s="27"/>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c r="AB560" s="28"/>
      <c r="AC560" s="28"/>
      <c r="AD560" s="28"/>
      <c r="AE560" s="28"/>
      <c r="AF560" s="28"/>
      <c r="AG560" s="28"/>
      <c r="AH560" s="28"/>
      <c r="AI560" s="28"/>
      <c r="AJ560" s="28"/>
      <c r="AK560" s="29"/>
      <c r="AL560" s="30"/>
      <c r="AM560" s="30"/>
      <c r="AN560" s="30"/>
      <c r="AO560" s="30"/>
      <c r="AP560" s="30"/>
      <c r="AQ560" s="30"/>
      <c r="AR560" s="30"/>
      <c r="AS560" s="30"/>
      <c r="AT560" s="30"/>
      <c r="AU560" s="31"/>
      <c r="AV560" s="32"/>
      <c r="AW560" s="32"/>
      <c r="AX560" s="33"/>
    </row>
    <row r="561" spans="1:50" ht="24" customHeight="1" hidden="1">
      <c r="A561" s="27"/>
      <c r="B561" s="27"/>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c r="AB561" s="28"/>
      <c r="AC561" s="28"/>
      <c r="AD561" s="28"/>
      <c r="AE561" s="28"/>
      <c r="AF561" s="28"/>
      <c r="AG561" s="28"/>
      <c r="AH561" s="28"/>
      <c r="AI561" s="28"/>
      <c r="AJ561" s="28"/>
      <c r="AK561" s="29"/>
      <c r="AL561" s="30"/>
      <c r="AM561" s="30"/>
      <c r="AN561" s="30"/>
      <c r="AO561" s="30"/>
      <c r="AP561" s="30"/>
      <c r="AQ561" s="40"/>
      <c r="AR561" s="41"/>
      <c r="AS561" s="41"/>
      <c r="AT561" s="42"/>
      <c r="AU561" s="34"/>
      <c r="AV561" s="35"/>
      <c r="AW561" s="35"/>
      <c r="AX561" s="36"/>
    </row>
    <row r="562" spans="1:50" ht="24" customHeight="1" hidden="1">
      <c r="A562" s="27"/>
      <c r="B562" s="27"/>
      <c r="C562" s="37"/>
      <c r="D562" s="38"/>
      <c r="E562" s="38"/>
      <c r="F562" s="38"/>
      <c r="G562" s="38"/>
      <c r="H562" s="38"/>
      <c r="I562" s="38"/>
      <c r="J562" s="38"/>
      <c r="K562" s="38"/>
      <c r="L562" s="39"/>
      <c r="M562" s="28"/>
      <c r="N562" s="28"/>
      <c r="O562" s="28"/>
      <c r="P562" s="28"/>
      <c r="Q562" s="28"/>
      <c r="R562" s="28"/>
      <c r="S562" s="28"/>
      <c r="T562" s="28"/>
      <c r="U562" s="28"/>
      <c r="V562" s="28"/>
      <c r="W562" s="28"/>
      <c r="X562" s="28"/>
      <c r="Y562" s="28"/>
      <c r="Z562" s="28"/>
      <c r="AA562" s="28"/>
      <c r="AB562" s="28"/>
      <c r="AC562" s="28"/>
      <c r="AD562" s="28"/>
      <c r="AE562" s="28"/>
      <c r="AF562" s="28"/>
      <c r="AG562" s="28"/>
      <c r="AH562" s="28"/>
      <c r="AI562" s="28"/>
      <c r="AJ562" s="28"/>
      <c r="AK562" s="29"/>
      <c r="AL562" s="30"/>
      <c r="AM562" s="30"/>
      <c r="AN562" s="30"/>
      <c r="AO562" s="30"/>
      <c r="AP562" s="30"/>
      <c r="AQ562" s="30"/>
      <c r="AR562" s="30"/>
      <c r="AS562" s="30"/>
      <c r="AT562" s="30"/>
      <c r="AU562" s="31"/>
      <c r="AV562" s="32"/>
      <c r="AW562" s="32"/>
      <c r="AX562" s="33"/>
    </row>
    <row r="563" spans="1:50" ht="24" customHeight="1" hidden="1">
      <c r="A563" s="27"/>
      <c r="B563" s="27"/>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c r="AB563" s="28"/>
      <c r="AC563" s="28"/>
      <c r="AD563" s="28"/>
      <c r="AE563" s="28"/>
      <c r="AF563" s="28"/>
      <c r="AG563" s="28"/>
      <c r="AH563" s="28"/>
      <c r="AI563" s="28"/>
      <c r="AJ563" s="28"/>
      <c r="AK563" s="29"/>
      <c r="AL563" s="30"/>
      <c r="AM563" s="30"/>
      <c r="AN563" s="30"/>
      <c r="AO563" s="30"/>
      <c r="AP563" s="30"/>
      <c r="AQ563" s="30"/>
      <c r="AR563" s="30"/>
      <c r="AS563" s="30"/>
      <c r="AT563" s="30"/>
      <c r="AU563" s="34"/>
      <c r="AV563" s="35"/>
      <c r="AW563" s="35"/>
      <c r="AX563" s="36"/>
    </row>
    <row r="564" spans="1:50" ht="24" customHeight="1" hidden="1">
      <c r="A564" s="27"/>
      <c r="B564" s="27"/>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c r="AB564" s="28"/>
      <c r="AC564" s="28"/>
      <c r="AD564" s="28"/>
      <c r="AE564" s="28"/>
      <c r="AF564" s="28"/>
      <c r="AG564" s="28"/>
      <c r="AH564" s="28"/>
      <c r="AI564" s="28"/>
      <c r="AJ564" s="28"/>
      <c r="AK564" s="29"/>
      <c r="AL564" s="30"/>
      <c r="AM564" s="30"/>
      <c r="AN564" s="30"/>
      <c r="AO564" s="30"/>
      <c r="AP564" s="30"/>
      <c r="AQ564" s="30"/>
      <c r="AR564" s="30"/>
      <c r="AS564" s="30"/>
      <c r="AT564" s="30"/>
      <c r="AU564" s="31"/>
      <c r="AV564" s="32"/>
      <c r="AW564" s="32"/>
      <c r="AX564" s="33"/>
    </row>
    <row r="565" spans="1:50" ht="13.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row>
    <row r="566" spans="1:50" ht="13.5">
      <c r="A566" s="13"/>
      <c r="B566" s="13" t="s">
        <v>213</v>
      </c>
      <c r="C566" s="13" t="s">
        <v>194</v>
      </c>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row>
    <row r="567" spans="1:50" ht="34.5" customHeight="1">
      <c r="A567" s="161"/>
      <c r="B567" s="161"/>
      <c r="C567" s="173" t="s">
        <v>170</v>
      </c>
      <c r="D567" s="173"/>
      <c r="E567" s="173"/>
      <c r="F567" s="173"/>
      <c r="G567" s="173"/>
      <c r="H567" s="173"/>
      <c r="I567" s="173"/>
      <c r="J567" s="173"/>
      <c r="K567" s="173"/>
      <c r="L567" s="173"/>
      <c r="M567" s="173" t="s">
        <v>171</v>
      </c>
      <c r="N567" s="173"/>
      <c r="O567" s="173"/>
      <c r="P567" s="173"/>
      <c r="Q567" s="173"/>
      <c r="R567" s="173"/>
      <c r="S567" s="173"/>
      <c r="T567" s="173"/>
      <c r="U567" s="173"/>
      <c r="V567" s="173"/>
      <c r="W567" s="173"/>
      <c r="X567" s="173"/>
      <c r="Y567" s="173"/>
      <c r="Z567" s="173"/>
      <c r="AA567" s="173"/>
      <c r="AB567" s="173"/>
      <c r="AC567" s="173"/>
      <c r="AD567" s="173"/>
      <c r="AE567" s="173"/>
      <c r="AF567" s="173"/>
      <c r="AG567" s="173"/>
      <c r="AH567" s="173"/>
      <c r="AI567" s="173"/>
      <c r="AJ567" s="173"/>
      <c r="AK567" s="174" t="s">
        <v>172</v>
      </c>
      <c r="AL567" s="173"/>
      <c r="AM567" s="173"/>
      <c r="AN567" s="173"/>
      <c r="AO567" s="173"/>
      <c r="AP567" s="173"/>
      <c r="AQ567" s="173" t="s">
        <v>20</v>
      </c>
      <c r="AR567" s="173"/>
      <c r="AS567" s="173"/>
      <c r="AT567" s="173"/>
      <c r="AU567" s="175" t="s">
        <v>21</v>
      </c>
      <c r="AV567" s="176"/>
      <c r="AW567" s="176"/>
      <c r="AX567" s="177"/>
    </row>
    <row r="568" spans="1:50" ht="24" customHeight="1">
      <c r="A568" s="161">
        <v>1</v>
      </c>
      <c r="B568" s="161">
        <v>1</v>
      </c>
      <c r="C568" s="172" t="s">
        <v>195</v>
      </c>
      <c r="D568" s="172"/>
      <c r="E568" s="172"/>
      <c r="F568" s="172"/>
      <c r="G568" s="172"/>
      <c r="H568" s="172"/>
      <c r="I568" s="172"/>
      <c r="J568" s="172"/>
      <c r="K568" s="172"/>
      <c r="L568" s="172"/>
      <c r="M568" s="165" t="s">
        <v>196</v>
      </c>
      <c r="N568" s="165"/>
      <c r="O568" s="165"/>
      <c r="P568" s="165"/>
      <c r="Q568" s="165"/>
      <c r="R568" s="165"/>
      <c r="S568" s="165"/>
      <c r="T568" s="165"/>
      <c r="U568" s="165"/>
      <c r="V568" s="165"/>
      <c r="W568" s="165"/>
      <c r="X568" s="165"/>
      <c r="Y568" s="165"/>
      <c r="Z568" s="165"/>
      <c r="AA568" s="165"/>
      <c r="AB568" s="165"/>
      <c r="AC568" s="165"/>
      <c r="AD568" s="165"/>
      <c r="AE568" s="165"/>
      <c r="AF568" s="165"/>
      <c r="AG568" s="165"/>
      <c r="AH568" s="165"/>
      <c r="AI568" s="165"/>
      <c r="AJ568" s="165"/>
      <c r="AK568" s="166">
        <v>62</v>
      </c>
      <c r="AL568" s="167"/>
      <c r="AM568" s="167"/>
      <c r="AN568" s="167"/>
      <c r="AO568" s="167"/>
      <c r="AP568" s="167"/>
      <c r="AQ568" s="168" t="s">
        <v>397</v>
      </c>
      <c r="AR568" s="168"/>
      <c r="AS568" s="168"/>
      <c r="AT568" s="168"/>
      <c r="AU568" s="169" t="s">
        <v>175</v>
      </c>
      <c r="AV568" s="170"/>
      <c r="AW568" s="170"/>
      <c r="AX568" s="171"/>
    </row>
    <row r="569" spans="1:50" ht="24" customHeight="1">
      <c r="A569" s="161">
        <v>2</v>
      </c>
      <c r="B569" s="161">
        <v>1</v>
      </c>
      <c r="C569" s="172" t="s">
        <v>197</v>
      </c>
      <c r="D569" s="172"/>
      <c r="E569" s="172"/>
      <c r="F569" s="172"/>
      <c r="G569" s="172"/>
      <c r="H569" s="172"/>
      <c r="I569" s="172"/>
      <c r="J569" s="172"/>
      <c r="K569" s="172"/>
      <c r="L569" s="172"/>
      <c r="M569" s="165" t="s">
        <v>198</v>
      </c>
      <c r="N569" s="165"/>
      <c r="O569" s="165"/>
      <c r="P569" s="165"/>
      <c r="Q569" s="165"/>
      <c r="R569" s="165"/>
      <c r="S569" s="165"/>
      <c r="T569" s="165"/>
      <c r="U569" s="165"/>
      <c r="V569" s="165"/>
      <c r="W569" s="165"/>
      <c r="X569" s="165"/>
      <c r="Y569" s="165"/>
      <c r="Z569" s="165"/>
      <c r="AA569" s="165"/>
      <c r="AB569" s="165"/>
      <c r="AC569" s="165"/>
      <c r="AD569" s="165"/>
      <c r="AE569" s="165"/>
      <c r="AF569" s="165"/>
      <c r="AG569" s="165"/>
      <c r="AH569" s="165"/>
      <c r="AI569" s="165"/>
      <c r="AJ569" s="165"/>
      <c r="AK569" s="166">
        <v>40</v>
      </c>
      <c r="AL569" s="167"/>
      <c r="AM569" s="167"/>
      <c r="AN569" s="167"/>
      <c r="AO569" s="167"/>
      <c r="AP569" s="167"/>
      <c r="AQ569" s="168" t="s">
        <v>397</v>
      </c>
      <c r="AR569" s="168"/>
      <c r="AS569" s="168"/>
      <c r="AT569" s="168"/>
      <c r="AU569" s="169" t="s">
        <v>175</v>
      </c>
      <c r="AV569" s="170"/>
      <c r="AW569" s="170"/>
      <c r="AX569" s="171"/>
    </row>
    <row r="570" spans="1:50" ht="24" customHeight="1">
      <c r="A570" s="161">
        <v>3</v>
      </c>
      <c r="B570" s="161">
        <v>1</v>
      </c>
      <c r="C570" s="172" t="s">
        <v>199</v>
      </c>
      <c r="D570" s="172"/>
      <c r="E570" s="172"/>
      <c r="F570" s="172"/>
      <c r="G570" s="172"/>
      <c r="H570" s="172"/>
      <c r="I570" s="172"/>
      <c r="J570" s="172"/>
      <c r="K570" s="172"/>
      <c r="L570" s="172"/>
      <c r="M570" s="165" t="s">
        <v>200</v>
      </c>
      <c r="N570" s="165"/>
      <c r="O570" s="165"/>
      <c r="P570" s="165"/>
      <c r="Q570" s="165"/>
      <c r="R570" s="165"/>
      <c r="S570" s="165"/>
      <c r="T570" s="165"/>
      <c r="U570" s="165"/>
      <c r="V570" s="165"/>
      <c r="W570" s="165"/>
      <c r="X570" s="165"/>
      <c r="Y570" s="165"/>
      <c r="Z570" s="165"/>
      <c r="AA570" s="165"/>
      <c r="AB570" s="165"/>
      <c r="AC570" s="165"/>
      <c r="AD570" s="165"/>
      <c r="AE570" s="165"/>
      <c r="AF570" s="165"/>
      <c r="AG570" s="165"/>
      <c r="AH570" s="165"/>
      <c r="AI570" s="165"/>
      <c r="AJ570" s="165"/>
      <c r="AK570" s="166">
        <v>31</v>
      </c>
      <c r="AL570" s="167"/>
      <c r="AM570" s="167"/>
      <c r="AN570" s="167"/>
      <c r="AO570" s="167"/>
      <c r="AP570" s="167"/>
      <c r="AQ570" s="168" t="s">
        <v>397</v>
      </c>
      <c r="AR570" s="168"/>
      <c r="AS570" s="168"/>
      <c r="AT570" s="168"/>
      <c r="AU570" s="169" t="s">
        <v>175</v>
      </c>
      <c r="AV570" s="170"/>
      <c r="AW570" s="170"/>
      <c r="AX570" s="171"/>
    </row>
    <row r="571" spans="1:50" ht="24" customHeight="1">
      <c r="A571" s="161">
        <v>4</v>
      </c>
      <c r="B571" s="161">
        <v>1</v>
      </c>
      <c r="C571" s="162" t="s">
        <v>201</v>
      </c>
      <c r="D571" s="163"/>
      <c r="E571" s="163"/>
      <c r="F571" s="163"/>
      <c r="G571" s="163"/>
      <c r="H571" s="163"/>
      <c r="I571" s="163"/>
      <c r="J571" s="163"/>
      <c r="K571" s="163"/>
      <c r="L571" s="164"/>
      <c r="M571" s="165" t="s">
        <v>202</v>
      </c>
      <c r="N571" s="165"/>
      <c r="O571" s="165"/>
      <c r="P571" s="165"/>
      <c r="Q571" s="165"/>
      <c r="R571" s="165"/>
      <c r="S571" s="165"/>
      <c r="T571" s="165"/>
      <c r="U571" s="165"/>
      <c r="V571" s="165"/>
      <c r="W571" s="165"/>
      <c r="X571" s="165"/>
      <c r="Y571" s="165"/>
      <c r="Z571" s="165"/>
      <c r="AA571" s="165"/>
      <c r="AB571" s="165"/>
      <c r="AC571" s="165"/>
      <c r="AD571" s="165"/>
      <c r="AE571" s="165"/>
      <c r="AF571" s="165"/>
      <c r="AG571" s="165"/>
      <c r="AH571" s="165"/>
      <c r="AI571" s="165"/>
      <c r="AJ571" s="165"/>
      <c r="AK571" s="166">
        <v>25</v>
      </c>
      <c r="AL571" s="167"/>
      <c r="AM571" s="167"/>
      <c r="AN571" s="167"/>
      <c r="AO571" s="167"/>
      <c r="AP571" s="167"/>
      <c r="AQ571" s="168" t="s">
        <v>397</v>
      </c>
      <c r="AR571" s="168"/>
      <c r="AS571" s="168"/>
      <c r="AT571" s="168"/>
      <c r="AU571" s="169" t="s">
        <v>175</v>
      </c>
      <c r="AV571" s="170"/>
      <c r="AW571" s="170"/>
      <c r="AX571" s="171"/>
    </row>
    <row r="572" spans="1:50" ht="24" customHeight="1">
      <c r="A572" s="161">
        <v>5</v>
      </c>
      <c r="B572" s="161">
        <v>1</v>
      </c>
      <c r="C572" s="172" t="s">
        <v>203</v>
      </c>
      <c r="D572" s="172"/>
      <c r="E572" s="172"/>
      <c r="F572" s="172"/>
      <c r="G572" s="172"/>
      <c r="H572" s="172"/>
      <c r="I572" s="172"/>
      <c r="J572" s="172"/>
      <c r="K572" s="172"/>
      <c r="L572" s="172"/>
      <c r="M572" s="165" t="s">
        <v>204</v>
      </c>
      <c r="N572" s="165"/>
      <c r="O572" s="165"/>
      <c r="P572" s="165"/>
      <c r="Q572" s="165"/>
      <c r="R572" s="165"/>
      <c r="S572" s="165"/>
      <c r="T572" s="165"/>
      <c r="U572" s="165"/>
      <c r="V572" s="165"/>
      <c r="W572" s="165"/>
      <c r="X572" s="165"/>
      <c r="Y572" s="165"/>
      <c r="Z572" s="165"/>
      <c r="AA572" s="165"/>
      <c r="AB572" s="165"/>
      <c r="AC572" s="165"/>
      <c r="AD572" s="165"/>
      <c r="AE572" s="165"/>
      <c r="AF572" s="165"/>
      <c r="AG572" s="165"/>
      <c r="AH572" s="165"/>
      <c r="AI572" s="165"/>
      <c r="AJ572" s="165"/>
      <c r="AK572" s="166">
        <v>24</v>
      </c>
      <c r="AL572" s="167"/>
      <c r="AM572" s="167"/>
      <c r="AN572" s="167"/>
      <c r="AO572" s="167"/>
      <c r="AP572" s="167"/>
      <c r="AQ572" s="168" t="s">
        <v>397</v>
      </c>
      <c r="AR572" s="168"/>
      <c r="AS572" s="168"/>
      <c r="AT572" s="168"/>
      <c r="AU572" s="169" t="s">
        <v>175</v>
      </c>
      <c r="AV572" s="170"/>
      <c r="AW572" s="170"/>
      <c r="AX572" s="171"/>
    </row>
    <row r="573" spans="1:50" ht="24" customHeight="1">
      <c r="A573" s="161">
        <v>6</v>
      </c>
      <c r="B573" s="161">
        <v>1</v>
      </c>
      <c r="C573" s="172" t="s">
        <v>178</v>
      </c>
      <c r="D573" s="172"/>
      <c r="E573" s="172"/>
      <c r="F573" s="172"/>
      <c r="G573" s="172"/>
      <c r="H573" s="172"/>
      <c r="I573" s="172"/>
      <c r="J573" s="172"/>
      <c r="K573" s="172"/>
      <c r="L573" s="172"/>
      <c r="M573" s="165" t="s">
        <v>205</v>
      </c>
      <c r="N573" s="165"/>
      <c r="O573" s="165"/>
      <c r="P573" s="165"/>
      <c r="Q573" s="165"/>
      <c r="R573" s="165"/>
      <c r="S573" s="165"/>
      <c r="T573" s="165"/>
      <c r="U573" s="165"/>
      <c r="V573" s="165"/>
      <c r="W573" s="165"/>
      <c r="X573" s="165"/>
      <c r="Y573" s="165"/>
      <c r="Z573" s="165"/>
      <c r="AA573" s="165"/>
      <c r="AB573" s="165"/>
      <c r="AC573" s="165"/>
      <c r="AD573" s="165"/>
      <c r="AE573" s="165"/>
      <c r="AF573" s="165"/>
      <c r="AG573" s="165"/>
      <c r="AH573" s="165"/>
      <c r="AI573" s="165"/>
      <c r="AJ573" s="165"/>
      <c r="AK573" s="166">
        <v>23</v>
      </c>
      <c r="AL573" s="167"/>
      <c r="AM573" s="167"/>
      <c r="AN573" s="167"/>
      <c r="AO573" s="167"/>
      <c r="AP573" s="167"/>
      <c r="AQ573" s="168" t="s">
        <v>397</v>
      </c>
      <c r="AR573" s="168"/>
      <c r="AS573" s="168"/>
      <c r="AT573" s="168"/>
      <c r="AU573" s="169" t="s">
        <v>175</v>
      </c>
      <c r="AV573" s="170"/>
      <c r="AW573" s="170"/>
      <c r="AX573" s="171"/>
    </row>
    <row r="574" spans="1:50" ht="24" customHeight="1">
      <c r="A574" s="161">
        <v>7</v>
      </c>
      <c r="B574" s="161">
        <v>1</v>
      </c>
      <c r="C574" s="172" t="s">
        <v>206</v>
      </c>
      <c r="D574" s="172"/>
      <c r="E574" s="172"/>
      <c r="F574" s="172"/>
      <c r="G574" s="172"/>
      <c r="H574" s="172"/>
      <c r="I574" s="172"/>
      <c r="J574" s="172"/>
      <c r="K574" s="172"/>
      <c r="L574" s="172"/>
      <c r="M574" s="165" t="s">
        <v>207</v>
      </c>
      <c r="N574" s="165"/>
      <c r="O574" s="165"/>
      <c r="P574" s="165"/>
      <c r="Q574" s="165"/>
      <c r="R574" s="165"/>
      <c r="S574" s="165"/>
      <c r="T574" s="165"/>
      <c r="U574" s="165"/>
      <c r="V574" s="165"/>
      <c r="W574" s="165"/>
      <c r="X574" s="165"/>
      <c r="Y574" s="165"/>
      <c r="Z574" s="165"/>
      <c r="AA574" s="165"/>
      <c r="AB574" s="165"/>
      <c r="AC574" s="165"/>
      <c r="AD574" s="165"/>
      <c r="AE574" s="165"/>
      <c r="AF574" s="165"/>
      <c r="AG574" s="165"/>
      <c r="AH574" s="165"/>
      <c r="AI574" s="165"/>
      <c r="AJ574" s="165"/>
      <c r="AK574" s="166">
        <v>19</v>
      </c>
      <c r="AL574" s="167"/>
      <c r="AM574" s="167"/>
      <c r="AN574" s="167"/>
      <c r="AO574" s="167"/>
      <c r="AP574" s="167"/>
      <c r="AQ574" s="168" t="s">
        <v>397</v>
      </c>
      <c r="AR574" s="168"/>
      <c r="AS574" s="168"/>
      <c r="AT574" s="168"/>
      <c r="AU574" s="169" t="s">
        <v>175</v>
      </c>
      <c r="AV574" s="170"/>
      <c r="AW574" s="170"/>
      <c r="AX574" s="171"/>
    </row>
    <row r="575" spans="1:50" ht="24" customHeight="1">
      <c r="A575" s="161">
        <v>8</v>
      </c>
      <c r="B575" s="161">
        <v>1</v>
      </c>
      <c r="C575" s="172" t="s">
        <v>208</v>
      </c>
      <c r="D575" s="172"/>
      <c r="E575" s="172"/>
      <c r="F575" s="172"/>
      <c r="G575" s="172"/>
      <c r="H575" s="172"/>
      <c r="I575" s="172"/>
      <c r="J575" s="172"/>
      <c r="K575" s="172"/>
      <c r="L575" s="172"/>
      <c r="M575" s="165" t="s">
        <v>209</v>
      </c>
      <c r="N575" s="165"/>
      <c r="O575" s="165"/>
      <c r="P575" s="165"/>
      <c r="Q575" s="165"/>
      <c r="R575" s="165"/>
      <c r="S575" s="165"/>
      <c r="T575" s="165"/>
      <c r="U575" s="165"/>
      <c r="V575" s="165"/>
      <c r="W575" s="165"/>
      <c r="X575" s="165"/>
      <c r="Y575" s="165"/>
      <c r="Z575" s="165"/>
      <c r="AA575" s="165"/>
      <c r="AB575" s="165"/>
      <c r="AC575" s="165"/>
      <c r="AD575" s="165"/>
      <c r="AE575" s="165"/>
      <c r="AF575" s="165"/>
      <c r="AG575" s="165"/>
      <c r="AH575" s="165"/>
      <c r="AI575" s="165"/>
      <c r="AJ575" s="165"/>
      <c r="AK575" s="166">
        <v>14</v>
      </c>
      <c r="AL575" s="167"/>
      <c r="AM575" s="167"/>
      <c r="AN575" s="167"/>
      <c r="AO575" s="167"/>
      <c r="AP575" s="167"/>
      <c r="AQ575" s="168" t="s">
        <v>397</v>
      </c>
      <c r="AR575" s="168"/>
      <c r="AS575" s="168"/>
      <c r="AT575" s="168"/>
      <c r="AU575" s="169" t="s">
        <v>175</v>
      </c>
      <c r="AV575" s="170"/>
      <c r="AW575" s="170"/>
      <c r="AX575" s="171"/>
    </row>
    <row r="576" spans="1:50" ht="24" customHeight="1">
      <c r="A576" s="161">
        <v>9</v>
      </c>
      <c r="B576" s="161">
        <v>1</v>
      </c>
      <c r="C576" s="172" t="s">
        <v>210</v>
      </c>
      <c r="D576" s="172"/>
      <c r="E576" s="172"/>
      <c r="F576" s="172"/>
      <c r="G576" s="172"/>
      <c r="H576" s="172"/>
      <c r="I576" s="172"/>
      <c r="J576" s="172"/>
      <c r="K576" s="172"/>
      <c r="L576" s="172"/>
      <c r="M576" s="165" t="s">
        <v>204</v>
      </c>
      <c r="N576" s="165"/>
      <c r="O576" s="165"/>
      <c r="P576" s="165"/>
      <c r="Q576" s="165"/>
      <c r="R576" s="165"/>
      <c r="S576" s="165"/>
      <c r="T576" s="165"/>
      <c r="U576" s="165"/>
      <c r="V576" s="165"/>
      <c r="W576" s="165"/>
      <c r="X576" s="165"/>
      <c r="Y576" s="165"/>
      <c r="Z576" s="165"/>
      <c r="AA576" s="165"/>
      <c r="AB576" s="165"/>
      <c r="AC576" s="165"/>
      <c r="AD576" s="165"/>
      <c r="AE576" s="165"/>
      <c r="AF576" s="165"/>
      <c r="AG576" s="165"/>
      <c r="AH576" s="165"/>
      <c r="AI576" s="165"/>
      <c r="AJ576" s="165"/>
      <c r="AK576" s="166">
        <v>14</v>
      </c>
      <c r="AL576" s="167"/>
      <c r="AM576" s="167"/>
      <c r="AN576" s="167"/>
      <c r="AO576" s="167"/>
      <c r="AP576" s="167"/>
      <c r="AQ576" s="168" t="s">
        <v>397</v>
      </c>
      <c r="AR576" s="168"/>
      <c r="AS576" s="168"/>
      <c r="AT576" s="168"/>
      <c r="AU576" s="169" t="s">
        <v>175</v>
      </c>
      <c r="AV576" s="170"/>
      <c r="AW576" s="170"/>
      <c r="AX576" s="171"/>
    </row>
    <row r="577" spans="1:50" ht="24" customHeight="1">
      <c r="A577" s="161">
        <v>10</v>
      </c>
      <c r="B577" s="161">
        <v>1</v>
      </c>
      <c r="C577" s="172" t="s">
        <v>211</v>
      </c>
      <c r="D577" s="172"/>
      <c r="E577" s="172"/>
      <c r="F577" s="172"/>
      <c r="G577" s="172"/>
      <c r="H577" s="172"/>
      <c r="I577" s="172"/>
      <c r="J577" s="172"/>
      <c r="K577" s="172"/>
      <c r="L577" s="172"/>
      <c r="M577" s="165" t="s">
        <v>212</v>
      </c>
      <c r="N577" s="165"/>
      <c r="O577" s="165"/>
      <c r="P577" s="165"/>
      <c r="Q577" s="165"/>
      <c r="R577" s="165"/>
      <c r="S577" s="165"/>
      <c r="T577" s="165"/>
      <c r="U577" s="165"/>
      <c r="V577" s="165"/>
      <c r="W577" s="165"/>
      <c r="X577" s="165"/>
      <c r="Y577" s="165"/>
      <c r="Z577" s="165"/>
      <c r="AA577" s="165"/>
      <c r="AB577" s="165"/>
      <c r="AC577" s="165"/>
      <c r="AD577" s="165"/>
      <c r="AE577" s="165"/>
      <c r="AF577" s="165"/>
      <c r="AG577" s="165"/>
      <c r="AH577" s="165"/>
      <c r="AI577" s="165"/>
      <c r="AJ577" s="165"/>
      <c r="AK577" s="166">
        <v>12</v>
      </c>
      <c r="AL577" s="167"/>
      <c r="AM577" s="167"/>
      <c r="AN577" s="167"/>
      <c r="AO577" s="167"/>
      <c r="AP577" s="167"/>
      <c r="AQ577" s="168" t="s">
        <v>397</v>
      </c>
      <c r="AR577" s="168"/>
      <c r="AS577" s="168"/>
      <c r="AT577" s="168"/>
      <c r="AU577" s="169" t="s">
        <v>175</v>
      </c>
      <c r="AV577" s="170"/>
      <c r="AW577" s="170"/>
      <c r="AX577" s="171"/>
    </row>
    <row r="578" spans="1:50" ht="24" customHeight="1" hidden="1">
      <c r="A578" s="43"/>
      <c r="B578" s="44"/>
      <c r="C578" s="45"/>
      <c r="D578" s="46"/>
      <c r="E578" s="46"/>
      <c r="F578" s="46"/>
      <c r="G578" s="46"/>
      <c r="H578" s="46"/>
      <c r="I578" s="46"/>
      <c r="J578" s="46"/>
      <c r="K578" s="46"/>
      <c r="L578" s="47"/>
      <c r="M578" s="45"/>
      <c r="N578" s="46"/>
      <c r="O578" s="46"/>
      <c r="P578" s="46"/>
      <c r="Q578" s="46"/>
      <c r="R578" s="46"/>
      <c r="S578" s="46"/>
      <c r="T578" s="46"/>
      <c r="U578" s="46"/>
      <c r="V578" s="46"/>
      <c r="W578" s="46"/>
      <c r="X578" s="46"/>
      <c r="Y578" s="46"/>
      <c r="Z578" s="46"/>
      <c r="AA578" s="46"/>
      <c r="AB578" s="46"/>
      <c r="AC578" s="46"/>
      <c r="AD578" s="46"/>
      <c r="AE578" s="46"/>
      <c r="AF578" s="46"/>
      <c r="AG578" s="46"/>
      <c r="AH578" s="46"/>
      <c r="AI578" s="46"/>
      <c r="AJ578" s="47"/>
      <c r="AK578" s="48"/>
      <c r="AL578" s="49"/>
      <c r="AM578" s="49"/>
      <c r="AN578" s="49"/>
      <c r="AO578" s="49"/>
      <c r="AP578" s="50"/>
      <c r="AQ578" s="51"/>
      <c r="AR578" s="52"/>
      <c r="AS578" s="52"/>
      <c r="AT578" s="53"/>
      <c r="AU578" s="31"/>
      <c r="AV578" s="32"/>
      <c r="AW578" s="32"/>
      <c r="AX578" s="33"/>
    </row>
    <row r="579" spans="1:50" ht="24" customHeight="1" hidden="1">
      <c r="A579" s="43"/>
      <c r="B579" s="44"/>
      <c r="C579" s="45"/>
      <c r="D579" s="46"/>
      <c r="E579" s="46"/>
      <c r="F579" s="46"/>
      <c r="G579" s="46"/>
      <c r="H579" s="46"/>
      <c r="I579" s="46"/>
      <c r="J579" s="46"/>
      <c r="K579" s="46"/>
      <c r="L579" s="47"/>
      <c r="M579" s="45"/>
      <c r="N579" s="46"/>
      <c r="O579" s="46"/>
      <c r="P579" s="46"/>
      <c r="Q579" s="46"/>
      <c r="R579" s="46"/>
      <c r="S579" s="46"/>
      <c r="T579" s="46"/>
      <c r="U579" s="46"/>
      <c r="V579" s="46"/>
      <c r="W579" s="46"/>
      <c r="X579" s="46"/>
      <c r="Y579" s="46"/>
      <c r="Z579" s="46"/>
      <c r="AA579" s="46"/>
      <c r="AB579" s="46"/>
      <c r="AC579" s="46"/>
      <c r="AD579" s="46"/>
      <c r="AE579" s="46"/>
      <c r="AF579" s="46"/>
      <c r="AG579" s="46"/>
      <c r="AH579" s="46"/>
      <c r="AI579" s="46"/>
      <c r="AJ579" s="47"/>
      <c r="AK579" s="48"/>
      <c r="AL579" s="49"/>
      <c r="AM579" s="49"/>
      <c r="AN579" s="49"/>
      <c r="AO579" s="49"/>
      <c r="AP579" s="50"/>
      <c r="AQ579" s="51"/>
      <c r="AR579" s="52"/>
      <c r="AS579" s="52"/>
      <c r="AT579" s="53"/>
      <c r="AU579" s="31"/>
      <c r="AV579" s="32"/>
      <c r="AW579" s="32"/>
      <c r="AX579" s="33"/>
    </row>
    <row r="580" spans="1:50" ht="24" customHeight="1" hidden="1">
      <c r="A580" s="43"/>
      <c r="B580" s="44"/>
      <c r="C580" s="45"/>
      <c r="D580" s="46"/>
      <c r="E580" s="46"/>
      <c r="F580" s="46"/>
      <c r="G580" s="46"/>
      <c r="H580" s="46"/>
      <c r="I580" s="46"/>
      <c r="J580" s="46"/>
      <c r="K580" s="46"/>
      <c r="L580" s="47"/>
      <c r="M580" s="45"/>
      <c r="N580" s="46"/>
      <c r="O580" s="46"/>
      <c r="P580" s="46"/>
      <c r="Q580" s="46"/>
      <c r="R580" s="46"/>
      <c r="S580" s="46"/>
      <c r="T580" s="46"/>
      <c r="U580" s="46"/>
      <c r="V580" s="46"/>
      <c r="W580" s="46"/>
      <c r="X580" s="46"/>
      <c r="Y580" s="46"/>
      <c r="Z580" s="46"/>
      <c r="AA580" s="46"/>
      <c r="AB580" s="46"/>
      <c r="AC580" s="46"/>
      <c r="AD580" s="46"/>
      <c r="AE580" s="46"/>
      <c r="AF580" s="46"/>
      <c r="AG580" s="46"/>
      <c r="AH580" s="46"/>
      <c r="AI580" s="46"/>
      <c r="AJ580" s="47"/>
      <c r="AK580" s="48"/>
      <c r="AL580" s="49"/>
      <c r="AM580" s="49"/>
      <c r="AN580" s="49"/>
      <c r="AO580" s="49"/>
      <c r="AP580" s="50"/>
      <c r="AQ580" s="40"/>
      <c r="AR580" s="41"/>
      <c r="AS580" s="41"/>
      <c r="AT580" s="42"/>
      <c r="AU580" s="34"/>
      <c r="AV580" s="35"/>
      <c r="AW580" s="35"/>
      <c r="AX580" s="36"/>
    </row>
    <row r="581" spans="1:50" ht="24" customHeight="1" hidden="1">
      <c r="A581" s="43"/>
      <c r="B581" s="44"/>
      <c r="C581" s="45"/>
      <c r="D581" s="46"/>
      <c r="E581" s="46"/>
      <c r="F581" s="46"/>
      <c r="G581" s="46"/>
      <c r="H581" s="46"/>
      <c r="I581" s="46"/>
      <c r="J581" s="46"/>
      <c r="K581" s="46"/>
      <c r="L581" s="47"/>
      <c r="M581" s="45"/>
      <c r="N581" s="46"/>
      <c r="O581" s="46"/>
      <c r="P581" s="46"/>
      <c r="Q581" s="46"/>
      <c r="R581" s="46"/>
      <c r="S581" s="46"/>
      <c r="T581" s="46"/>
      <c r="U581" s="46"/>
      <c r="V581" s="46"/>
      <c r="W581" s="46"/>
      <c r="X581" s="46"/>
      <c r="Y581" s="46"/>
      <c r="Z581" s="46"/>
      <c r="AA581" s="46"/>
      <c r="AB581" s="46"/>
      <c r="AC581" s="46"/>
      <c r="AD581" s="46"/>
      <c r="AE581" s="46"/>
      <c r="AF581" s="46"/>
      <c r="AG581" s="46"/>
      <c r="AH581" s="46"/>
      <c r="AI581" s="46"/>
      <c r="AJ581" s="47"/>
      <c r="AK581" s="48"/>
      <c r="AL581" s="49"/>
      <c r="AM581" s="49"/>
      <c r="AN581" s="49"/>
      <c r="AO581" s="49"/>
      <c r="AP581" s="50"/>
      <c r="AQ581" s="51"/>
      <c r="AR581" s="52"/>
      <c r="AS581" s="52"/>
      <c r="AT581" s="53"/>
      <c r="AU581" s="31"/>
      <c r="AV581" s="32"/>
      <c r="AW581" s="32"/>
      <c r="AX581" s="33"/>
    </row>
    <row r="582" spans="1:50" ht="24" customHeight="1" hidden="1">
      <c r="A582" s="43"/>
      <c r="B582" s="44"/>
      <c r="C582" s="45"/>
      <c r="D582" s="46"/>
      <c r="E582" s="46"/>
      <c r="F582" s="46"/>
      <c r="G582" s="46"/>
      <c r="H582" s="46"/>
      <c r="I582" s="46"/>
      <c r="J582" s="46"/>
      <c r="K582" s="46"/>
      <c r="L582" s="47"/>
      <c r="M582" s="45"/>
      <c r="N582" s="46"/>
      <c r="O582" s="46"/>
      <c r="P582" s="46"/>
      <c r="Q582" s="46"/>
      <c r="R582" s="46"/>
      <c r="S582" s="46"/>
      <c r="T582" s="46"/>
      <c r="U582" s="46"/>
      <c r="V582" s="46"/>
      <c r="W582" s="46"/>
      <c r="X582" s="46"/>
      <c r="Y582" s="46"/>
      <c r="Z582" s="46"/>
      <c r="AA582" s="46"/>
      <c r="AB582" s="46"/>
      <c r="AC582" s="46"/>
      <c r="AD582" s="46"/>
      <c r="AE582" s="46"/>
      <c r="AF582" s="46"/>
      <c r="AG582" s="46"/>
      <c r="AH582" s="46"/>
      <c r="AI582" s="46"/>
      <c r="AJ582" s="47"/>
      <c r="AK582" s="48"/>
      <c r="AL582" s="49"/>
      <c r="AM582" s="49"/>
      <c r="AN582" s="49"/>
      <c r="AO582" s="49"/>
      <c r="AP582" s="50"/>
      <c r="AQ582" s="40"/>
      <c r="AR582" s="41"/>
      <c r="AS582" s="41"/>
      <c r="AT582" s="42"/>
      <c r="AU582" s="31"/>
      <c r="AV582" s="32"/>
      <c r="AW582" s="32"/>
      <c r="AX582" s="33"/>
    </row>
    <row r="583" spans="1:50" ht="24" customHeight="1" hidden="1">
      <c r="A583" s="27"/>
      <c r="B583" s="27"/>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c r="AB583" s="28"/>
      <c r="AC583" s="28"/>
      <c r="AD583" s="28"/>
      <c r="AE583" s="28"/>
      <c r="AF583" s="28"/>
      <c r="AG583" s="28"/>
      <c r="AH583" s="28"/>
      <c r="AI583" s="28"/>
      <c r="AJ583" s="28"/>
      <c r="AK583" s="29"/>
      <c r="AL583" s="30"/>
      <c r="AM583" s="30"/>
      <c r="AN583" s="30"/>
      <c r="AO583" s="30"/>
      <c r="AP583" s="30"/>
      <c r="AQ583" s="30"/>
      <c r="AR583" s="30"/>
      <c r="AS583" s="30"/>
      <c r="AT583" s="30"/>
      <c r="AU583" s="31"/>
      <c r="AV583" s="32"/>
      <c r="AW583" s="32"/>
      <c r="AX583" s="33"/>
    </row>
    <row r="584" spans="1:50" ht="24" customHeight="1" hidden="1">
      <c r="A584" s="27"/>
      <c r="B584" s="27"/>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c r="AB584" s="28"/>
      <c r="AC584" s="28"/>
      <c r="AD584" s="28"/>
      <c r="AE584" s="28"/>
      <c r="AF584" s="28"/>
      <c r="AG584" s="28"/>
      <c r="AH584" s="28"/>
      <c r="AI584" s="28"/>
      <c r="AJ584" s="28"/>
      <c r="AK584" s="29"/>
      <c r="AL584" s="30"/>
      <c r="AM584" s="30"/>
      <c r="AN584" s="30"/>
      <c r="AO584" s="30"/>
      <c r="AP584" s="30"/>
      <c r="AQ584" s="40"/>
      <c r="AR584" s="41"/>
      <c r="AS584" s="41"/>
      <c r="AT584" s="42"/>
      <c r="AU584" s="34"/>
      <c r="AV584" s="35"/>
      <c r="AW584" s="35"/>
      <c r="AX584" s="36"/>
    </row>
    <row r="585" spans="1:50" ht="24" customHeight="1" hidden="1">
      <c r="A585" s="27"/>
      <c r="B585" s="27"/>
      <c r="C585" s="37"/>
      <c r="D585" s="38"/>
      <c r="E585" s="38"/>
      <c r="F585" s="38"/>
      <c r="G585" s="38"/>
      <c r="H585" s="38"/>
      <c r="I585" s="38"/>
      <c r="J585" s="38"/>
      <c r="K585" s="38"/>
      <c r="L585" s="39"/>
      <c r="M585" s="28"/>
      <c r="N585" s="28"/>
      <c r="O585" s="28"/>
      <c r="P585" s="28"/>
      <c r="Q585" s="28"/>
      <c r="R585" s="28"/>
      <c r="S585" s="28"/>
      <c r="T585" s="28"/>
      <c r="U585" s="28"/>
      <c r="V585" s="28"/>
      <c r="W585" s="28"/>
      <c r="X585" s="28"/>
      <c r="Y585" s="28"/>
      <c r="Z585" s="28"/>
      <c r="AA585" s="28"/>
      <c r="AB585" s="28"/>
      <c r="AC585" s="28"/>
      <c r="AD585" s="28"/>
      <c r="AE585" s="28"/>
      <c r="AF585" s="28"/>
      <c r="AG585" s="28"/>
      <c r="AH585" s="28"/>
      <c r="AI585" s="28"/>
      <c r="AJ585" s="28"/>
      <c r="AK585" s="29"/>
      <c r="AL585" s="30"/>
      <c r="AM585" s="30"/>
      <c r="AN585" s="30"/>
      <c r="AO585" s="30"/>
      <c r="AP585" s="30"/>
      <c r="AQ585" s="30"/>
      <c r="AR585" s="30"/>
      <c r="AS585" s="30"/>
      <c r="AT585" s="30"/>
      <c r="AU585" s="31"/>
      <c r="AV585" s="32"/>
      <c r="AW585" s="32"/>
      <c r="AX585" s="33"/>
    </row>
    <row r="586" spans="1:50" ht="24" customHeight="1" hidden="1">
      <c r="A586" s="27"/>
      <c r="B586" s="27"/>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9"/>
      <c r="AL586" s="30"/>
      <c r="AM586" s="30"/>
      <c r="AN586" s="30"/>
      <c r="AO586" s="30"/>
      <c r="AP586" s="30"/>
      <c r="AQ586" s="30"/>
      <c r="AR586" s="30"/>
      <c r="AS586" s="30"/>
      <c r="AT586" s="30"/>
      <c r="AU586" s="34"/>
      <c r="AV586" s="35"/>
      <c r="AW586" s="35"/>
      <c r="AX586" s="36"/>
    </row>
    <row r="587" spans="1:50" ht="24" customHeight="1" hidden="1">
      <c r="A587" s="27"/>
      <c r="B587" s="27"/>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c r="AB587" s="28"/>
      <c r="AC587" s="28"/>
      <c r="AD587" s="28"/>
      <c r="AE587" s="28"/>
      <c r="AF587" s="28"/>
      <c r="AG587" s="28"/>
      <c r="AH587" s="28"/>
      <c r="AI587" s="28"/>
      <c r="AJ587" s="28"/>
      <c r="AK587" s="29"/>
      <c r="AL587" s="30"/>
      <c r="AM587" s="30"/>
      <c r="AN587" s="30"/>
      <c r="AO587" s="30"/>
      <c r="AP587" s="30"/>
      <c r="AQ587" s="30"/>
      <c r="AR587" s="30"/>
      <c r="AS587" s="30"/>
      <c r="AT587" s="30"/>
      <c r="AU587" s="31"/>
      <c r="AV587" s="32"/>
      <c r="AW587" s="32"/>
      <c r="AX587" s="33"/>
    </row>
    <row r="588" spans="1:50" ht="24" customHeight="1" hidden="1">
      <c r="A588" s="43"/>
      <c r="B588" s="44"/>
      <c r="C588" s="45"/>
      <c r="D588" s="46"/>
      <c r="E588" s="46"/>
      <c r="F588" s="46"/>
      <c r="G588" s="46"/>
      <c r="H588" s="46"/>
      <c r="I588" s="46"/>
      <c r="J588" s="46"/>
      <c r="K588" s="46"/>
      <c r="L588" s="47"/>
      <c r="M588" s="45"/>
      <c r="N588" s="46"/>
      <c r="O588" s="46"/>
      <c r="P588" s="46"/>
      <c r="Q588" s="46"/>
      <c r="R588" s="46"/>
      <c r="S588" s="46"/>
      <c r="T588" s="46"/>
      <c r="U588" s="46"/>
      <c r="V588" s="46"/>
      <c r="W588" s="46"/>
      <c r="X588" s="46"/>
      <c r="Y588" s="46"/>
      <c r="Z588" s="46"/>
      <c r="AA588" s="46"/>
      <c r="AB588" s="46"/>
      <c r="AC588" s="46"/>
      <c r="AD588" s="46"/>
      <c r="AE588" s="46"/>
      <c r="AF588" s="46"/>
      <c r="AG588" s="46"/>
      <c r="AH588" s="46"/>
      <c r="AI588" s="46"/>
      <c r="AJ588" s="47"/>
      <c r="AK588" s="48"/>
      <c r="AL588" s="49"/>
      <c r="AM588" s="49"/>
      <c r="AN588" s="49"/>
      <c r="AO588" s="49"/>
      <c r="AP588" s="50"/>
      <c r="AQ588" s="51"/>
      <c r="AR588" s="52"/>
      <c r="AS588" s="52"/>
      <c r="AT588" s="53"/>
      <c r="AU588" s="31"/>
      <c r="AV588" s="32"/>
      <c r="AW588" s="32"/>
      <c r="AX588" s="33"/>
    </row>
    <row r="589" spans="1:50" ht="24" customHeight="1" hidden="1">
      <c r="A589" s="43"/>
      <c r="B589" s="44"/>
      <c r="C589" s="45"/>
      <c r="D589" s="46"/>
      <c r="E589" s="46"/>
      <c r="F589" s="46"/>
      <c r="G589" s="46"/>
      <c r="H589" s="46"/>
      <c r="I589" s="46"/>
      <c r="J589" s="46"/>
      <c r="K589" s="46"/>
      <c r="L589" s="47"/>
      <c r="M589" s="45"/>
      <c r="N589" s="46"/>
      <c r="O589" s="46"/>
      <c r="P589" s="46"/>
      <c r="Q589" s="46"/>
      <c r="R589" s="46"/>
      <c r="S589" s="46"/>
      <c r="T589" s="46"/>
      <c r="U589" s="46"/>
      <c r="V589" s="46"/>
      <c r="W589" s="46"/>
      <c r="X589" s="46"/>
      <c r="Y589" s="46"/>
      <c r="Z589" s="46"/>
      <c r="AA589" s="46"/>
      <c r="AB589" s="46"/>
      <c r="AC589" s="46"/>
      <c r="AD589" s="46"/>
      <c r="AE589" s="46"/>
      <c r="AF589" s="46"/>
      <c r="AG589" s="46"/>
      <c r="AH589" s="46"/>
      <c r="AI589" s="46"/>
      <c r="AJ589" s="47"/>
      <c r="AK589" s="48"/>
      <c r="AL589" s="49"/>
      <c r="AM589" s="49"/>
      <c r="AN589" s="49"/>
      <c r="AO589" s="49"/>
      <c r="AP589" s="50"/>
      <c r="AQ589" s="51"/>
      <c r="AR589" s="52"/>
      <c r="AS589" s="52"/>
      <c r="AT589" s="53"/>
      <c r="AU589" s="31"/>
      <c r="AV589" s="32"/>
      <c r="AW589" s="32"/>
      <c r="AX589" s="33"/>
    </row>
    <row r="590" spans="1:50" ht="24" customHeight="1" hidden="1">
      <c r="A590" s="43"/>
      <c r="B590" s="44"/>
      <c r="C590" s="45"/>
      <c r="D590" s="46"/>
      <c r="E590" s="46"/>
      <c r="F590" s="46"/>
      <c r="G590" s="46"/>
      <c r="H590" s="46"/>
      <c r="I590" s="46"/>
      <c r="J590" s="46"/>
      <c r="K590" s="46"/>
      <c r="L590" s="47"/>
      <c r="M590" s="45"/>
      <c r="N590" s="46"/>
      <c r="O590" s="46"/>
      <c r="P590" s="46"/>
      <c r="Q590" s="46"/>
      <c r="R590" s="46"/>
      <c r="S590" s="46"/>
      <c r="T590" s="46"/>
      <c r="U590" s="46"/>
      <c r="V590" s="46"/>
      <c r="W590" s="46"/>
      <c r="X590" s="46"/>
      <c r="Y590" s="46"/>
      <c r="Z590" s="46"/>
      <c r="AA590" s="46"/>
      <c r="AB590" s="46"/>
      <c r="AC590" s="46"/>
      <c r="AD590" s="46"/>
      <c r="AE590" s="46"/>
      <c r="AF590" s="46"/>
      <c r="AG590" s="46"/>
      <c r="AH590" s="46"/>
      <c r="AI590" s="46"/>
      <c r="AJ590" s="47"/>
      <c r="AK590" s="48"/>
      <c r="AL590" s="49"/>
      <c r="AM590" s="49"/>
      <c r="AN590" s="49"/>
      <c r="AO590" s="49"/>
      <c r="AP590" s="50"/>
      <c r="AQ590" s="40"/>
      <c r="AR590" s="41"/>
      <c r="AS590" s="41"/>
      <c r="AT590" s="42"/>
      <c r="AU590" s="34"/>
      <c r="AV590" s="35"/>
      <c r="AW590" s="35"/>
      <c r="AX590" s="36"/>
    </row>
    <row r="591" spans="1:50" ht="24" customHeight="1" hidden="1">
      <c r="A591" s="43"/>
      <c r="B591" s="44"/>
      <c r="C591" s="45"/>
      <c r="D591" s="46"/>
      <c r="E591" s="46"/>
      <c r="F591" s="46"/>
      <c r="G591" s="46"/>
      <c r="H591" s="46"/>
      <c r="I591" s="46"/>
      <c r="J591" s="46"/>
      <c r="K591" s="46"/>
      <c r="L591" s="47"/>
      <c r="M591" s="45"/>
      <c r="N591" s="46"/>
      <c r="O591" s="46"/>
      <c r="P591" s="46"/>
      <c r="Q591" s="46"/>
      <c r="R591" s="46"/>
      <c r="S591" s="46"/>
      <c r="T591" s="46"/>
      <c r="U591" s="46"/>
      <c r="V591" s="46"/>
      <c r="W591" s="46"/>
      <c r="X591" s="46"/>
      <c r="Y591" s="46"/>
      <c r="Z591" s="46"/>
      <c r="AA591" s="46"/>
      <c r="AB591" s="46"/>
      <c r="AC591" s="46"/>
      <c r="AD591" s="46"/>
      <c r="AE591" s="46"/>
      <c r="AF591" s="46"/>
      <c r="AG591" s="46"/>
      <c r="AH591" s="46"/>
      <c r="AI591" s="46"/>
      <c r="AJ591" s="47"/>
      <c r="AK591" s="48"/>
      <c r="AL591" s="49"/>
      <c r="AM591" s="49"/>
      <c r="AN591" s="49"/>
      <c r="AO591" s="49"/>
      <c r="AP591" s="50"/>
      <c r="AQ591" s="51"/>
      <c r="AR591" s="52"/>
      <c r="AS591" s="52"/>
      <c r="AT591" s="53"/>
      <c r="AU591" s="31"/>
      <c r="AV591" s="32"/>
      <c r="AW591" s="32"/>
      <c r="AX591" s="33"/>
    </row>
    <row r="592" spans="1:50" ht="24" customHeight="1" hidden="1">
      <c r="A592" s="43"/>
      <c r="B592" s="44"/>
      <c r="C592" s="45"/>
      <c r="D592" s="46"/>
      <c r="E592" s="46"/>
      <c r="F592" s="46"/>
      <c r="G592" s="46"/>
      <c r="H592" s="46"/>
      <c r="I592" s="46"/>
      <c r="J592" s="46"/>
      <c r="K592" s="46"/>
      <c r="L592" s="47"/>
      <c r="M592" s="45"/>
      <c r="N592" s="46"/>
      <c r="O592" s="46"/>
      <c r="P592" s="46"/>
      <c r="Q592" s="46"/>
      <c r="R592" s="46"/>
      <c r="S592" s="46"/>
      <c r="T592" s="46"/>
      <c r="U592" s="46"/>
      <c r="V592" s="46"/>
      <c r="W592" s="46"/>
      <c r="X592" s="46"/>
      <c r="Y592" s="46"/>
      <c r="Z592" s="46"/>
      <c r="AA592" s="46"/>
      <c r="AB592" s="46"/>
      <c r="AC592" s="46"/>
      <c r="AD592" s="46"/>
      <c r="AE592" s="46"/>
      <c r="AF592" s="46"/>
      <c r="AG592" s="46"/>
      <c r="AH592" s="46"/>
      <c r="AI592" s="46"/>
      <c r="AJ592" s="47"/>
      <c r="AK592" s="48"/>
      <c r="AL592" s="49"/>
      <c r="AM592" s="49"/>
      <c r="AN592" s="49"/>
      <c r="AO592" s="49"/>
      <c r="AP592" s="50"/>
      <c r="AQ592" s="40"/>
      <c r="AR592" s="41"/>
      <c r="AS592" s="41"/>
      <c r="AT592" s="42"/>
      <c r="AU592" s="31"/>
      <c r="AV592" s="32"/>
      <c r="AW592" s="32"/>
      <c r="AX592" s="33"/>
    </row>
    <row r="593" spans="1:50" ht="24" customHeight="1" hidden="1">
      <c r="A593" s="27"/>
      <c r="B593" s="27"/>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c r="AB593" s="28"/>
      <c r="AC593" s="28"/>
      <c r="AD593" s="28"/>
      <c r="AE593" s="28"/>
      <c r="AF593" s="28"/>
      <c r="AG593" s="28"/>
      <c r="AH593" s="28"/>
      <c r="AI593" s="28"/>
      <c r="AJ593" s="28"/>
      <c r="AK593" s="29"/>
      <c r="AL593" s="30"/>
      <c r="AM593" s="30"/>
      <c r="AN593" s="30"/>
      <c r="AO593" s="30"/>
      <c r="AP593" s="30"/>
      <c r="AQ593" s="30"/>
      <c r="AR593" s="30"/>
      <c r="AS593" s="30"/>
      <c r="AT593" s="30"/>
      <c r="AU593" s="31"/>
      <c r="AV593" s="32"/>
      <c r="AW593" s="32"/>
      <c r="AX593" s="33"/>
    </row>
    <row r="594" spans="1:50" ht="24" customHeight="1" hidden="1">
      <c r="A594" s="27"/>
      <c r="B594" s="27"/>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c r="AB594" s="28"/>
      <c r="AC594" s="28"/>
      <c r="AD594" s="28"/>
      <c r="AE594" s="28"/>
      <c r="AF594" s="28"/>
      <c r="AG594" s="28"/>
      <c r="AH594" s="28"/>
      <c r="AI594" s="28"/>
      <c r="AJ594" s="28"/>
      <c r="AK594" s="29"/>
      <c r="AL594" s="30"/>
      <c r="AM594" s="30"/>
      <c r="AN594" s="30"/>
      <c r="AO594" s="30"/>
      <c r="AP594" s="30"/>
      <c r="AQ594" s="40"/>
      <c r="AR594" s="41"/>
      <c r="AS594" s="41"/>
      <c r="AT594" s="42"/>
      <c r="AU594" s="34"/>
      <c r="AV594" s="35"/>
      <c r="AW594" s="35"/>
      <c r="AX594" s="36"/>
    </row>
    <row r="595" spans="1:50" ht="24" customHeight="1" hidden="1">
      <c r="A595" s="27"/>
      <c r="B595" s="27"/>
      <c r="C595" s="37"/>
      <c r="D595" s="38"/>
      <c r="E595" s="38"/>
      <c r="F595" s="38"/>
      <c r="G595" s="38"/>
      <c r="H595" s="38"/>
      <c r="I595" s="38"/>
      <c r="J595" s="38"/>
      <c r="K595" s="38"/>
      <c r="L595" s="39"/>
      <c r="M595" s="28"/>
      <c r="N595" s="28"/>
      <c r="O595" s="28"/>
      <c r="P595" s="28"/>
      <c r="Q595" s="28"/>
      <c r="R595" s="28"/>
      <c r="S595" s="28"/>
      <c r="T595" s="28"/>
      <c r="U595" s="28"/>
      <c r="V595" s="28"/>
      <c r="W595" s="28"/>
      <c r="X595" s="28"/>
      <c r="Y595" s="28"/>
      <c r="Z595" s="28"/>
      <c r="AA595" s="28"/>
      <c r="AB595" s="28"/>
      <c r="AC595" s="28"/>
      <c r="AD595" s="28"/>
      <c r="AE595" s="28"/>
      <c r="AF595" s="28"/>
      <c r="AG595" s="28"/>
      <c r="AH595" s="28"/>
      <c r="AI595" s="28"/>
      <c r="AJ595" s="28"/>
      <c r="AK595" s="29"/>
      <c r="AL595" s="30"/>
      <c r="AM595" s="30"/>
      <c r="AN595" s="30"/>
      <c r="AO595" s="30"/>
      <c r="AP595" s="30"/>
      <c r="AQ595" s="30"/>
      <c r="AR595" s="30"/>
      <c r="AS595" s="30"/>
      <c r="AT595" s="30"/>
      <c r="AU595" s="31"/>
      <c r="AV595" s="32"/>
      <c r="AW595" s="32"/>
      <c r="AX595" s="33"/>
    </row>
    <row r="596" spans="1:50" ht="24" customHeight="1" hidden="1">
      <c r="A596" s="27"/>
      <c r="B596" s="27"/>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9"/>
      <c r="AL596" s="30"/>
      <c r="AM596" s="30"/>
      <c r="AN596" s="30"/>
      <c r="AO596" s="30"/>
      <c r="AP596" s="30"/>
      <c r="AQ596" s="30"/>
      <c r="AR596" s="30"/>
      <c r="AS596" s="30"/>
      <c r="AT596" s="30"/>
      <c r="AU596" s="34"/>
      <c r="AV596" s="35"/>
      <c r="AW596" s="35"/>
      <c r="AX596" s="36"/>
    </row>
    <row r="597" spans="1:50" ht="24" customHeight="1" hidden="1">
      <c r="A597" s="27"/>
      <c r="B597" s="27"/>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c r="AB597" s="28"/>
      <c r="AC597" s="28"/>
      <c r="AD597" s="28"/>
      <c r="AE597" s="28"/>
      <c r="AF597" s="28"/>
      <c r="AG597" s="28"/>
      <c r="AH597" s="28"/>
      <c r="AI597" s="28"/>
      <c r="AJ597" s="28"/>
      <c r="AK597" s="29"/>
      <c r="AL597" s="30"/>
      <c r="AM597" s="30"/>
      <c r="AN597" s="30"/>
      <c r="AO597" s="30"/>
      <c r="AP597" s="30"/>
      <c r="AQ597" s="30"/>
      <c r="AR597" s="30"/>
      <c r="AS597" s="30"/>
      <c r="AT597" s="30"/>
      <c r="AU597" s="31"/>
      <c r="AV597" s="32"/>
      <c r="AW597" s="32"/>
      <c r="AX597" s="33"/>
    </row>
  </sheetData>
  <sheetProtection/>
  <mergeCells count="2335">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13:B413"/>
    <mergeCell ref="C413:L413"/>
    <mergeCell ref="M413:AJ413"/>
    <mergeCell ref="AK413:AP413"/>
    <mergeCell ref="AQ413:AT413"/>
    <mergeCell ref="AU413:AX413"/>
    <mergeCell ref="A402:B402"/>
    <mergeCell ref="C402:L402"/>
    <mergeCell ref="M402:AJ402"/>
    <mergeCell ref="AK402:AP402"/>
    <mergeCell ref="AQ402:AT402"/>
    <mergeCell ref="AU402:AX40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K504:AP504"/>
    <mergeCell ref="AQ504:AT504"/>
    <mergeCell ref="AU504:AX504"/>
    <mergeCell ref="A505:B505"/>
    <mergeCell ref="C505:L505"/>
    <mergeCell ref="M505:AJ505"/>
    <mergeCell ref="AK505:AP505"/>
    <mergeCell ref="AQ505:AT505"/>
    <mergeCell ref="AU505:AX505"/>
    <mergeCell ref="AU502:AX502"/>
    <mergeCell ref="A503:B503"/>
    <mergeCell ref="C503:L503"/>
    <mergeCell ref="M503:AJ503"/>
    <mergeCell ref="AK503:AP503"/>
    <mergeCell ref="AQ503:AT503"/>
    <mergeCell ref="AU503:AX503"/>
    <mergeCell ref="A502:B502"/>
    <mergeCell ref="C502:L50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K572:AP572"/>
    <mergeCell ref="AQ572:AT572"/>
    <mergeCell ref="AU572:AX572"/>
    <mergeCell ref="A573:B573"/>
    <mergeCell ref="C573:L573"/>
    <mergeCell ref="M573:AJ573"/>
    <mergeCell ref="AK573:AP573"/>
    <mergeCell ref="AQ573:AT573"/>
    <mergeCell ref="AU573:AX573"/>
    <mergeCell ref="A438:B438"/>
    <mergeCell ref="A95:F125"/>
    <mergeCell ref="G166:K166"/>
    <mergeCell ref="L166:X166"/>
    <mergeCell ref="Y166:AB166"/>
    <mergeCell ref="A572:B572"/>
    <mergeCell ref="C572:L572"/>
    <mergeCell ref="M572:AJ572"/>
    <mergeCell ref="A504:B504"/>
    <mergeCell ref="C504:L504"/>
    <mergeCell ref="A89:AX89"/>
    <mergeCell ref="A90:E90"/>
    <mergeCell ref="F90:AX90"/>
    <mergeCell ref="A91:AX91"/>
    <mergeCell ref="A92:AX92"/>
    <mergeCell ref="A437:B437"/>
    <mergeCell ref="AC166:AG166"/>
    <mergeCell ref="AH166:AT166"/>
    <mergeCell ref="AU166:AX166"/>
    <mergeCell ref="G172:K172"/>
    <mergeCell ref="A85:AX85"/>
    <mergeCell ref="A86:AX86"/>
    <mergeCell ref="A87:AX87"/>
    <mergeCell ref="A88:E88"/>
    <mergeCell ref="F88:AX88"/>
    <mergeCell ref="G81:S81"/>
    <mergeCell ref="T81:AF81"/>
    <mergeCell ref="T82:AF82"/>
    <mergeCell ref="A83:B84"/>
    <mergeCell ref="C83:F83"/>
    <mergeCell ref="G83:AX83"/>
    <mergeCell ref="C84:F84"/>
    <mergeCell ref="G84:AX84"/>
    <mergeCell ref="A79:B82"/>
    <mergeCell ref="C79:AC79"/>
    <mergeCell ref="AD79:AF79"/>
    <mergeCell ref="AG79:AX82"/>
    <mergeCell ref="A76:B78"/>
    <mergeCell ref="C76:AC76"/>
    <mergeCell ref="AD76:AF76"/>
    <mergeCell ref="AG76:AX78"/>
    <mergeCell ref="C77:AC77"/>
    <mergeCell ref="AD77:AF77"/>
    <mergeCell ref="C78:AC78"/>
    <mergeCell ref="AD78:AF78"/>
    <mergeCell ref="C74:AC74"/>
    <mergeCell ref="AD74:AF74"/>
    <mergeCell ref="C75:AC75"/>
    <mergeCell ref="AD75:AF75"/>
    <mergeCell ref="C82:F82"/>
    <mergeCell ref="G82:S82"/>
    <mergeCell ref="C80:F80"/>
    <mergeCell ref="G80:S80"/>
    <mergeCell ref="T80:AF80"/>
    <mergeCell ref="C81:F81"/>
    <mergeCell ref="A70:B75"/>
    <mergeCell ref="C70:AC70"/>
    <mergeCell ref="AD70:AF70"/>
    <mergeCell ref="AG70:AX75"/>
    <mergeCell ref="C71:AC71"/>
    <mergeCell ref="AD71:AF71"/>
    <mergeCell ref="C72:AC72"/>
    <mergeCell ref="AD72:AF72"/>
    <mergeCell ref="C73:AC73"/>
    <mergeCell ref="AD73:AF73"/>
    <mergeCell ref="A67:B69"/>
    <mergeCell ref="C67:AC67"/>
    <mergeCell ref="AD67:AF67"/>
    <mergeCell ref="AG67:AX69"/>
    <mergeCell ref="C68:AC68"/>
    <mergeCell ref="AD68:AF68"/>
    <mergeCell ref="C69:AC69"/>
    <mergeCell ref="AD69:AF69"/>
    <mergeCell ref="C64:K64"/>
    <mergeCell ref="L64:Q64"/>
    <mergeCell ref="R64:W64"/>
    <mergeCell ref="X64:AX64"/>
    <mergeCell ref="A65:AX65"/>
    <mergeCell ref="C66:AC66"/>
    <mergeCell ref="AD66:AF66"/>
    <mergeCell ref="AG66:AX66"/>
    <mergeCell ref="A57:B64"/>
    <mergeCell ref="C57:K57"/>
    <mergeCell ref="C62:K62"/>
    <mergeCell ref="L62:Q62"/>
    <mergeCell ref="R62:W62"/>
    <mergeCell ref="X62:AX62"/>
    <mergeCell ref="C63:K63"/>
    <mergeCell ref="L63:Q63"/>
    <mergeCell ref="R63:W63"/>
    <mergeCell ref="X63:AX63"/>
    <mergeCell ref="L60:Q60"/>
    <mergeCell ref="R60:W60"/>
    <mergeCell ref="X60:AX60"/>
    <mergeCell ref="C61:K61"/>
    <mergeCell ref="L61:Q61"/>
    <mergeCell ref="R61:W61"/>
    <mergeCell ref="X61:AX61"/>
    <mergeCell ref="C60:K60"/>
    <mergeCell ref="A54:F56"/>
    <mergeCell ref="C59:K59"/>
    <mergeCell ref="L59:Q59"/>
    <mergeCell ref="R59:W59"/>
    <mergeCell ref="X59:AX59"/>
    <mergeCell ref="G55:X56"/>
    <mergeCell ref="Y56:AA56"/>
    <mergeCell ref="Y54:AA54"/>
    <mergeCell ref="AB54:AD54"/>
    <mergeCell ref="AE54:AI54"/>
    <mergeCell ref="AJ54:AN54"/>
    <mergeCell ref="AB55:AX56"/>
    <mergeCell ref="AT54:AX54"/>
    <mergeCell ref="Y55:AA55"/>
    <mergeCell ref="AO54:AS54"/>
    <mergeCell ref="G54:X54"/>
    <mergeCell ref="AO52:AS52"/>
    <mergeCell ref="AT52:AX52"/>
    <mergeCell ref="Y53:AA53"/>
    <mergeCell ref="AB53:AD53"/>
    <mergeCell ref="AE53:AI53"/>
    <mergeCell ref="AJ53:AN53"/>
    <mergeCell ref="AO53:AS53"/>
    <mergeCell ref="AT53:AX53"/>
    <mergeCell ref="AO50:AS50"/>
    <mergeCell ref="AT50:AX50"/>
    <mergeCell ref="Y51:AA51"/>
    <mergeCell ref="AB51:AD51"/>
    <mergeCell ref="AE51:AI51"/>
    <mergeCell ref="AJ51:AN51"/>
    <mergeCell ref="AO51:AS51"/>
    <mergeCell ref="AT51:AX51"/>
    <mergeCell ref="Y50:AA50"/>
    <mergeCell ref="AB50:AD50"/>
    <mergeCell ref="AE50:AI50"/>
    <mergeCell ref="AJ50:AN50"/>
    <mergeCell ref="AB52:AD52"/>
    <mergeCell ref="AE52:AI52"/>
    <mergeCell ref="AJ52:AN52"/>
    <mergeCell ref="Y52:AA52"/>
    <mergeCell ref="Y49:AA49"/>
    <mergeCell ref="AB49:AD49"/>
    <mergeCell ref="AE49:AI49"/>
    <mergeCell ref="AJ49:AN49"/>
    <mergeCell ref="AO49:AS49"/>
    <mergeCell ref="AT49:AX49"/>
    <mergeCell ref="Y48:AA48"/>
    <mergeCell ref="AB48:AD48"/>
    <mergeCell ref="AE48:AI48"/>
    <mergeCell ref="AJ48:AN48"/>
    <mergeCell ref="AO48:AS48"/>
    <mergeCell ref="AT48:AX48"/>
    <mergeCell ref="Y47:AA47"/>
    <mergeCell ref="AB47:AD47"/>
    <mergeCell ref="AE47:AI47"/>
    <mergeCell ref="AJ47:AN47"/>
    <mergeCell ref="AO47:AS47"/>
    <mergeCell ref="AT47:AX47"/>
    <mergeCell ref="AT44:AX44"/>
    <mergeCell ref="Y45:AA45"/>
    <mergeCell ref="AO45:AS45"/>
    <mergeCell ref="AT45:AX45"/>
    <mergeCell ref="Y46:AA46"/>
    <mergeCell ref="AB46:AD46"/>
    <mergeCell ref="AE46:AI46"/>
    <mergeCell ref="AJ46:AN46"/>
    <mergeCell ref="AO46:AS46"/>
    <mergeCell ref="AT46:AX46"/>
    <mergeCell ref="AB45:AD45"/>
    <mergeCell ref="AE45:AI45"/>
    <mergeCell ref="AJ45:AN45"/>
    <mergeCell ref="AO43:AS43"/>
    <mergeCell ref="AT43:AX43"/>
    <mergeCell ref="Y44:AA44"/>
    <mergeCell ref="AB44:AD44"/>
    <mergeCell ref="AE44:AI44"/>
    <mergeCell ref="AJ44:AN44"/>
    <mergeCell ref="AO44:AS44"/>
    <mergeCell ref="Y43:AA43"/>
    <mergeCell ref="AB43:AD43"/>
    <mergeCell ref="AE43:AI43"/>
    <mergeCell ref="AJ43:AN43"/>
    <mergeCell ref="AO40:AS40"/>
    <mergeCell ref="AT40:AX40"/>
    <mergeCell ref="Y41:AA41"/>
    <mergeCell ref="AO41:AS41"/>
    <mergeCell ref="AT41:AX41"/>
    <mergeCell ref="Y42:AA42"/>
    <mergeCell ref="AB42:AD42"/>
    <mergeCell ref="AE42:AI42"/>
    <mergeCell ref="AJ42:AN42"/>
    <mergeCell ref="AO42:AS42"/>
    <mergeCell ref="AB41:AD41"/>
    <mergeCell ref="AE41:AI41"/>
    <mergeCell ref="AJ41:AN41"/>
    <mergeCell ref="AT42:AX42"/>
    <mergeCell ref="Y40:AA40"/>
    <mergeCell ref="AB40:AD40"/>
    <mergeCell ref="AE40:AI40"/>
    <mergeCell ref="AJ40:AN40"/>
    <mergeCell ref="AO38:AS38"/>
    <mergeCell ref="AE39:AI39"/>
    <mergeCell ref="AJ39:AN39"/>
    <mergeCell ref="AO39:AS39"/>
    <mergeCell ref="AT39:AX39"/>
    <mergeCell ref="A36:F39"/>
    <mergeCell ref="G36:X36"/>
    <mergeCell ref="Y36:AA36"/>
    <mergeCell ref="AB36:AD36"/>
    <mergeCell ref="G40:X40"/>
    <mergeCell ref="Y39:AA39"/>
    <mergeCell ref="AB39:AD39"/>
    <mergeCell ref="AT36:AX36"/>
    <mergeCell ref="G37:X39"/>
    <mergeCell ref="Y37:AA37"/>
    <mergeCell ref="AB37:AD37"/>
    <mergeCell ref="AE37:AI37"/>
    <mergeCell ref="AJ37:AN37"/>
    <mergeCell ref="AO37:AS37"/>
    <mergeCell ref="AT37:AX37"/>
    <mergeCell ref="Y38:AA38"/>
    <mergeCell ref="AT38:AX38"/>
    <mergeCell ref="AE36:AI36"/>
    <mergeCell ref="AJ36:AN36"/>
    <mergeCell ref="AB38:AD38"/>
    <mergeCell ref="AE38:AI38"/>
    <mergeCell ref="AJ38:AN38"/>
    <mergeCell ref="AO34:AS34"/>
    <mergeCell ref="AO36:AS36"/>
    <mergeCell ref="AT34:AX34"/>
    <mergeCell ref="Y35:AA35"/>
    <mergeCell ref="AB35:AD35"/>
    <mergeCell ref="AE35:AI35"/>
    <mergeCell ref="AJ35:AN35"/>
    <mergeCell ref="AO35:AS35"/>
    <mergeCell ref="AT35:AX35"/>
    <mergeCell ref="AO32:AS32"/>
    <mergeCell ref="AT32:AX32"/>
    <mergeCell ref="G33:X35"/>
    <mergeCell ref="Y33:AA33"/>
    <mergeCell ref="AB33:AD33"/>
    <mergeCell ref="AE33:AI33"/>
    <mergeCell ref="AJ33:AN33"/>
    <mergeCell ref="AO33:AS33"/>
    <mergeCell ref="AT33:AX33"/>
    <mergeCell ref="Y34:AA34"/>
    <mergeCell ref="A32:F35"/>
    <mergeCell ref="G32:X32"/>
    <mergeCell ref="Y32:AA32"/>
    <mergeCell ref="AB32:AD32"/>
    <mergeCell ref="AE32:AI32"/>
    <mergeCell ref="AJ32:AN32"/>
    <mergeCell ref="AB34:AD34"/>
    <mergeCell ref="AE34:AI34"/>
    <mergeCell ref="AJ34:AN34"/>
    <mergeCell ref="AO30:AS30"/>
    <mergeCell ref="AT30:AX30"/>
    <mergeCell ref="Y31:AA31"/>
    <mergeCell ref="AB31:AD31"/>
    <mergeCell ref="AE31:AI31"/>
    <mergeCell ref="AJ31:AN31"/>
    <mergeCell ref="AO31:AS31"/>
    <mergeCell ref="AT31:AX31"/>
    <mergeCell ref="AO28:AS28"/>
    <mergeCell ref="AT28:AX28"/>
    <mergeCell ref="G29:X31"/>
    <mergeCell ref="Y29:AA29"/>
    <mergeCell ref="AB29:AD29"/>
    <mergeCell ref="AE29:AI29"/>
    <mergeCell ref="AJ29:AN29"/>
    <mergeCell ref="AO29:AS29"/>
    <mergeCell ref="AT29:AX29"/>
    <mergeCell ref="Y30:AA30"/>
    <mergeCell ref="A28:F31"/>
    <mergeCell ref="G28:X28"/>
    <mergeCell ref="Y28:AA28"/>
    <mergeCell ref="AB28:AD28"/>
    <mergeCell ref="AE28:AI28"/>
    <mergeCell ref="AJ28:AN28"/>
    <mergeCell ref="AB30:AD30"/>
    <mergeCell ref="AE30:AI30"/>
    <mergeCell ref="AJ30:AN30"/>
    <mergeCell ref="AO26:AS26"/>
    <mergeCell ref="AT26:AX26"/>
    <mergeCell ref="Y27:AA27"/>
    <mergeCell ref="AB27:AD27"/>
    <mergeCell ref="AE27:AI27"/>
    <mergeCell ref="AJ27:AN27"/>
    <mergeCell ref="AO27:AS27"/>
    <mergeCell ref="AT27:AX27"/>
    <mergeCell ref="AO24:AS24"/>
    <mergeCell ref="AT24:AX24"/>
    <mergeCell ref="G25:X27"/>
    <mergeCell ref="Y25:AA25"/>
    <mergeCell ref="AB25:AD25"/>
    <mergeCell ref="AE25:AI25"/>
    <mergeCell ref="AJ25:AN25"/>
    <mergeCell ref="AO25:AS25"/>
    <mergeCell ref="AT25:AX25"/>
    <mergeCell ref="Y26:AA26"/>
    <mergeCell ref="A24:F27"/>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U470:AX470"/>
    <mergeCell ref="AU471:AX471"/>
    <mergeCell ref="AU468:AX468"/>
    <mergeCell ref="AU469:AX469"/>
    <mergeCell ref="A445:B445"/>
    <mergeCell ref="C445:L445"/>
    <mergeCell ref="M445:AJ445"/>
    <mergeCell ref="AK445:AP445"/>
    <mergeCell ref="AQ445:AT445"/>
    <mergeCell ref="AU445:AX445"/>
    <mergeCell ref="AU478:AX478"/>
    <mergeCell ref="AU477:AX477"/>
    <mergeCell ref="AU476:AX476"/>
    <mergeCell ref="AU475:AX475"/>
    <mergeCell ref="AU474:AX474"/>
    <mergeCell ref="AU472:AX472"/>
    <mergeCell ref="AU473:AX473"/>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U440:AX440"/>
    <mergeCell ref="G173:K173"/>
    <mergeCell ref="L173:X173"/>
    <mergeCell ref="Y173:AB173"/>
    <mergeCell ref="AC173:AG173"/>
    <mergeCell ref="AU439:AX439"/>
    <mergeCell ref="C438:L438"/>
    <mergeCell ref="M438:AJ438"/>
    <mergeCell ref="AK438:AP438"/>
    <mergeCell ref="AQ438:AT438"/>
    <mergeCell ref="A440:B440"/>
    <mergeCell ref="A439:B439"/>
    <mergeCell ref="C439:L439"/>
    <mergeCell ref="M439:AJ439"/>
    <mergeCell ref="AK439:AP439"/>
    <mergeCell ref="AQ439:AT439"/>
    <mergeCell ref="C440:L440"/>
    <mergeCell ref="M440:AJ440"/>
    <mergeCell ref="AK440:AP440"/>
    <mergeCell ref="AQ440:AT440"/>
    <mergeCell ref="L172:X172"/>
    <mergeCell ref="Y172:AB172"/>
    <mergeCell ref="AC172:AG172"/>
    <mergeCell ref="AH172:AT172"/>
    <mergeCell ref="AU438:AX438"/>
    <mergeCell ref="C437:L437"/>
    <mergeCell ref="AU437:AX437"/>
    <mergeCell ref="AH173:AT173"/>
    <mergeCell ref="AU173:AX173"/>
    <mergeCell ref="M437:AJ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AU128:AX128"/>
    <mergeCell ref="G129:K129"/>
    <mergeCell ref="L129:X129"/>
    <mergeCell ref="Y129:AB129"/>
    <mergeCell ref="AC129:AG129"/>
    <mergeCell ref="AH129:AT129"/>
    <mergeCell ref="AU129:AX129"/>
    <mergeCell ref="AU167:AX167"/>
    <mergeCell ref="Y127:AB127"/>
    <mergeCell ref="AC127:AG127"/>
    <mergeCell ref="AH127:AT127"/>
    <mergeCell ref="AU127:AX127"/>
    <mergeCell ref="G128:K128"/>
    <mergeCell ref="L128:X128"/>
    <mergeCell ref="Y128:AB128"/>
    <mergeCell ref="AC128:AG128"/>
    <mergeCell ref="AH128:AT128"/>
    <mergeCell ref="Y169:AB169"/>
    <mergeCell ref="G167:K167"/>
    <mergeCell ref="L167:X167"/>
    <mergeCell ref="Y167:AB167"/>
    <mergeCell ref="AC167:AG167"/>
    <mergeCell ref="AH167:AT167"/>
    <mergeCell ref="AH170:AT170"/>
    <mergeCell ref="AU169:AX169"/>
    <mergeCell ref="G168:K168"/>
    <mergeCell ref="L168:X168"/>
    <mergeCell ref="Y168:AB168"/>
    <mergeCell ref="AC168:AG168"/>
    <mergeCell ref="AH168:AT168"/>
    <mergeCell ref="AU168:AX168"/>
    <mergeCell ref="G169:K169"/>
    <mergeCell ref="L169:X169"/>
    <mergeCell ref="A126:F173"/>
    <mergeCell ref="G171:K171"/>
    <mergeCell ref="L171:X171"/>
    <mergeCell ref="Y171:AB171"/>
    <mergeCell ref="AC171:AG171"/>
    <mergeCell ref="L127:X127"/>
    <mergeCell ref="AC169:AG169"/>
    <mergeCell ref="L170:X170"/>
    <mergeCell ref="Y170:AB170"/>
    <mergeCell ref="AC170:AG170"/>
    <mergeCell ref="AU171:AX171"/>
    <mergeCell ref="AU172:AX172"/>
    <mergeCell ref="G165:AB165"/>
    <mergeCell ref="AC165:AX165"/>
    <mergeCell ref="G170:K170"/>
    <mergeCell ref="AQ534:AT534"/>
    <mergeCell ref="AU534:AX534"/>
    <mergeCell ref="AH171:AT171"/>
    <mergeCell ref="AH169:AT169"/>
    <mergeCell ref="AU170:AX170"/>
    <mergeCell ref="AK437:AP437"/>
    <mergeCell ref="AQ437:AT437"/>
    <mergeCell ref="A501:B501"/>
    <mergeCell ref="C501:L501"/>
    <mergeCell ref="A535:B535"/>
    <mergeCell ref="C535:L535"/>
    <mergeCell ref="M535:AJ535"/>
    <mergeCell ref="AK535:AP535"/>
    <mergeCell ref="A534:B534"/>
    <mergeCell ref="C534:L534"/>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Q468:AT468"/>
    <mergeCell ref="G126:AB126"/>
    <mergeCell ref="AC126:AX126"/>
    <mergeCell ref="A542:B542"/>
    <mergeCell ref="C542:L542"/>
    <mergeCell ref="M542:AJ542"/>
    <mergeCell ref="AK542:AP542"/>
    <mergeCell ref="AQ542:AT542"/>
    <mergeCell ref="AU542:AX542"/>
    <mergeCell ref="M501:AJ501"/>
    <mergeCell ref="M470:AJ470"/>
    <mergeCell ref="K94:R94"/>
    <mergeCell ref="AA94:AH94"/>
    <mergeCell ref="AQ469:AT469"/>
    <mergeCell ref="A94:B94"/>
    <mergeCell ref="C94:J94"/>
    <mergeCell ref="A468:B468"/>
    <mergeCell ref="C468:L468"/>
    <mergeCell ref="M468:AJ468"/>
    <mergeCell ref="AK468:AP468"/>
    <mergeCell ref="C472:L472"/>
    <mergeCell ref="A469:B469"/>
    <mergeCell ref="C469:L469"/>
    <mergeCell ref="A93:AX93"/>
    <mergeCell ref="A543:B543"/>
    <mergeCell ref="C543:L543"/>
    <mergeCell ref="M543:AJ543"/>
    <mergeCell ref="AK543:AP543"/>
    <mergeCell ref="AQ543:AT543"/>
    <mergeCell ref="AU543:AX543"/>
    <mergeCell ref="G174:AB174"/>
    <mergeCell ref="A473:B473"/>
    <mergeCell ref="C473:L473"/>
    <mergeCell ref="A471:B471"/>
    <mergeCell ref="AQ473:AT473"/>
    <mergeCell ref="AK471:AP471"/>
    <mergeCell ref="C471:L471"/>
    <mergeCell ref="M471:AJ471"/>
    <mergeCell ref="M473:AJ473"/>
    <mergeCell ref="M472:AJ472"/>
    <mergeCell ref="A470:B470"/>
    <mergeCell ref="C470:L470"/>
    <mergeCell ref="AI94:AP94"/>
    <mergeCell ref="S94:Z94"/>
    <mergeCell ref="M469:AJ469"/>
    <mergeCell ref="AK469:AP469"/>
    <mergeCell ref="G127:K127"/>
    <mergeCell ref="G175:K175"/>
    <mergeCell ref="L175:X175"/>
    <mergeCell ref="Y175:AB175"/>
    <mergeCell ref="M475:AJ475"/>
    <mergeCell ref="A544:B544"/>
    <mergeCell ref="C544:L544"/>
    <mergeCell ref="AK478:AP478"/>
    <mergeCell ref="A478:B478"/>
    <mergeCell ref="C478:L478"/>
    <mergeCell ref="M478:AJ478"/>
    <mergeCell ref="AK501:AP501"/>
    <mergeCell ref="A541:B541"/>
    <mergeCell ref="C541:L541"/>
    <mergeCell ref="AQ478:AT478"/>
    <mergeCell ref="AQ501:AT501"/>
    <mergeCell ref="AU501:AX501"/>
    <mergeCell ref="AK544:AP544"/>
    <mergeCell ref="AQ544:AT544"/>
    <mergeCell ref="AU544:AX544"/>
    <mergeCell ref="AU541:AX541"/>
    <mergeCell ref="AK541:AP541"/>
    <mergeCell ref="AQ541:AT541"/>
    <mergeCell ref="AK534:AP534"/>
    <mergeCell ref="AK472:AP472"/>
    <mergeCell ref="AQ472:AT472"/>
    <mergeCell ref="A477:B477"/>
    <mergeCell ref="C477:L477"/>
    <mergeCell ref="M477:AJ477"/>
    <mergeCell ref="AK477:AP477"/>
    <mergeCell ref="AQ477:AT477"/>
    <mergeCell ref="A474:B474"/>
    <mergeCell ref="C474:L474"/>
    <mergeCell ref="A472:B472"/>
    <mergeCell ref="AQ476:AT476"/>
    <mergeCell ref="A476:B476"/>
    <mergeCell ref="C476:L476"/>
    <mergeCell ref="M476:AJ476"/>
    <mergeCell ref="AK476:AP476"/>
    <mergeCell ref="M474:AJ474"/>
    <mergeCell ref="AQ475:AT475"/>
    <mergeCell ref="AQ474:AT474"/>
    <mergeCell ref="A475:B475"/>
    <mergeCell ref="C475:L475"/>
    <mergeCell ref="AQ94:AX94"/>
    <mergeCell ref="AK475:AP475"/>
    <mergeCell ref="AK474:AP474"/>
    <mergeCell ref="AK473:AP473"/>
    <mergeCell ref="AQ471:AT471"/>
    <mergeCell ref="AK470:AP470"/>
    <mergeCell ref="AC174:AX174"/>
    <mergeCell ref="AQ470:AT470"/>
    <mergeCell ref="AC175:AG175"/>
    <mergeCell ref="AH175:AT175"/>
    <mergeCell ref="A567:B567"/>
    <mergeCell ref="C567:L567"/>
    <mergeCell ref="M567:AJ567"/>
    <mergeCell ref="AK567:AP567"/>
    <mergeCell ref="AQ567:AT567"/>
    <mergeCell ref="AU567:AX567"/>
    <mergeCell ref="AK568:AP568"/>
    <mergeCell ref="AQ568:AT568"/>
    <mergeCell ref="M502:AJ502"/>
    <mergeCell ref="AK502:AP502"/>
    <mergeCell ref="AQ502:AT502"/>
    <mergeCell ref="M544:AJ544"/>
    <mergeCell ref="M541:AJ541"/>
    <mergeCell ref="M534:AJ534"/>
    <mergeCell ref="AQ535:AT535"/>
    <mergeCell ref="M504:AJ504"/>
    <mergeCell ref="AU568:AX568"/>
    <mergeCell ref="A569:B569"/>
    <mergeCell ref="C569:L569"/>
    <mergeCell ref="M569:AJ569"/>
    <mergeCell ref="AK569:AP569"/>
    <mergeCell ref="AQ569:AT569"/>
    <mergeCell ref="AU569:AX569"/>
    <mergeCell ref="A568:B568"/>
    <mergeCell ref="C568:L568"/>
    <mergeCell ref="M568:AJ568"/>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AB184"/>
    <mergeCell ref="AC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89:AB189"/>
    <mergeCell ref="AC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AB194"/>
    <mergeCell ref="AC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AB199"/>
    <mergeCell ref="AC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AB209"/>
    <mergeCell ref="AC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AB219"/>
    <mergeCell ref="AC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AB229"/>
    <mergeCell ref="AC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AB234"/>
    <mergeCell ref="AC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AB239"/>
    <mergeCell ref="AC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AB244"/>
    <mergeCell ref="AC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AB249"/>
    <mergeCell ref="AC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K253"/>
    <mergeCell ref="L253:X253"/>
    <mergeCell ref="Y253:AB253"/>
    <mergeCell ref="AC253:AG253"/>
    <mergeCell ref="AH253:AT253"/>
    <mergeCell ref="AU253:AX253"/>
    <mergeCell ref="G254:AB254"/>
    <mergeCell ref="AC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AB259"/>
    <mergeCell ref="AC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AB264"/>
    <mergeCell ref="AC264:AX264"/>
    <mergeCell ref="G265:K265"/>
    <mergeCell ref="L265:X265"/>
    <mergeCell ref="Y265:AB265"/>
    <mergeCell ref="AC265:AG265"/>
    <mergeCell ref="AH265:AT265"/>
    <mergeCell ref="AU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68:K268"/>
    <mergeCell ref="L268:X268"/>
    <mergeCell ref="Y268:AB268"/>
    <mergeCell ref="AC268:AG268"/>
    <mergeCell ref="AH268:AT268"/>
    <mergeCell ref="AU268:AX268"/>
    <mergeCell ref="G269:AB269"/>
    <mergeCell ref="AC269:AX269"/>
    <mergeCell ref="G270:K270"/>
    <mergeCell ref="L270:X270"/>
    <mergeCell ref="Y270:AB270"/>
    <mergeCell ref="AC270:AG270"/>
    <mergeCell ref="AH270:AT270"/>
    <mergeCell ref="AU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3:K273"/>
    <mergeCell ref="L273:X273"/>
    <mergeCell ref="Y273:AB273"/>
    <mergeCell ref="AC273:AG273"/>
    <mergeCell ref="AH273:AT273"/>
    <mergeCell ref="AU273:AX273"/>
    <mergeCell ref="G41:X43"/>
    <mergeCell ref="A44:F50"/>
    <mergeCell ref="G44:X44"/>
    <mergeCell ref="G45:X47"/>
    <mergeCell ref="G48:X50"/>
    <mergeCell ref="A51:F53"/>
    <mergeCell ref="G51:X51"/>
    <mergeCell ref="G52:X53"/>
    <mergeCell ref="A40:F43"/>
    <mergeCell ref="L57:Q57"/>
    <mergeCell ref="R57:W57"/>
    <mergeCell ref="X57:AX57"/>
    <mergeCell ref="C58:K58"/>
    <mergeCell ref="L58:Q58"/>
    <mergeCell ref="R58:W58"/>
    <mergeCell ref="X58:AX58"/>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dataValidations count="1">
    <dataValidation type="list" allowBlank="1" showInputMessage="1" showErrorMessage="1" sqref="A90:E90">
      <formula1>"廃止,段階的廃止,縮減,執行等改善,現状通り,-"</formula1>
    </dataValidation>
  </dataValidations>
  <printOptions horizontalCentered="1"/>
  <pageMargins left="0.6299212598425197" right="0.3937007874015748" top="0.5905511811023623" bottom="0.3937007874015748" header="0.19685039370078738" footer="0.5118110236220472"/>
  <pageSetup cellComments="asDisplayed" fitToHeight="0" fitToWidth="1" horizontalDpi="600" verticalDpi="600" orientation="portrait" paperSize="9" scale="70" r:id="rId2"/>
  <headerFooter differentFirst="1" alignWithMargins="0">
    <oddHeader>&amp;R事業番号0348</oddHeader>
  </headerFooter>
  <rowBreaks count="7" manualBreakCount="7">
    <brk id="39" max="49" man="1"/>
    <brk id="64" max="49" man="1"/>
    <brk id="94" max="49" man="1"/>
    <brk id="125" max="49" man="1"/>
    <brk id="173" max="49" man="1"/>
    <brk id="223" max="49" man="1"/>
    <brk id="27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平成26年行政事業レビュー_独立行政法人日本スポーツ振興センター運営費交付金に必要な経費</dc:title>
  <dc:subject>0348</dc:subject>
  <dc:creator>文部科学省</dc:creator>
  <cp:keywords/>
  <dc:description/>
  <cp:lastModifiedBy>文部科学省</cp:lastModifiedBy>
  <dcterms:created xsi:type="dcterms:W3CDTF">2012-03-13T00:50:25Z</dcterms:created>
  <dcterms:modified xsi:type="dcterms:W3CDTF">2014-10-07T04:03:13Z</dcterms:modified>
  <cp:category/>
  <cp:version/>
  <cp:contentType/>
  <cp:contentStatus/>
</cp:coreProperties>
</file>