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正）\"/>
    </mc:Choice>
  </mc:AlternateContent>
  <bookViews>
    <workbookView xWindow="7170" yWindow="-30" windowWidth="13230" windowHeight="768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G8" authorId="0" shapeId="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該当する構造を選択すること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t>
        </r>
      </text>
    </comment>
    <comment ref="I20" authorId="0" shapeId="0">
      <text>
        <r>
          <rPr>
            <b/>
            <sz val="9"/>
            <color indexed="10"/>
            <rFont val="ＭＳ Ｐゴシック"/>
            <family val="3"/>
            <charset val="128"/>
          </rPr>
          <t>専門課程は1/2、高等課程は1/3（高等課程のうち、改修前のIs値0.3未満、若しくはq値0.5未満（又はCtusd値0.15未満）、Iw値0.7未満の場合は1/2）を選択すること。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<sst xmlns="http://schemas.openxmlformats.org/spreadsheetml/2006/main" count="236" uniqueCount="179">
  <si>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</si>
  <si>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</si>
  <si>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</si>
  <si>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</si>
  <si>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</si>
  <si>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</si>
  <si>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</si>
  <si>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</si>
  <si>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</si>
  <si>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</si>
  <si>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</si>
  <si>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</si>
  <si>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</si>
  <si>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</si>
  <si>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</si>
  <si>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</si>
  <si>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</si>
  <si>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</si>
  <si>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</si>
  <si>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</si>
  <si>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</si>
  <si>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</si>
  <si>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</si>
  <si>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</si>
  <si>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</si>
  <si>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</si>
  <si>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</si>
  <si>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</si>
  <si>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</si>
  <si>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</si>
  <si>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</si>
  <si>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</si>
  <si>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</si>
  <si>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</si>
  <si>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</si>
  <si>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</si>
  <si>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</si>
  <si>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</si>
  <si>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</si>
  <si>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</si>
  <si>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</si>
  <si>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</si>
  <si>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</si>
  <si>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</si>
  <si>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</si>
  <si>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</si>
  <si>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</si>
  <si>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</si>
  <si>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</si>
  <si>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</si>
  <si>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</si>
  <si>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</si>
  <si>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</si>
  <si>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</si>
  <si>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</si>
  <si>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</si>
  <si>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</si>
  <si>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</si>
  <si>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</si>
  <si>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</si>
  <si>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</si>
  <si>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</si>
  <si>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</si>
  <si>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</si>
  <si>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</si>
  <si>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</si>
  <si>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</si>
  <si>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</si>
  <si>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</si>
  <si>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</si>
  <si>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</si>
  <si>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</si>
  <si>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</si>
  <si>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</si>
  <si>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</si>
  <si>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</si>
  <si>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</si>
  <si>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</si>
  <si>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法人番号</t>
    <rPh sb="0" eb="2">
      <t>ホウジン</t>
    </rPh>
    <rPh sb="2" eb="4">
      <t>バンゴウ</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</si>
  <si>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</si>
  <si>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</si>
  <si>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</si>
  <si>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</si>
  <si>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</si>
  <si>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</si>
  <si>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</si>
  <si>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</si>
  <si>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</si>
  <si>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</si>
  <si>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</si>
  <si>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</si>
  <si>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</si>
  <si>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</si>
  <si>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</si>
  <si>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</si>
  <si>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</si>
  <si>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</si>
  <si>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</si>
  <si>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</si>
  <si>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</si>
  <si>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</si>
  <si>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</si>
  <si>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</si>
  <si>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</si>
  <si>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</si>
  <si>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</si>
  <si>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</si>
  <si>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</si>
  <si>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</si>
  <si>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</si>
  <si>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</si>
  <si>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</si>
  <si>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</si>
  <si>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</si>
  <si>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</si>
  <si>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</si>
  <si>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</si>
  <si>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</si>
  <si>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</si>
  <si>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</si>
  <si>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</si>
  <si>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</si>
  <si>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</si>
  <si>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</si>
  <si>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</si>
  <si>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</si>
  <si>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</si>
  <si>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</si>
  <si>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</si>
  <si>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</si>
  <si>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</si>
  <si>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</si>
  <si>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専門課程</t>
  </si>
  <si>
    <t>平成XX年XX月XX日</t>
    <rPh sb="0" eb="2">
      <t>ヘイセイ</t>
    </rPh>
    <rPh sb="4" eb="5">
      <t>ネン</t>
    </rPh>
    <rPh sb="7" eb="8">
      <t>ガツ</t>
    </rPh>
    <rPh sb="10" eb="11">
      <t>ニチ</t>
    </rPh>
    <phoneticPr fontId="3"/>
  </si>
  <si>
    <t>学校法人○○</t>
    <rPh sb="0" eb="2">
      <t>ガッコウ</t>
    </rPh>
    <rPh sb="2" eb="4">
      <t>ホウジン</t>
    </rPh>
    <phoneticPr fontId="3"/>
  </si>
  <si>
    <t>XXXXXXXXXXXXX</t>
    <phoneticPr fontId="3"/>
  </si>
  <si>
    <t>○○学校</t>
    <rPh sb="2" eb="4">
      <t>ガッコウ</t>
    </rPh>
    <phoneticPr fontId="3"/>
  </si>
  <si>
    <t>●●　●●</t>
    <phoneticPr fontId="3"/>
  </si>
  <si>
    <t>△棟（実習棟）</t>
    <rPh sb="1" eb="2">
      <t>トウ</t>
    </rPh>
    <rPh sb="3" eb="6">
      <t>ジッシュウトウ</t>
    </rPh>
    <phoneticPr fontId="3"/>
  </si>
  <si>
    <t>昭和○○年□月△日</t>
    <phoneticPr fontId="3"/>
  </si>
  <si>
    <t>平成○○年□月△日</t>
    <rPh sb="0" eb="2">
      <t>ヘイセイ</t>
    </rPh>
    <phoneticPr fontId="3"/>
  </si>
  <si>
    <t>有</t>
  </si>
  <si>
    <t>平成○○年□月△日</t>
    <phoneticPr fontId="3"/>
  </si>
  <si>
    <t>●●市</t>
    <rPh sb="2" eb="3">
      <t>シ</t>
    </rPh>
    <phoneticPr fontId="3"/>
  </si>
  <si>
    <t>可</t>
  </si>
  <si>
    <t>○○棟耐震診断費（第○次○○診断）（専門課程）</t>
    <phoneticPr fontId="3"/>
  </si>
  <si>
    <t>消費税</t>
    <rPh sb="0" eb="3">
      <t>ショウヒゼイ</t>
    </rPh>
    <phoneticPr fontId="3"/>
  </si>
  <si>
    <t>○○棟耐震診断費（第○次○○診断）（高等課程）</t>
    <phoneticPr fontId="3"/>
  </si>
  <si>
    <t>○○棟耐震診断費（第○次○○診断）　　※Is値を算出しない耐震診断費用</t>
    <phoneticPr fontId="3"/>
  </si>
  <si>
    <t>1式</t>
    <rPh sb="1" eb="2">
      <t>シキ</t>
    </rPh>
    <phoneticPr fontId="3"/>
  </si>
  <si>
    <t>＊＊＊＊＊＊</t>
  </si>
  <si>
    <t>＊＊＊＊＊</t>
  </si>
  <si>
    <t>＊＊＊＊＊＊</t>
    <phoneticPr fontId="3"/>
  </si>
  <si>
    <t>＊＊＊＊＊</t>
    <phoneticPr fontId="3"/>
  </si>
  <si>
    <t>○○棟実施設計費（専門課程）</t>
    <phoneticPr fontId="3"/>
  </si>
  <si>
    <t>○○棟実施設計費（高等課程）</t>
    <rPh sb="9" eb="11">
      <t>コウトウ</t>
    </rPh>
    <rPh sb="11" eb="13">
      <t>カテイ</t>
    </rPh>
    <phoneticPr fontId="3"/>
  </si>
  <si>
    <t>監理費</t>
    <rPh sb="0" eb="3">
      <t>カンリヒ</t>
    </rPh>
    <phoneticPr fontId="3"/>
  </si>
  <si>
    <t>養生費（専門課程）</t>
    <phoneticPr fontId="3"/>
  </si>
  <si>
    <t>ブレース（○階）（専門課程）</t>
    <phoneticPr fontId="3"/>
  </si>
  <si>
    <t>工事明細で記載した費目が耐震化工事のうちどのような工事であるのか、</t>
  </si>
  <si>
    <t>工事明細で記載した費目が耐震化工事のうちどのような工事であるのか、</t>
    <phoneticPr fontId="3"/>
  </si>
  <si>
    <t>工事の場所、内容及び目的について、簡潔に記載願います。</t>
  </si>
  <si>
    <t>工事の場所、内容及び目的について、簡潔に記載願います。</t>
    <phoneticPr fontId="3"/>
  </si>
  <si>
    <t>＊＊㎡</t>
    <phoneticPr fontId="3"/>
  </si>
  <si>
    <t>＊＊本</t>
    <phoneticPr fontId="3"/>
  </si>
  <si>
    <t>値引き</t>
    <rPh sb="0" eb="2">
      <t>ネビ</t>
    </rPh>
    <phoneticPr fontId="3"/>
  </si>
  <si>
    <t>△棟耐震補強工事（専門課程）</t>
    <phoneticPr fontId="3"/>
  </si>
  <si>
    <t>△棟耐震補強工事（専門課程）</t>
    <phoneticPr fontId="3"/>
  </si>
  <si>
    <t>養生費（高等課程）</t>
    <rPh sb="4" eb="6">
      <t>コウトウ</t>
    </rPh>
    <phoneticPr fontId="3"/>
  </si>
  <si>
    <t>ブレース（○階）（高等課程）</t>
    <rPh sb="9" eb="11">
      <t>コウトウ</t>
    </rPh>
    <phoneticPr fontId="3"/>
  </si>
  <si>
    <t>51-86</t>
    <phoneticPr fontId="3"/>
  </si>
  <si>
    <t>3-50</t>
    <phoneticPr fontId="3"/>
  </si>
  <si>
    <t>大規模空間の面積</t>
    <phoneticPr fontId="3"/>
  </si>
  <si>
    <t>㎡</t>
    <phoneticPr fontId="3"/>
  </si>
  <si>
    <t>受け入れ可能
面積合計</t>
    <rPh sb="0" eb="1">
      <t>ウ</t>
    </rPh>
    <rPh sb="2" eb="3">
      <t>イ</t>
    </rPh>
    <rPh sb="4" eb="6">
      <t>カノウ</t>
    </rPh>
    <rPh sb="7" eb="9">
      <t>メンセキ</t>
    </rPh>
    <rPh sb="9" eb="11">
      <t>ゴウケイ</t>
    </rPh>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</si>
  <si>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</si>
  <si>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</si>
  <si>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平成31(2019)年度　専修学校防災機能等強化緊急特別推進事業（耐震補強）計画調書</t>
    <rPh sb="0" eb="2">
      <t>ヘイセイ</t>
    </rPh>
    <rPh sb="10" eb="12">
      <t>ネンド</t>
    </rPh>
    <rPh sb="13" eb="15">
      <t>センシュウ</t>
    </rPh>
    <rPh sb="15" eb="17">
      <t>ガッコウ</t>
    </rPh>
    <rPh sb="17" eb="19">
      <t>ボウサイ</t>
    </rPh>
    <rPh sb="19" eb="21">
      <t>キノウ</t>
    </rPh>
    <rPh sb="21" eb="22">
      <t>トウ</t>
    </rPh>
    <rPh sb="22" eb="24">
      <t>キョウカ</t>
    </rPh>
    <rPh sb="24" eb="26">
      <t>キンキュウ</t>
    </rPh>
    <rPh sb="26" eb="28">
      <t>トクベツ</t>
    </rPh>
    <rPh sb="28" eb="30">
      <t>スイシン</t>
    </rPh>
    <rPh sb="30" eb="32">
      <t>ジギョウ</t>
    </rPh>
    <rPh sb="33" eb="35">
      <t>タイシン</t>
    </rPh>
    <rPh sb="35" eb="37">
      <t>ホキョウ</t>
    </rPh>
    <rPh sb="38" eb="40">
      <t>ケイカク</t>
    </rPh>
    <rPh sb="40" eb="42">
      <t>チョウショ</t>
    </rPh>
    <phoneticPr fontId="3"/>
  </si>
  <si>
    <t>SRC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</si>
</sst>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6">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9" fillId="0" borderId="53" xfId="0" applyFont="1" applyFill="1" applyBorder="1" applyAlignment="1">
      <alignment horizontal="center" vertical="center" textRotation="255" shrinkToFit="1"/>
    </xf>
    <xf numFmtId="0" fontId="9" fillId="0" borderId="62" xfId="0" applyFont="1" applyFill="1" applyBorder="1" applyAlignment="1">
      <alignment horizontal="center" vertical="center" justifyLastLine="1"/>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12" fontId="1" fillId="0" borderId="0" xfId="2" applyNumberFormat="1">
      <alignment vertical="center"/>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53" xfId="0" applyFont="1" applyFill="1" applyBorder="1" applyAlignment="1">
      <alignment horizontal="center" vertical="center" textRotation="255" shrinkToFit="1"/>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G12" sqref="G12:J12"/>
    </sheetView>
  </sheetViews>
  <sheetFormatPr defaultRowHeight="13.5" x14ac:dyDescent="0.15"/>
  <cols>
    <col min="1" max="1" width="17.125" style="87"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75" t="s">
        <v>65</v>
      </c>
      <c r="I1" s="175"/>
      <c r="J1" s="175"/>
    </row>
    <row r="2" spans="1:10" ht="18" customHeight="1" thickBot="1" x14ac:dyDescent="0.2">
      <c r="B2" s="1"/>
      <c r="C2" s="1"/>
      <c r="D2" s="1"/>
      <c r="E2" s="1"/>
      <c r="F2" s="2" t="s">
        <v>0</v>
      </c>
      <c r="G2" s="176" t="s">
        <v>132</v>
      </c>
      <c r="H2" s="177"/>
      <c r="I2" s="177"/>
      <c r="J2" s="178"/>
    </row>
    <row r="3" spans="1:10" ht="6.75" customHeight="1" x14ac:dyDescent="0.15"/>
    <row r="4" spans="1:10" ht="19.5" customHeight="1" x14ac:dyDescent="0.15">
      <c r="A4" s="179" t="s">
        <v>177</v>
      </c>
      <c r="B4" s="180"/>
      <c r="C4" s="180"/>
      <c r="D4" s="180"/>
      <c r="E4" s="180"/>
      <c r="F4" s="180"/>
      <c r="G4" s="180"/>
      <c r="H4" s="180"/>
      <c r="I4" s="180"/>
      <c r="J4" s="180"/>
    </row>
    <row r="5" spans="1:10" s="4" customFormat="1" ht="5.25" customHeight="1" x14ac:dyDescent="0.15">
      <c r="A5" s="88"/>
      <c r="B5" s="3"/>
      <c r="C5" s="3"/>
      <c r="D5" s="3"/>
      <c r="E5" s="3"/>
      <c r="F5" s="3"/>
      <c r="G5" s="3"/>
      <c r="H5" s="3"/>
      <c r="I5" s="3"/>
      <c r="J5" s="3"/>
    </row>
    <row r="6" spans="1:10" ht="14.25" thickBot="1" x14ac:dyDescent="0.2">
      <c r="F6" s="181" t="s">
        <v>1</v>
      </c>
      <c r="G6" s="181"/>
      <c r="H6" s="182" t="s">
        <v>133</v>
      </c>
      <c r="I6" s="182"/>
      <c r="J6" s="182"/>
    </row>
    <row r="7" spans="1:10" ht="30.75" customHeight="1" x14ac:dyDescent="0.15">
      <c r="A7" s="109" t="s">
        <v>68</v>
      </c>
      <c r="B7" s="183" t="s">
        <v>93</v>
      </c>
      <c r="C7" s="184"/>
      <c r="D7" s="184"/>
      <c r="E7" s="185"/>
      <c r="F7" s="107" t="s">
        <v>2</v>
      </c>
      <c r="G7" s="186" t="s">
        <v>134</v>
      </c>
      <c r="H7" s="186"/>
      <c r="I7" s="186"/>
      <c r="J7" s="187"/>
    </row>
    <row r="8" spans="1:10" ht="30.75" customHeight="1" x14ac:dyDescent="0.15">
      <c r="A8" s="108" t="s">
        <v>69</v>
      </c>
      <c r="B8" s="193" t="s">
        <v>136</v>
      </c>
      <c r="C8" s="193"/>
      <c r="D8" s="193"/>
      <c r="E8" s="193"/>
      <c r="F8" s="106" t="s">
        <v>78</v>
      </c>
      <c r="G8" s="193" t="s">
        <v>135</v>
      </c>
      <c r="H8" s="193"/>
      <c r="I8" s="193"/>
      <c r="J8" s="193"/>
    </row>
    <row r="9" spans="1:10" ht="30.75" customHeight="1" x14ac:dyDescent="0.15">
      <c r="A9" s="110" t="s">
        <v>3</v>
      </c>
      <c r="B9" s="193" t="s">
        <v>137</v>
      </c>
      <c r="C9" s="193"/>
      <c r="D9" s="193"/>
      <c r="E9" s="193"/>
      <c r="F9" s="108" t="s">
        <v>70</v>
      </c>
      <c r="G9" s="193"/>
      <c r="H9" s="193"/>
      <c r="I9" s="193"/>
      <c r="J9" s="193"/>
    </row>
    <row r="10" spans="1:10" ht="30.75" customHeight="1" x14ac:dyDescent="0.15">
      <c r="A10" s="111" t="s">
        <v>4</v>
      </c>
      <c r="B10" s="188" t="s">
        <v>166</v>
      </c>
      <c r="C10" s="189"/>
      <c r="D10" s="189"/>
      <c r="E10" s="189"/>
      <c r="F10" s="189"/>
      <c r="G10" s="189"/>
      <c r="H10" s="189"/>
      <c r="I10" s="189"/>
      <c r="J10" s="190"/>
    </row>
    <row r="11" spans="1:10" ht="30.75" customHeight="1" x14ac:dyDescent="0.15">
      <c r="A11" s="112" t="s">
        <v>5</v>
      </c>
      <c r="B11" s="153" t="s">
        <v>138</v>
      </c>
      <c r="C11" s="154"/>
      <c r="D11" s="154"/>
      <c r="E11" s="154"/>
      <c r="F11" s="191"/>
      <c r="G11" s="191"/>
      <c r="H11" s="191"/>
      <c r="I11" s="191"/>
      <c r="J11" s="192"/>
    </row>
    <row r="12" spans="1:10" ht="30.75" customHeight="1" x14ac:dyDescent="0.15">
      <c r="A12" s="112" t="s">
        <v>6</v>
      </c>
      <c r="B12" s="159" t="s">
        <v>139</v>
      </c>
      <c r="C12" s="160"/>
      <c r="D12" s="160"/>
      <c r="E12" s="161"/>
      <c r="F12" s="110" t="s">
        <v>7</v>
      </c>
      <c r="G12" s="162" t="s">
        <v>178</v>
      </c>
      <c r="H12" s="163"/>
      <c r="I12" s="163"/>
      <c r="J12" s="164"/>
    </row>
    <row r="13" spans="1:10" ht="30.75" customHeight="1" thickBot="1" x14ac:dyDescent="0.2">
      <c r="A13" s="113" t="s">
        <v>8</v>
      </c>
      <c r="B13" s="165" t="s">
        <v>140</v>
      </c>
      <c r="C13" s="166"/>
      <c r="D13" s="166"/>
      <c r="E13" s="167"/>
      <c r="F13" s="115" t="s">
        <v>9</v>
      </c>
      <c r="G13" s="168" t="s">
        <v>142</v>
      </c>
      <c r="H13" s="169"/>
      <c r="I13" s="169"/>
      <c r="J13" s="170"/>
    </row>
    <row r="14" spans="1:10" ht="30.75" customHeight="1" thickTop="1" thickBot="1" x14ac:dyDescent="0.2">
      <c r="A14" s="114" t="s">
        <v>10</v>
      </c>
      <c r="B14" s="148" t="s">
        <v>141</v>
      </c>
      <c r="C14" s="149"/>
      <c r="D14" s="149"/>
      <c r="E14" s="171"/>
      <c r="F14" s="116" t="s">
        <v>11</v>
      </c>
      <c r="G14" s="172" t="s">
        <v>143</v>
      </c>
      <c r="H14" s="173"/>
      <c r="I14" s="173"/>
      <c r="J14" s="174"/>
    </row>
    <row r="15" spans="1:10" ht="34.5" customHeight="1" thickTop="1" x14ac:dyDescent="0.15">
      <c r="A15" s="143" t="s">
        <v>73</v>
      </c>
      <c r="B15" s="148" t="s">
        <v>144</v>
      </c>
      <c r="C15" s="149"/>
      <c r="D15" s="149"/>
      <c r="E15" s="149"/>
      <c r="F15" s="150"/>
      <c r="G15" s="151"/>
      <c r="H15" s="151"/>
      <c r="I15" s="151"/>
      <c r="J15" s="152"/>
    </row>
    <row r="16" spans="1:10" ht="34.5" customHeight="1" x14ac:dyDescent="0.15">
      <c r="A16" s="144" t="s">
        <v>79</v>
      </c>
      <c r="B16" s="153" t="s">
        <v>141</v>
      </c>
      <c r="C16" s="154"/>
      <c r="D16" s="154"/>
      <c r="E16" s="154"/>
      <c r="F16" s="139" t="s">
        <v>172</v>
      </c>
      <c r="G16" s="155">
        <v>700</v>
      </c>
      <c r="H16" s="156"/>
      <c r="I16" s="156"/>
      <c r="J16" s="140" t="s">
        <v>173</v>
      </c>
    </row>
    <row r="17" spans="1:11" ht="34.5" customHeight="1" x14ac:dyDescent="0.15">
      <c r="A17" s="145" t="s">
        <v>176</v>
      </c>
      <c r="B17" s="155">
        <v>200</v>
      </c>
      <c r="C17" s="156"/>
      <c r="D17" s="156"/>
      <c r="E17" s="141" t="s">
        <v>173</v>
      </c>
      <c r="F17" s="110" t="s">
        <v>174</v>
      </c>
      <c r="G17" s="157">
        <f>SUM(G16,B17)</f>
        <v>900</v>
      </c>
      <c r="H17" s="158"/>
      <c r="I17" s="158"/>
      <c r="J17" s="94" t="s">
        <v>173</v>
      </c>
    </row>
    <row r="18" spans="1:11" ht="34.5" customHeight="1" thickBot="1" x14ac:dyDescent="0.2">
      <c r="A18" s="146" t="s">
        <v>72</v>
      </c>
      <c r="B18" s="194">
        <f>ROUND((G16+B17)/G18*100,2)</f>
        <v>50</v>
      </c>
      <c r="C18" s="195"/>
      <c r="D18" s="195"/>
      <c r="E18" s="93" t="s">
        <v>175</v>
      </c>
      <c r="F18" s="115" t="s">
        <v>71</v>
      </c>
      <c r="G18" s="196">
        <v>1800</v>
      </c>
      <c r="H18" s="197"/>
      <c r="I18" s="197"/>
      <c r="J18" s="142" t="s">
        <v>173</v>
      </c>
    </row>
    <row r="19" spans="1:11" ht="30.75" customHeight="1" thickTop="1" x14ac:dyDescent="0.15">
      <c r="A19" s="89" t="s">
        <v>12</v>
      </c>
      <c r="B19" s="83" t="s">
        <v>13</v>
      </c>
      <c r="C19" s="91"/>
      <c r="D19" s="83" t="s">
        <v>14</v>
      </c>
      <c r="E19" s="217"/>
      <c r="F19" s="217"/>
      <c r="G19" s="218"/>
      <c r="H19" s="219"/>
      <c r="I19" s="219"/>
      <c r="J19" s="220"/>
    </row>
    <row r="20" spans="1:11" ht="30.75" customHeight="1" x14ac:dyDescent="0.15">
      <c r="A20" s="112" t="s">
        <v>15</v>
      </c>
      <c r="B20" s="84" t="s">
        <v>13</v>
      </c>
      <c r="C20" s="92"/>
      <c r="D20" s="85" t="s">
        <v>14</v>
      </c>
      <c r="E20" s="221"/>
      <c r="F20" s="221"/>
      <c r="G20" s="222" t="s">
        <v>16</v>
      </c>
      <c r="H20" s="223"/>
      <c r="I20" s="5">
        <v>0.5</v>
      </c>
      <c r="J20" s="90" t="s">
        <v>17</v>
      </c>
    </row>
    <row r="21" spans="1:11" ht="30.75" customHeight="1" thickBot="1" x14ac:dyDescent="0.2">
      <c r="A21" s="86" t="s">
        <v>18</v>
      </c>
      <c r="B21" s="205"/>
      <c r="C21" s="206"/>
      <c r="D21" s="207"/>
      <c r="E21" s="208"/>
      <c r="F21" s="209"/>
      <c r="G21" s="209"/>
      <c r="H21" s="209"/>
      <c r="I21" s="209"/>
      <c r="J21" s="210"/>
    </row>
    <row r="22" spans="1:11" ht="30.75" customHeight="1" thickTop="1" x14ac:dyDescent="0.15">
      <c r="A22" s="117" t="s">
        <v>19</v>
      </c>
      <c r="B22" s="211" t="s">
        <v>20</v>
      </c>
      <c r="C22" s="212"/>
      <c r="D22" s="213"/>
      <c r="E22" s="211" t="s">
        <v>21</v>
      </c>
      <c r="F22" s="212"/>
      <c r="G22" s="213"/>
      <c r="H22" s="211" t="s">
        <v>22</v>
      </c>
      <c r="I22" s="212"/>
      <c r="J22" s="214"/>
    </row>
    <row r="23" spans="1:11" ht="30.75" customHeight="1" x14ac:dyDescent="0.15">
      <c r="A23" s="112" t="s">
        <v>23</v>
      </c>
      <c r="B23" s="96" t="s">
        <v>24</v>
      </c>
      <c r="C23" s="95">
        <f>'（参考）様式○-2'!I9</f>
        <v>0</v>
      </c>
      <c r="D23" s="100" t="s">
        <v>25</v>
      </c>
      <c r="E23" s="98" t="s">
        <v>26</v>
      </c>
      <c r="F23" s="95">
        <f>'（参考）様式○-2'!I13</f>
        <v>0</v>
      </c>
      <c r="G23" s="101" t="s">
        <v>25</v>
      </c>
      <c r="H23" s="98" t="s">
        <v>27</v>
      </c>
      <c r="I23" s="95">
        <f>C23+F23</f>
        <v>0</v>
      </c>
      <c r="J23" s="103" t="s">
        <v>25</v>
      </c>
    </row>
    <row r="24" spans="1:11" ht="30.75" customHeight="1" x14ac:dyDescent="0.15">
      <c r="A24" s="118" t="s">
        <v>28</v>
      </c>
      <c r="B24" s="97" t="s">
        <v>29</v>
      </c>
      <c r="C24" s="9">
        <f>'（参考）様式○-2'!I21</f>
        <v>0</v>
      </c>
      <c r="D24" s="10" t="s">
        <v>25</v>
      </c>
      <c r="E24" s="99" t="s">
        <v>30</v>
      </c>
      <c r="F24" s="11">
        <f>'（参考）様式○-2'!I27</f>
        <v>0</v>
      </c>
      <c r="G24" s="102" t="s">
        <v>25</v>
      </c>
      <c r="H24" s="99" t="s">
        <v>31</v>
      </c>
      <c r="I24" s="11">
        <f>C24+F24</f>
        <v>0</v>
      </c>
      <c r="J24" s="12" t="s">
        <v>25</v>
      </c>
    </row>
    <row r="25" spans="1:11" ht="30.75" customHeight="1" thickBot="1" x14ac:dyDescent="0.2">
      <c r="A25" s="119" t="s">
        <v>32</v>
      </c>
      <c r="B25" s="13" t="s">
        <v>33</v>
      </c>
      <c r="C25" s="6">
        <f>'（参考）様式○-2'!I36</f>
        <v>0</v>
      </c>
      <c r="D25" s="7" t="s">
        <v>25</v>
      </c>
      <c r="E25" s="8" t="s">
        <v>34</v>
      </c>
      <c r="F25" s="6">
        <f>'（参考）様式○-2'!I43</f>
        <v>0</v>
      </c>
      <c r="G25" s="7" t="s">
        <v>25</v>
      </c>
      <c r="H25" s="14" t="s">
        <v>35</v>
      </c>
      <c r="I25" s="15">
        <f>C25+F25</f>
        <v>0</v>
      </c>
      <c r="J25" s="16" t="s">
        <v>25</v>
      </c>
    </row>
    <row r="26" spans="1:11" ht="30.75" customHeight="1" thickTop="1" x14ac:dyDescent="0.15">
      <c r="A26" s="120" t="s">
        <v>36</v>
      </c>
      <c r="B26" s="17" t="s">
        <v>37</v>
      </c>
      <c r="C26" s="18">
        <f>SUM(C23:C25)</f>
        <v>0</v>
      </c>
      <c r="D26" s="19" t="s">
        <v>25</v>
      </c>
      <c r="E26" s="20" t="s">
        <v>38</v>
      </c>
      <c r="F26" s="21">
        <f>SUM(F23:F25)</f>
        <v>0</v>
      </c>
      <c r="G26" s="22" t="s">
        <v>25</v>
      </c>
      <c r="H26" s="20" t="s">
        <v>39</v>
      </c>
      <c r="I26" s="21">
        <f>C26+F26</f>
        <v>0</v>
      </c>
      <c r="J26" s="23" t="s">
        <v>25</v>
      </c>
      <c r="K26" s="24"/>
    </row>
    <row r="27" spans="1:11" ht="30.75" customHeight="1" thickBot="1" x14ac:dyDescent="0.2">
      <c r="A27" s="113" t="s">
        <v>40</v>
      </c>
      <c r="B27" s="25" t="s">
        <v>41</v>
      </c>
      <c r="C27" s="26">
        <f>ROUNDDOWN(C26*I20,-3)</f>
        <v>0</v>
      </c>
      <c r="D27" s="27" t="s">
        <v>25</v>
      </c>
      <c r="E27" s="28"/>
      <c r="F27" s="215" t="s">
        <v>42</v>
      </c>
      <c r="G27" s="216"/>
      <c r="H27" s="29" t="s">
        <v>43</v>
      </c>
      <c r="I27" s="26">
        <f>I26-C27</f>
        <v>0</v>
      </c>
      <c r="J27" s="30" t="s">
        <v>25</v>
      </c>
    </row>
    <row r="28" spans="1:11" ht="45" customHeight="1" thickTop="1" x14ac:dyDescent="0.15">
      <c r="A28" s="121" t="s">
        <v>44</v>
      </c>
      <c r="B28" s="198"/>
      <c r="C28" s="199"/>
      <c r="D28" s="199"/>
      <c r="E28" s="199"/>
      <c r="F28" s="199"/>
      <c r="G28" s="199"/>
      <c r="H28" s="199"/>
      <c r="I28" s="199"/>
      <c r="J28" s="200"/>
    </row>
    <row r="29" spans="1:11" ht="42.75" customHeight="1" thickBot="1" x14ac:dyDescent="0.2">
      <c r="A29" s="122" t="s">
        <v>45</v>
      </c>
      <c r="B29" s="201"/>
      <c r="C29" s="202"/>
      <c r="D29" s="202"/>
      <c r="E29" s="202"/>
      <c r="F29" s="202"/>
      <c r="G29" s="202"/>
      <c r="H29" s="202"/>
      <c r="I29" s="202"/>
      <c r="J29" s="203"/>
    </row>
    <row r="30" spans="1:11" ht="18" customHeight="1" x14ac:dyDescent="0.15">
      <c r="A30" s="204" t="s">
        <v>46</v>
      </c>
      <c r="B30" s="204"/>
      <c r="C30" s="204"/>
      <c r="D30" s="204"/>
      <c r="E30" s="204"/>
      <c r="F30" s="204"/>
      <c r="G30" s="204"/>
      <c r="H30" s="204"/>
      <c r="I30" s="204"/>
      <c r="J30" s="204"/>
    </row>
  </sheetData>
  <mergeCells count="40">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 ref="B7:E7"/>
    <mergeCell ref="G7:J7"/>
    <mergeCell ref="B10:J10"/>
    <mergeCell ref="B11:J11"/>
    <mergeCell ref="B8:E8"/>
    <mergeCell ref="G8:J8"/>
    <mergeCell ref="B9:E9"/>
    <mergeCell ref="G9:J9"/>
    <mergeCell ref="H1:J1"/>
    <mergeCell ref="G2:J2"/>
    <mergeCell ref="A4:J4"/>
    <mergeCell ref="F6:G6"/>
    <mergeCell ref="H6:J6"/>
    <mergeCell ref="B12:E12"/>
    <mergeCell ref="G12:J12"/>
    <mergeCell ref="B13:E13"/>
    <mergeCell ref="G13:J13"/>
    <mergeCell ref="B14:E14"/>
    <mergeCell ref="G14:J14"/>
    <mergeCell ref="B15:E15"/>
    <mergeCell ref="F15:J15"/>
    <mergeCell ref="B16:E16"/>
    <mergeCell ref="G16:I16"/>
    <mergeCell ref="B17:D17"/>
    <mergeCell ref="G17:I17"/>
  </mergeCells>
  <phoneticPr fontId="3"/>
  <dataValidations count="4">
    <dataValidation type="list" showInputMessage="1" showErrorMessage="1" sqref="G2:J2">
      <formula1>"専門課程,高等課程"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 type="list" allowBlank="1" showInputMessage="1" showErrorMessage="1" sqref="G12:J12">
      <formula1>"SRC,RC,S,W"</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Sheet4!$C$2:$C$3</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view="pageBreakPreview" zoomScale="80" zoomScaleNormal="85" zoomScaleSheetLayoutView="80" workbookViewId="0">
      <selection activeCell="I2" sqref="I2"/>
    </sheetView>
  </sheetViews>
  <sheetFormatPr defaultRowHeight="13.5" x14ac:dyDescent="0.15"/>
  <cols>
    <col min="1" max="1" width="4" style="31" bestFit="1" customWidth="1"/>
    <col min="2" max="2" width="4.375" style="32" customWidth="1"/>
    <col min="3" max="3" width="4.375" style="33" customWidth="1"/>
    <col min="4" max="4" width="5.5" style="33" customWidth="1"/>
    <col min="5" max="6" width="26.5" style="32" customWidth="1"/>
    <col min="7" max="7" width="31" style="32" customWidth="1"/>
    <col min="8" max="8" width="31.875" style="32" customWidth="1"/>
    <col min="9" max="9" width="18.625" style="82" bestFit="1" customWidth="1"/>
    <col min="10" max="15" width="9" style="32"/>
    <col min="16" max="16" width="3.5" style="32" customWidth="1"/>
    <col min="17" max="16384" width="9" style="32"/>
  </cols>
  <sheetData>
    <row r="1" spans="1:12" ht="19.5" thickBot="1" x14ac:dyDescent="0.2">
      <c r="G1" s="34"/>
      <c r="H1" s="35" t="s">
        <v>66</v>
      </c>
      <c r="I1" s="36" t="s">
        <v>67</v>
      </c>
      <c r="J1" s="34"/>
      <c r="K1" s="34"/>
      <c r="L1" s="34"/>
    </row>
    <row r="2" spans="1:12" ht="19.5" thickBot="1" x14ac:dyDescent="0.2">
      <c r="G2" s="37"/>
      <c r="H2" s="2" t="s">
        <v>0</v>
      </c>
      <c r="I2" s="38" t="s">
        <v>132</v>
      </c>
      <c r="J2" s="39"/>
      <c r="K2" s="39"/>
      <c r="L2" s="39"/>
    </row>
    <row r="3" spans="1:12" ht="19.5" thickBot="1" x14ac:dyDescent="0.2">
      <c r="B3" s="229" t="s">
        <v>47</v>
      </c>
      <c r="C3" s="229"/>
      <c r="D3" s="229"/>
      <c r="E3" s="229"/>
      <c r="F3" s="229"/>
      <c r="G3" s="229"/>
      <c r="H3" s="229"/>
      <c r="I3" s="229"/>
      <c r="J3" s="34"/>
      <c r="K3" s="34"/>
      <c r="L3" s="34"/>
    </row>
    <row r="4" spans="1:12" ht="27" customHeight="1" thickBot="1" x14ac:dyDescent="0.2">
      <c r="A4" s="230" t="s">
        <v>4</v>
      </c>
      <c r="B4" s="231"/>
      <c r="C4" s="231"/>
      <c r="D4" s="231"/>
      <c r="E4" s="232"/>
      <c r="F4" s="233" t="s">
        <v>167</v>
      </c>
      <c r="G4" s="234"/>
      <c r="H4" s="234"/>
      <c r="I4" s="235"/>
    </row>
    <row r="5" spans="1:12" x14ac:dyDescent="0.15">
      <c r="A5" s="40"/>
      <c r="B5" s="236" t="s">
        <v>23</v>
      </c>
      <c r="C5" s="129"/>
      <c r="D5" s="130" t="s">
        <v>129</v>
      </c>
      <c r="E5" s="251" t="s">
        <v>128</v>
      </c>
      <c r="F5" s="251"/>
      <c r="G5" s="252"/>
      <c r="H5" s="41" t="s">
        <v>48</v>
      </c>
      <c r="I5" s="42" t="s">
        <v>49</v>
      </c>
    </row>
    <row r="6" spans="1:12" ht="17.25" x14ac:dyDescent="0.15">
      <c r="A6" s="43"/>
      <c r="B6" s="237"/>
      <c r="C6" s="239" t="s">
        <v>50</v>
      </c>
      <c r="D6" s="127">
        <v>1</v>
      </c>
      <c r="E6" s="241" t="s">
        <v>145</v>
      </c>
      <c r="F6" s="242"/>
      <c r="G6" s="243"/>
      <c r="H6" s="132" t="s">
        <v>149</v>
      </c>
      <c r="I6" s="44" t="s">
        <v>150</v>
      </c>
    </row>
    <row r="7" spans="1:12" ht="17.25" x14ac:dyDescent="0.15">
      <c r="A7" s="43"/>
      <c r="B7" s="237"/>
      <c r="C7" s="240"/>
      <c r="D7" s="128"/>
      <c r="E7" s="244" t="s">
        <v>146</v>
      </c>
      <c r="F7" s="245"/>
      <c r="G7" s="246"/>
      <c r="H7" s="45"/>
      <c r="I7" s="46" t="s">
        <v>151</v>
      </c>
    </row>
    <row r="8" spans="1:12" ht="17.25" x14ac:dyDescent="0.15">
      <c r="A8" s="43"/>
      <c r="B8" s="237"/>
      <c r="C8" s="240"/>
      <c r="D8" s="128"/>
      <c r="E8" s="244"/>
      <c r="F8" s="245"/>
      <c r="G8" s="246"/>
      <c r="H8" s="45"/>
      <c r="I8" s="46"/>
    </row>
    <row r="9" spans="1:12" ht="17.25" x14ac:dyDescent="0.15">
      <c r="A9" s="43"/>
      <c r="B9" s="237"/>
      <c r="C9" s="240"/>
      <c r="D9" s="104"/>
      <c r="E9" s="247"/>
      <c r="F9" s="248"/>
      <c r="G9" s="249"/>
      <c r="H9" s="47" t="s">
        <v>76</v>
      </c>
      <c r="I9" s="48">
        <f>SUM(I6:I8)</f>
        <v>0</v>
      </c>
    </row>
    <row r="10" spans="1:12" ht="17.25" x14ac:dyDescent="0.15">
      <c r="A10" s="43"/>
      <c r="B10" s="237"/>
      <c r="C10" s="239" t="s">
        <v>51</v>
      </c>
      <c r="D10" s="224"/>
      <c r="E10" s="244" t="s">
        <v>147</v>
      </c>
      <c r="F10" s="245"/>
      <c r="G10" s="246"/>
      <c r="H10" s="133" t="s">
        <v>149</v>
      </c>
      <c r="I10" s="49" t="s">
        <v>150</v>
      </c>
    </row>
    <row r="11" spans="1:12" ht="17.25" x14ac:dyDescent="0.15">
      <c r="A11" s="43"/>
      <c r="B11" s="237"/>
      <c r="C11" s="240"/>
      <c r="D11" s="225"/>
      <c r="E11" s="244" t="s">
        <v>148</v>
      </c>
      <c r="F11" s="245"/>
      <c r="G11" s="246"/>
      <c r="H11" s="133" t="s">
        <v>149</v>
      </c>
      <c r="I11" s="50" t="s">
        <v>152</v>
      </c>
    </row>
    <row r="12" spans="1:12" ht="17.25" x14ac:dyDescent="0.15">
      <c r="A12" s="43"/>
      <c r="B12" s="237"/>
      <c r="C12" s="240"/>
      <c r="D12" s="225"/>
      <c r="E12" s="244" t="s">
        <v>146</v>
      </c>
      <c r="F12" s="245"/>
      <c r="G12" s="246"/>
      <c r="H12" s="45"/>
      <c r="I12" s="46" t="s">
        <v>153</v>
      </c>
    </row>
    <row r="13" spans="1:12" ht="18" thickBot="1" x14ac:dyDescent="0.2">
      <c r="A13" s="43"/>
      <c r="B13" s="237"/>
      <c r="C13" s="250"/>
      <c r="D13" s="226"/>
      <c r="E13" s="247"/>
      <c r="F13" s="248"/>
      <c r="G13" s="249"/>
      <c r="H13" s="51" t="s">
        <v>77</v>
      </c>
      <c r="I13" s="52">
        <f>SUM(I10:I12)</f>
        <v>0</v>
      </c>
    </row>
    <row r="14" spans="1:12" ht="18" thickBot="1" x14ac:dyDescent="0.2">
      <c r="A14" s="53"/>
      <c r="B14" s="238"/>
      <c r="C14" s="54"/>
      <c r="D14" s="54"/>
      <c r="E14" s="55"/>
      <c r="F14" s="55"/>
      <c r="G14" s="56"/>
      <c r="H14" s="57" t="s">
        <v>75</v>
      </c>
      <c r="I14" s="58">
        <f>I9+I13</f>
        <v>0</v>
      </c>
    </row>
    <row r="15" spans="1:12" x14ac:dyDescent="0.15">
      <c r="A15" s="264" t="s">
        <v>52</v>
      </c>
      <c r="B15" s="237" t="s">
        <v>53</v>
      </c>
      <c r="C15" s="131"/>
      <c r="D15" s="110" t="s">
        <v>129</v>
      </c>
      <c r="E15" s="227" t="s">
        <v>130</v>
      </c>
      <c r="F15" s="227"/>
      <c r="G15" s="228"/>
      <c r="H15" s="59" t="s">
        <v>48</v>
      </c>
      <c r="I15" s="60" t="s">
        <v>54</v>
      </c>
    </row>
    <row r="16" spans="1:12" ht="17.25" customHeight="1" x14ac:dyDescent="0.15">
      <c r="A16" s="264"/>
      <c r="B16" s="237"/>
      <c r="C16" s="239" t="s">
        <v>50</v>
      </c>
      <c r="D16" s="127">
        <v>2</v>
      </c>
      <c r="E16" s="241" t="s">
        <v>154</v>
      </c>
      <c r="F16" s="242"/>
      <c r="G16" s="243"/>
      <c r="H16" s="132" t="s">
        <v>149</v>
      </c>
      <c r="I16" s="44" t="s">
        <v>150</v>
      </c>
    </row>
    <row r="17" spans="1:9" ht="17.25" customHeight="1" x14ac:dyDescent="0.15">
      <c r="A17" s="264"/>
      <c r="B17" s="237"/>
      <c r="C17" s="240"/>
      <c r="D17" s="128"/>
      <c r="E17" s="244" t="s">
        <v>146</v>
      </c>
      <c r="F17" s="245"/>
      <c r="G17" s="246"/>
      <c r="H17" s="45"/>
      <c r="I17" s="46" t="s">
        <v>151</v>
      </c>
    </row>
    <row r="18" spans="1:9" ht="17.25" customHeight="1" x14ac:dyDescent="0.15">
      <c r="A18" s="264"/>
      <c r="B18" s="237"/>
      <c r="C18" s="240"/>
      <c r="D18" s="128"/>
      <c r="E18" s="244"/>
      <c r="F18" s="245"/>
      <c r="G18" s="246"/>
      <c r="H18" s="45"/>
      <c r="I18" s="46"/>
    </row>
    <row r="19" spans="1:9" ht="17.25" customHeight="1" x14ac:dyDescent="0.15">
      <c r="A19" s="264"/>
      <c r="B19" s="237"/>
      <c r="C19" s="240"/>
      <c r="D19" s="128"/>
      <c r="E19" s="244"/>
      <c r="F19" s="245"/>
      <c r="G19" s="246"/>
      <c r="H19" s="45"/>
      <c r="I19" s="46"/>
    </row>
    <row r="20" spans="1:9" ht="17.25" customHeight="1" x14ac:dyDescent="0.15">
      <c r="A20" s="264"/>
      <c r="B20" s="237"/>
      <c r="C20" s="240"/>
      <c r="D20" s="128"/>
      <c r="E20" s="244"/>
      <c r="F20" s="245"/>
      <c r="G20" s="246"/>
      <c r="H20" s="45"/>
      <c r="I20" s="46"/>
    </row>
    <row r="21" spans="1:9" ht="17.25" x14ac:dyDescent="0.15">
      <c r="A21" s="264"/>
      <c r="B21" s="237"/>
      <c r="C21" s="240"/>
      <c r="D21" s="128"/>
      <c r="E21" s="247"/>
      <c r="F21" s="248"/>
      <c r="G21" s="249"/>
      <c r="H21" s="47" t="s">
        <v>55</v>
      </c>
      <c r="I21" s="48">
        <f>SUM(I16:I20)</f>
        <v>0</v>
      </c>
    </row>
    <row r="22" spans="1:9" ht="17.25" customHeight="1" x14ac:dyDescent="0.15">
      <c r="A22" s="264"/>
      <c r="B22" s="237"/>
      <c r="C22" s="239" t="s">
        <v>51</v>
      </c>
      <c r="D22" s="224"/>
      <c r="E22" s="244" t="s">
        <v>155</v>
      </c>
      <c r="F22" s="245"/>
      <c r="G22" s="246"/>
      <c r="H22" s="133" t="s">
        <v>149</v>
      </c>
      <c r="I22" s="49" t="s">
        <v>150</v>
      </c>
    </row>
    <row r="23" spans="1:9" ht="17.25" customHeight="1" x14ac:dyDescent="0.15">
      <c r="A23" s="264"/>
      <c r="B23" s="237"/>
      <c r="C23" s="240"/>
      <c r="D23" s="225"/>
      <c r="E23" s="244" t="s">
        <v>156</v>
      </c>
      <c r="F23" s="245"/>
      <c r="G23" s="246"/>
      <c r="H23" s="45"/>
      <c r="I23" s="50" t="s">
        <v>151</v>
      </c>
    </row>
    <row r="24" spans="1:9" ht="17.25" customHeight="1" x14ac:dyDescent="0.15">
      <c r="A24" s="264"/>
      <c r="B24" s="237"/>
      <c r="C24" s="240"/>
      <c r="D24" s="225"/>
      <c r="E24" s="244" t="s">
        <v>146</v>
      </c>
      <c r="F24" s="245"/>
      <c r="G24" s="246"/>
      <c r="H24" s="45"/>
      <c r="I24" s="50" t="s">
        <v>151</v>
      </c>
    </row>
    <row r="25" spans="1:9" ht="17.25" customHeight="1" x14ac:dyDescent="0.15">
      <c r="A25" s="264"/>
      <c r="B25" s="237"/>
      <c r="C25" s="240"/>
      <c r="D25" s="225"/>
      <c r="E25" s="244"/>
      <c r="F25" s="245"/>
      <c r="G25" s="246"/>
      <c r="H25" s="45"/>
      <c r="I25" s="50"/>
    </row>
    <row r="26" spans="1:9" ht="17.25" customHeight="1" x14ac:dyDescent="0.15">
      <c r="A26" s="264"/>
      <c r="B26" s="237"/>
      <c r="C26" s="240"/>
      <c r="D26" s="225"/>
      <c r="E26" s="244"/>
      <c r="F26" s="245"/>
      <c r="G26" s="246"/>
      <c r="H26" s="45"/>
      <c r="I26" s="46"/>
    </row>
    <row r="27" spans="1:9" ht="18" thickBot="1" x14ac:dyDescent="0.2">
      <c r="A27" s="264"/>
      <c r="B27" s="237"/>
      <c r="C27" s="250"/>
      <c r="D27" s="226"/>
      <c r="E27" s="247"/>
      <c r="F27" s="248"/>
      <c r="G27" s="249"/>
      <c r="H27" s="51" t="s">
        <v>56</v>
      </c>
      <c r="I27" s="52">
        <f>SUM(I22:I26)</f>
        <v>0</v>
      </c>
    </row>
    <row r="28" spans="1:9" ht="18" thickBot="1" x14ac:dyDescent="0.2">
      <c r="A28" s="264"/>
      <c r="B28" s="265"/>
      <c r="C28" s="61"/>
      <c r="D28" s="61"/>
      <c r="E28" s="62"/>
      <c r="F28" s="62"/>
      <c r="G28" s="63"/>
      <c r="H28" s="57" t="s">
        <v>57</v>
      </c>
      <c r="I28" s="58">
        <f>I21+I27</f>
        <v>0</v>
      </c>
    </row>
    <row r="29" spans="1:9" x14ac:dyDescent="0.15">
      <c r="A29" s="264"/>
      <c r="B29" s="253" t="s">
        <v>58</v>
      </c>
      <c r="C29" s="131"/>
      <c r="D29" s="110" t="s">
        <v>129</v>
      </c>
      <c r="E29" s="105" t="s">
        <v>131</v>
      </c>
      <c r="F29" s="255" t="s">
        <v>59</v>
      </c>
      <c r="G29" s="256"/>
      <c r="H29" s="64" t="s">
        <v>60</v>
      </c>
      <c r="I29" s="65" t="s">
        <v>61</v>
      </c>
    </row>
    <row r="30" spans="1:9" ht="17.25" customHeight="1" x14ac:dyDescent="0.15">
      <c r="A30" s="264"/>
      <c r="B30" s="254"/>
      <c r="C30" s="239" t="s">
        <v>50</v>
      </c>
      <c r="D30" s="134" t="s">
        <v>171</v>
      </c>
      <c r="E30" s="66" t="s">
        <v>157</v>
      </c>
      <c r="F30" s="244" t="s">
        <v>160</v>
      </c>
      <c r="G30" s="246"/>
      <c r="H30" s="67" t="s">
        <v>163</v>
      </c>
      <c r="I30" s="44" t="s">
        <v>150</v>
      </c>
    </row>
    <row r="31" spans="1:9" ht="17.25" customHeight="1" x14ac:dyDescent="0.15">
      <c r="A31" s="264"/>
      <c r="B31" s="254"/>
      <c r="C31" s="240"/>
      <c r="D31" s="135" t="s">
        <v>170</v>
      </c>
      <c r="E31" s="68" t="s">
        <v>158</v>
      </c>
      <c r="F31" s="244" t="s">
        <v>162</v>
      </c>
      <c r="G31" s="246"/>
      <c r="H31" s="69" t="s">
        <v>164</v>
      </c>
      <c r="I31" s="46" t="s">
        <v>151</v>
      </c>
    </row>
    <row r="32" spans="1:9" ht="17.25" customHeight="1" x14ac:dyDescent="0.15">
      <c r="A32" s="264"/>
      <c r="B32" s="254"/>
      <c r="C32" s="240"/>
      <c r="D32" s="135"/>
      <c r="E32" s="68" t="s">
        <v>165</v>
      </c>
      <c r="F32" s="244"/>
      <c r="G32" s="246"/>
      <c r="H32" s="69"/>
      <c r="I32" s="46" t="s">
        <v>151</v>
      </c>
    </row>
    <row r="33" spans="1:9" ht="17.25" customHeight="1" x14ac:dyDescent="0.15">
      <c r="A33" s="264"/>
      <c r="B33" s="254"/>
      <c r="C33" s="240"/>
      <c r="D33" s="135"/>
      <c r="E33" s="68" t="s">
        <v>146</v>
      </c>
      <c r="F33" s="244"/>
      <c r="G33" s="246"/>
      <c r="H33" s="69"/>
      <c r="I33" s="46" t="s">
        <v>151</v>
      </c>
    </row>
    <row r="34" spans="1:9" ht="17.25" customHeight="1" x14ac:dyDescent="0.15">
      <c r="A34" s="264"/>
      <c r="B34" s="254"/>
      <c r="C34" s="240"/>
      <c r="D34" s="136"/>
      <c r="E34" s="70"/>
      <c r="F34" s="244"/>
      <c r="G34" s="246"/>
      <c r="H34" s="69"/>
      <c r="I34" s="71"/>
    </row>
    <row r="35" spans="1:9" ht="17.25" customHeight="1" x14ac:dyDescent="0.15">
      <c r="A35" s="264"/>
      <c r="B35" s="254"/>
      <c r="C35" s="240"/>
      <c r="D35" s="137"/>
      <c r="E35" s="72"/>
      <c r="F35" s="244"/>
      <c r="G35" s="246"/>
      <c r="H35" s="69"/>
      <c r="I35" s="46"/>
    </row>
    <row r="36" spans="1:9" ht="17.25" x14ac:dyDescent="0.15">
      <c r="A36" s="264"/>
      <c r="B36" s="254"/>
      <c r="C36" s="240"/>
      <c r="D36" s="138"/>
      <c r="E36" s="73"/>
      <c r="F36" s="260"/>
      <c r="G36" s="261"/>
      <c r="H36" s="74" t="s">
        <v>62</v>
      </c>
      <c r="I36" s="48">
        <f>SUM(I30:I35)</f>
        <v>0</v>
      </c>
    </row>
    <row r="37" spans="1:9" ht="17.25" customHeight="1" x14ac:dyDescent="0.15">
      <c r="A37" s="264"/>
      <c r="B37" s="254"/>
      <c r="C37" s="239" t="s">
        <v>51</v>
      </c>
      <c r="D37" s="224"/>
      <c r="E37" s="70" t="s">
        <v>168</v>
      </c>
      <c r="F37" s="262" t="s">
        <v>159</v>
      </c>
      <c r="G37" s="263"/>
      <c r="H37" s="67" t="s">
        <v>163</v>
      </c>
      <c r="I37" s="46" t="s">
        <v>150</v>
      </c>
    </row>
    <row r="38" spans="1:9" ht="17.25" customHeight="1" x14ac:dyDescent="0.15">
      <c r="A38" s="264"/>
      <c r="B38" s="254"/>
      <c r="C38" s="240"/>
      <c r="D38" s="225"/>
      <c r="E38" s="70" t="s">
        <v>169</v>
      </c>
      <c r="F38" s="244" t="s">
        <v>161</v>
      </c>
      <c r="G38" s="246"/>
      <c r="H38" s="69" t="s">
        <v>164</v>
      </c>
      <c r="I38" s="46" t="s">
        <v>151</v>
      </c>
    </row>
    <row r="39" spans="1:9" ht="17.25" customHeight="1" x14ac:dyDescent="0.15">
      <c r="A39" s="264"/>
      <c r="B39" s="254"/>
      <c r="C39" s="240"/>
      <c r="D39" s="225"/>
      <c r="E39" s="70" t="s">
        <v>165</v>
      </c>
      <c r="F39" s="244"/>
      <c r="G39" s="246"/>
      <c r="H39" s="75"/>
      <c r="I39" s="46" t="s">
        <v>151</v>
      </c>
    </row>
    <row r="40" spans="1:9" ht="17.25" customHeight="1" x14ac:dyDescent="0.15">
      <c r="A40" s="264"/>
      <c r="B40" s="254"/>
      <c r="C40" s="240"/>
      <c r="D40" s="225"/>
      <c r="E40" s="70" t="s">
        <v>146</v>
      </c>
      <c r="F40" s="244"/>
      <c r="G40" s="246"/>
      <c r="H40" s="75"/>
      <c r="I40" s="46" t="s">
        <v>151</v>
      </c>
    </row>
    <row r="41" spans="1:9" ht="17.25" customHeight="1" x14ac:dyDescent="0.15">
      <c r="A41" s="264"/>
      <c r="B41" s="254"/>
      <c r="C41" s="240"/>
      <c r="D41" s="225"/>
      <c r="E41" s="70"/>
      <c r="F41" s="244"/>
      <c r="G41" s="246"/>
      <c r="H41" s="69"/>
      <c r="I41" s="46"/>
    </row>
    <row r="42" spans="1:9" ht="17.25" customHeight="1" x14ac:dyDescent="0.15">
      <c r="A42" s="264"/>
      <c r="B42" s="254"/>
      <c r="C42" s="240"/>
      <c r="D42" s="225"/>
      <c r="E42" s="72"/>
      <c r="F42" s="244"/>
      <c r="G42" s="246"/>
      <c r="H42" s="69"/>
      <c r="I42" s="46"/>
    </row>
    <row r="43" spans="1:9" ht="18" thickBot="1" x14ac:dyDescent="0.2">
      <c r="A43" s="264"/>
      <c r="B43" s="254"/>
      <c r="C43" s="250"/>
      <c r="D43" s="226"/>
      <c r="E43" s="73"/>
      <c r="F43" s="260"/>
      <c r="G43" s="261"/>
      <c r="H43" s="51" t="s">
        <v>63</v>
      </c>
      <c r="I43" s="52">
        <f>SUM(I37:I42)</f>
        <v>0</v>
      </c>
    </row>
    <row r="44" spans="1:9" ht="18" thickBot="1" x14ac:dyDescent="0.2">
      <c r="A44" s="264"/>
      <c r="B44" s="76"/>
      <c r="C44" s="61"/>
      <c r="D44" s="61"/>
      <c r="E44" s="62"/>
      <c r="F44" s="62"/>
      <c r="G44" s="62"/>
      <c r="H44" s="57" t="s">
        <v>74</v>
      </c>
      <c r="I44" s="77">
        <f>I36+I43</f>
        <v>0</v>
      </c>
    </row>
    <row r="45" spans="1:9" ht="18" thickBot="1" x14ac:dyDescent="0.2">
      <c r="A45" s="257"/>
      <c r="B45" s="258"/>
      <c r="C45" s="258"/>
      <c r="D45" s="258"/>
      <c r="E45" s="258"/>
      <c r="F45" s="258"/>
      <c r="G45" s="259"/>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E24:G24"/>
    <mergeCell ref="E25:G25"/>
    <mergeCell ref="F38:G38"/>
    <mergeCell ref="F39:G39"/>
    <mergeCell ref="E26:G26"/>
    <mergeCell ref="E27:G27"/>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s>
  <phoneticPr fontId="3"/>
  <dataValidations count="1">
    <dataValidation type="list" showInputMessage="1" showErrorMessage="1" sqref="I2">
      <formula1>"専門課程,高等課程"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F6" sqref="F6"/>
    </sheetView>
  </sheetViews>
  <sheetFormatPr defaultRowHeight="13.5" x14ac:dyDescent="0.15"/>
  <cols>
    <col min="1" max="1" width="10.5" style="126" bestFit="1" customWidth="1"/>
    <col min="2" max="2" width="9" style="124"/>
    <col min="3" max="3" width="10.125" style="124" bestFit="1" customWidth="1"/>
    <col min="4" max="16384" width="9" style="124"/>
  </cols>
  <sheetData>
    <row r="2" spans="1:3" ht="14.25" x14ac:dyDescent="0.15">
      <c r="A2" s="123" t="s">
        <v>80</v>
      </c>
      <c r="C2" s="147">
        <v>0.5</v>
      </c>
    </row>
    <row r="3" spans="1:3" x14ac:dyDescent="0.15">
      <c r="A3" s="125" t="s">
        <v>81</v>
      </c>
      <c r="C3" s="147">
        <v>0.33333333333333331</v>
      </c>
    </row>
    <row r="4" spans="1:3" x14ac:dyDescent="0.15">
      <c r="A4" s="125" t="s">
        <v>82</v>
      </c>
    </row>
    <row r="5" spans="1:3" x14ac:dyDescent="0.15">
      <c r="A5" s="125" t="s">
        <v>83</v>
      </c>
    </row>
    <row r="6" spans="1:3" x14ac:dyDescent="0.15">
      <c r="A6" s="125" t="s">
        <v>84</v>
      </c>
    </row>
    <row r="7" spans="1:3" x14ac:dyDescent="0.15">
      <c r="A7" s="125" t="s">
        <v>85</v>
      </c>
    </row>
    <row r="8" spans="1:3" x14ac:dyDescent="0.15">
      <c r="A8" s="125" t="s">
        <v>86</v>
      </c>
    </row>
    <row r="9" spans="1:3" x14ac:dyDescent="0.15">
      <c r="A9" s="125" t="s">
        <v>87</v>
      </c>
    </row>
    <row r="10" spans="1:3" x14ac:dyDescent="0.15">
      <c r="A10" s="125" t="s">
        <v>88</v>
      </c>
    </row>
    <row r="11" spans="1:3" x14ac:dyDescent="0.15">
      <c r="A11" s="125" t="s">
        <v>89</v>
      </c>
    </row>
    <row r="12" spans="1:3" x14ac:dyDescent="0.15">
      <c r="A12" s="125" t="s">
        <v>90</v>
      </c>
    </row>
    <row r="13" spans="1:3" x14ac:dyDescent="0.15">
      <c r="A13" s="125" t="s">
        <v>91</v>
      </c>
    </row>
    <row r="14" spans="1:3" x14ac:dyDescent="0.15">
      <c r="A14" s="125" t="s">
        <v>92</v>
      </c>
    </row>
    <row r="15" spans="1:3" x14ac:dyDescent="0.15">
      <c r="A15" s="125" t="s">
        <v>93</v>
      </c>
    </row>
    <row r="16" spans="1:3" x14ac:dyDescent="0.15">
      <c r="A16" s="125" t="s">
        <v>94</v>
      </c>
    </row>
    <row r="17" spans="1:1" x14ac:dyDescent="0.15">
      <c r="A17" s="125" t="s">
        <v>95</v>
      </c>
    </row>
    <row r="18" spans="1:1" x14ac:dyDescent="0.15">
      <c r="A18" s="125" t="s">
        <v>96</v>
      </c>
    </row>
    <row r="19" spans="1:1" x14ac:dyDescent="0.15">
      <c r="A19" s="125" t="s">
        <v>97</v>
      </c>
    </row>
    <row r="20" spans="1:1" x14ac:dyDescent="0.15">
      <c r="A20" s="125" t="s">
        <v>98</v>
      </c>
    </row>
    <row r="21" spans="1:1" x14ac:dyDescent="0.15">
      <c r="A21" s="125" t="s">
        <v>99</v>
      </c>
    </row>
    <row r="22" spans="1:1" x14ac:dyDescent="0.15">
      <c r="A22" s="125" t="s">
        <v>100</v>
      </c>
    </row>
    <row r="23" spans="1:1" x14ac:dyDescent="0.15">
      <c r="A23" s="125" t="s">
        <v>101</v>
      </c>
    </row>
    <row r="24" spans="1:1" x14ac:dyDescent="0.15">
      <c r="A24" s="125" t="s">
        <v>102</v>
      </c>
    </row>
    <row r="25" spans="1:1" x14ac:dyDescent="0.15">
      <c r="A25" s="125" t="s">
        <v>103</v>
      </c>
    </row>
    <row r="26" spans="1:1" x14ac:dyDescent="0.15">
      <c r="A26" s="125" t="s">
        <v>104</v>
      </c>
    </row>
    <row r="27" spans="1:1" x14ac:dyDescent="0.15">
      <c r="A27" s="125" t="s">
        <v>105</v>
      </c>
    </row>
    <row r="28" spans="1:1" x14ac:dyDescent="0.15">
      <c r="A28" s="125" t="s">
        <v>106</v>
      </c>
    </row>
    <row r="29" spans="1:1" x14ac:dyDescent="0.15">
      <c r="A29" s="125" t="s">
        <v>107</v>
      </c>
    </row>
    <row r="30" spans="1:1" x14ac:dyDescent="0.15">
      <c r="A30" s="125" t="s">
        <v>108</v>
      </c>
    </row>
    <row r="31" spans="1:1" x14ac:dyDescent="0.15">
      <c r="A31" s="125" t="s">
        <v>109</v>
      </c>
    </row>
    <row r="32" spans="1:1" x14ac:dyDescent="0.15">
      <c r="A32" s="125" t="s">
        <v>110</v>
      </c>
    </row>
    <row r="33" spans="1:1" x14ac:dyDescent="0.15">
      <c r="A33" s="125" t="s">
        <v>111</v>
      </c>
    </row>
    <row r="34" spans="1:1" x14ac:dyDescent="0.15">
      <c r="A34" s="125" t="s">
        <v>112</v>
      </c>
    </row>
    <row r="35" spans="1:1" x14ac:dyDescent="0.15">
      <c r="A35" s="125" t="s">
        <v>113</v>
      </c>
    </row>
    <row r="36" spans="1:1" x14ac:dyDescent="0.15">
      <c r="A36" s="125" t="s">
        <v>114</v>
      </c>
    </row>
    <row r="37" spans="1:1" x14ac:dyDescent="0.15">
      <c r="A37" s="125" t="s">
        <v>115</v>
      </c>
    </row>
    <row r="38" spans="1:1" x14ac:dyDescent="0.15">
      <c r="A38" s="125" t="s">
        <v>116</v>
      </c>
    </row>
    <row r="39" spans="1:1" x14ac:dyDescent="0.15">
      <c r="A39" s="125" t="s">
        <v>117</v>
      </c>
    </row>
    <row r="40" spans="1:1" x14ac:dyDescent="0.15">
      <c r="A40" s="125" t="s">
        <v>118</v>
      </c>
    </row>
    <row r="41" spans="1:1" x14ac:dyDescent="0.15">
      <c r="A41" s="125" t="s">
        <v>119</v>
      </c>
    </row>
    <row r="42" spans="1:1" x14ac:dyDescent="0.15">
      <c r="A42" s="125" t="s">
        <v>120</v>
      </c>
    </row>
    <row r="43" spans="1:1" x14ac:dyDescent="0.15">
      <c r="A43" s="125" t="s">
        <v>121</v>
      </c>
    </row>
    <row r="44" spans="1:1" x14ac:dyDescent="0.15">
      <c r="A44" s="125" t="s">
        <v>122</v>
      </c>
    </row>
    <row r="45" spans="1:1" x14ac:dyDescent="0.15">
      <c r="A45" s="125" t="s">
        <v>123</v>
      </c>
    </row>
    <row r="46" spans="1:1" x14ac:dyDescent="0.15">
      <c r="A46" s="125" t="s">
        <v>124</v>
      </c>
    </row>
    <row r="47" spans="1:1" x14ac:dyDescent="0.15">
      <c r="A47" s="125" t="s">
        <v>125</v>
      </c>
    </row>
    <row r="48" spans="1:1" x14ac:dyDescent="0.15">
      <c r="A48" s="125" t="s">
        <v>126</v>
      </c>
    </row>
    <row r="49" spans="1:1" x14ac:dyDescent="0.15">
      <c r="A49" s="125" t="s">
        <v>127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2016-10-14T10:25:39Z</cp:lastPrinted>
  <dcterms:created xsi:type="dcterms:W3CDTF">2013-01-28T12:52:43Z</dcterms:created>
  <dcterms:modified xsi:type="dcterms:W3CDTF">2019-03-12T18:15:11Z</dcterms:modified>
</cp:coreProperties>
</file>