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60" yWindow="345" windowWidth="15330" windowHeight="4125" tabRatio="906"/>
  </bookViews>
  <sheets>
    <sheet name="【入力用】全体見込額・経費措置・受講料" sheetId="62" r:id="rId1"/>
    <sheet name="【入力用】26年度見込額内訳表" sheetId="56" r:id="rId2"/>
    <sheet name="←【記入例】26年度見込額内訳表" sheetId="47" r:id="rId3"/>
    <sheet name="【入力用】一般管理費の設定 " sheetId="54" r:id="rId4"/>
    <sheet name="【入力用】(様式４）)再委託について" sheetId="61" r:id="rId5"/>
  </sheets>
  <externalReferences>
    <externalReference r:id="rId6"/>
  </externalReferences>
  <definedNames>
    <definedName name="_xlnm.Print_Area" localSheetId="4">'【入力用】(様式４）)再委託について'!$A$1:$D$20</definedName>
    <definedName name="_xlnm.Print_Area" localSheetId="1">【入力用】26年度見込額内訳表!$A$1:$S$265</definedName>
    <definedName name="_xlnm.Print_Area" localSheetId="3">'【入力用】一般管理費の設定 '!$A$1:$G$40</definedName>
    <definedName name="_xlnm.Print_Area" localSheetId="0">【入力用】全体見込額・経費措置・受講料!$A$1:$F$21</definedName>
    <definedName name="_xlnm.Print_Area">#REF!</definedName>
    <definedName name="syuukeihyou11">[1]集計表２!$A$3:$AD$109</definedName>
    <definedName name="あ" localSheetId="4">#REF!</definedName>
    <definedName name="あ">#REF!</definedName>
    <definedName name="メニュー" localSheetId="4">#REF!</definedName>
    <definedName name="メニュー">#REF!</definedName>
    <definedName name="産業界の高度化等において必要な専門人材育成のための人材育成コース試行導入等_短期" localSheetId="4">#REF!</definedName>
    <definedName name="産業界の高度化等において必要な専門人材育成のための人材育成コース試行導入等_短期">#REF!</definedName>
    <definedName name="産業界の高度化等において必要な専門人材育成のための人材育成コース試行導入等_中長期" localSheetId="4">#REF!</definedName>
    <definedName name="産業界の高度化等において必要な専門人材育成のための人材育成コース試行導入等_中長期">#REF!</definedName>
    <definedName name="専修学校等の就職支援体制の充実強化" localSheetId="4">#REF!</definedName>
    <definedName name="専修学校等の就職支援体制の充実強化">#REF!</definedName>
    <definedName name="被災地においてニーズが高く供給が不足する分野の教育支援" localSheetId="4">#REF!</definedName>
    <definedName name="被災地においてニーズが高く供給が不足する分野の教育支援">#REF!</definedName>
  </definedNames>
  <calcPr calcId="145621"/>
</workbook>
</file>

<file path=xl/calcChain.xml><?xml version="1.0" encoding="utf-8"?>
<calcChain xmlns="http://schemas.openxmlformats.org/spreadsheetml/2006/main">
  <c r="R85" i="47" l="1"/>
  <c r="R85" i="56"/>
  <c r="R173" i="56"/>
  <c r="R258" i="56" l="1"/>
  <c r="R257" i="56"/>
  <c r="R256" i="56"/>
  <c r="R255" i="56"/>
  <c r="R254" i="56"/>
  <c r="R169" i="56"/>
  <c r="R168" i="56"/>
  <c r="R167" i="56"/>
  <c r="R166" i="56"/>
  <c r="R165" i="56"/>
  <c r="C165" i="56" l="1"/>
  <c r="C254" i="56"/>
  <c r="R11" i="56"/>
  <c r="R188" i="56"/>
  <c r="R262" i="56"/>
  <c r="R253" i="56"/>
  <c r="R252" i="56"/>
  <c r="R251" i="56"/>
  <c r="R250" i="56"/>
  <c r="R249" i="56"/>
  <c r="R248" i="56"/>
  <c r="R247" i="56"/>
  <c r="R246" i="56"/>
  <c r="R245" i="56"/>
  <c r="R244" i="56"/>
  <c r="R243" i="56"/>
  <c r="R242" i="56"/>
  <c r="R241" i="56"/>
  <c r="R240" i="56"/>
  <c r="R239" i="56"/>
  <c r="R238" i="56"/>
  <c r="R237" i="56"/>
  <c r="R236" i="56"/>
  <c r="R235" i="56"/>
  <c r="R234" i="56"/>
  <c r="R233" i="56"/>
  <c r="R232" i="56"/>
  <c r="R231" i="56"/>
  <c r="R230" i="56"/>
  <c r="R229" i="56"/>
  <c r="R228" i="56"/>
  <c r="R227" i="56"/>
  <c r="R226" i="56"/>
  <c r="R225" i="56"/>
  <c r="R224" i="56"/>
  <c r="R223" i="56"/>
  <c r="R222" i="56"/>
  <c r="R221" i="56"/>
  <c r="R220" i="56"/>
  <c r="R219" i="56"/>
  <c r="R218" i="56"/>
  <c r="R217" i="56"/>
  <c r="R216" i="56"/>
  <c r="R215" i="56"/>
  <c r="R214" i="56"/>
  <c r="R213" i="56"/>
  <c r="R212" i="56"/>
  <c r="R211" i="56"/>
  <c r="R210" i="56"/>
  <c r="R209" i="56"/>
  <c r="R208" i="56"/>
  <c r="R207" i="56"/>
  <c r="R206" i="56"/>
  <c r="R205" i="56"/>
  <c r="R204" i="56"/>
  <c r="R203" i="56"/>
  <c r="R202" i="56"/>
  <c r="R201" i="56"/>
  <c r="R200" i="56"/>
  <c r="R199" i="56"/>
  <c r="R198" i="56"/>
  <c r="R197" i="56"/>
  <c r="R196" i="56"/>
  <c r="R195" i="56"/>
  <c r="R194" i="56"/>
  <c r="R193" i="56"/>
  <c r="R192" i="56"/>
  <c r="R191" i="56"/>
  <c r="R190" i="56"/>
  <c r="R187" i="56"/>
  <c r="R186" i="56"/>
  <c r="R185" i="56"/>
  <c r="R184" i="56"/>
  <c r="R183" i="56"/>
  <c r="R164" i="56"/>
  <c r="R163" i="56"/>
  <c r="R162" i="56"/>
  <c r="R161" i="56"/>
  <c r="R160" i="56"/>
  <c r="R159" i="56"/>
  <c r="R158" i="56"/>
  <c r="R157" i="56"/>
  <c r="R156" i="56"/>
  <c r="R155" i="56"/>
  <c r="R154" i="56"/>
  <c r="R153" i="56"/>
  <c r="R152" i="56"/>
  <c r="R151" i="56"/>
  <c r="R150" i="56"/>
  <c r="R149" i="56"/>
  <c r="R148" i="56"/>
  <c r="R147" i="56"/>
  <c r="R146" i="56"/>
  <c r="R145" i="56"/>
  <c r="R144" i="56"/>
  <c r="R143" i="56"/>
  <c r="R142" i="56"/>
  <c r="R141" i="56"/>
  <c r="R140" i="56"/>
  <c r="R139" i="56"/>
  <c r="R138" i="56"/>
  <c r="R137" i="56"/>
  <c r="R136" i="56"/>
  <c r="R135" i="56"/>
  <c r="R134" i="56"/>
  <c r="R133" i="56"/>
  <c r="R132" i="56"/>
  <c r="R131" i="56"/>
  <c r="R130" i="56"/>
  <c r="R129" i="56"/>
  <c r="R128" i="56"/>
  <c r="R127" i="56"/>
  <c r="R126" i="56"/>
  <c r="C125" i="56" s="1"/>
  <c r="R125" i="56"/>
  <c r="R124" i="56"/>
  <c r="R123" i="56"/>
  <c r="R122" i="56"/>
  <c r="R121" i="56"/>
  <c r="R120" i="56"/>
  <c r="R119" i="56"/>
  <c r="R118" i="56"/>
  <c r="R117" i="56"/>
  <c r="R116" i="56"/>
  <c r="R115" i="56"/>
  <c r="R114" i="56"/>
  <c r="R113" i="56"/>
  <c r="R112" i="56"/>
  <c r="R111" i="56"/>
  <c r="R110" i="56"/>
  <c r="R109" i="56"/>
  <c r="R108" i="56"/>
  <c r="R107" i="56"/>
  <c r="R106" i="56"/>
  <c r="R105" i="56"/>
  <c r="R104" i="56"/>
  <c r="R103" i="56"/>
  <c r="R102" i="56"/>
  <c r="R101" i="56"/>
  <c r="R99" i="56"/>
  <c r="R98" i="56"/>
  <c r="R97" i="56"/>
  <c r="R96" i="56"/>
  <c r="R95" i="56"/>
  <c r="R94" i="56"/>
  <c r="C151" i="56" l="1"/>
  <c r="C190" i="56"/>
  <c r="C227" i="56"/>
  <c r="C113" i="56"/>
  <c r="C138" i="56"/>
  <c r="C183" i="56"/>
  <c r="C214" i="56"/>
  <c r="C240" i="56"/>
  <c r="C130" i="56"/>
  <c r="C159" i="56"/>
  <c r="C202" i="56"/>
  <c r="C234" i="56"/>
  <c r="C101" i="56"/>
  <c r="C145" i="56"/>
  <c r="C219" i="56"/>
  <c r="C248" i="56"/>
  <c r="C94" i="56"/>
  <c r="C171" i="56" l="1"/>
  <c r="C260" i="56"/>
  <c r="D18" i="62"/>
  <c r="F16" i="62"/>
  <c r="F18" i="62" s="1"/>
  <c r="D16" i="62"/>
  <c r="E16" i="62"/>
  <c r="E18" i="62" s="1"/>
  <c r="C16" i="62"/>
  <c r="C18" i="62" s="1"/>
  <c r="C20" i="61" l="1"/>
  <c r="R69" i="56" l="1"/>
  <c r="R33" i="56"/>
  <c r="R35" i="56"/>
  <c r="R81" i="56"/>
  <c r="R80" i="56"/>
  <c r="R79" i="56"/>
  <c r="R78" i="56"/>
  <c r="R77" i="56"/>
  <c r="R76" i="56"/>
  <c r="R75" i="56"/>
  <c r="R74" i="56"/>
  <c r="R73" i="56"/>
  <c r="R72" i="56"/>
  <c r="R71" i="56"/>
  <c r="R70" i="56"/>
  <c r="R68" i="56"/>
  <c r="R67" i="56"/>
  <c r="R66" i="56"/>
  <c r="R65" i="56"/>
  <c r="R64" i="56"/>
  <c r="R63" i="56"/>
  <c r="R62" i="56"/>
  <c r="R61" i="56"/>
  <c r="R60" i="56"/>
  <c r="R59" i="56"/>
  <c r="R58" i="56"/>
  <c r="R57" i="56"/>
  <c r="R56" i="56"/>
  <c r="R55" i="56"/>
  <c r="R54" i="56"/>
  <c r="R53" i="56"/>
  <c r="R52" i="56"/>
  <c r="R51" i="56"/>
  <c r="R50" i="56"/>
  <c r="R49" i="56"/>
  <c r="R48" i="56"/>
  <c r="R47" i="56"/>
  <c r="R46" i="56"/>
  <c r="R45" i="56"/>
  <c r="R44" i="56"/>
  <c r="R43" i="56"/>
  <c r="R42" i="56"/>
  <c r="R41" i="56"/>
  <c r="R40" i="56"/>
  <c r="R39" i="56"/>
  <c r="R38" i="56"/>
  <c r="R37" i="56"/>
  <c r="R36" i="56"/>
  <c r="R34" i="56"/>
  <c r="R32" i="56"/>
  <c r="R31" i="56"/>
  <c r="R30" i="56"/>
  <c r="R29" i="56"/>
  <c r="R28" i="56"/>
  <c r="R27" i="56"/>
  <c r="R26" i="56"/>
  <c r="R25" i="56"/>
  <c r="R24" i="56"/>
  <c r="R23" i="56"/>
  <c r="R22" i="56"/>
  <c r="R21" i="56"/>
  <c r="R20" i="56"/>
  <c r="R19" i="56"/>
  <c r="R18" i="56"/>
  <c r="R17" i="56"/>
  <c r="R16" i="56"/>
  <c r="R15" i="56"/>
  <c r="R14" i="56"/>
  <c r="R13" i="56"/>
  <c r="R10" i="56"/>
  <c r="R9" i="56"/>
  <c r="R8" i="56"/>
  <c r="R7" i="56"/>
  <c r="R6" i="56"/>
  <c r="R81" i="47" l="1"/>
  <c r="R80" i="47"/>
  <c r="R79" i="47"/>
  <c r="R78" i="47"/>
  <c r="R77" i="47"/>
  <c r="C77" i="47" l="1"/>
  <c r="C77" i="56"/>
  <c r="C71" i="56"/>
  <c r="C63" i="56"/>
  <c r="C57" i="56"/>
  <c r="C50" i="56"/>
  <c r="C42" i="56"/>
  <c r="C37" i="56"/>
  <c r="C25" i="56"/>
  <c r="C13" i="56"/>
  <c r="C6" i="56"/>
  <c r="C83" i="56" l="1"/>
  <c r="R25" i="47"/>
  <c r="R63" i="47"/>
  <c r="R37" i="47"/>
  <c r="R13" i="47"/>
  <c r="R6" i="47"/>
  <c r="R7" i="47"/>
  <c r="R8" i="47"/>
  <c r="R9" i="47"/>
  <c r="R10" i="47"/>
  <c r="R11" i="47"/>
  <c r="R14" i="47"/>
  <c r="R15" i="47"/>
  <c r="R16" i="47"/>
  <c r="R17" i="47"/>
  <c r="R18" i="47"/>
  <c r="R19" i="47"/>
  <c r="R20" i="47"/>
  <c r="R21" i="47"/>
  <c r="R22" i="47"/>
  <c r="R23" i="47"/>
  <c r="R24" i="47"/>
  <c r="R26" i="47"/>
  <c r="R27" i="47"/>
  <c r="R28" i="47"/>
  <c r="R29" i="47"/>
  <c r="R30" i="47"/>
  <c r="R31" i="47"/>
  <c r="R32" i="47"/>
  <c r="R33" i="47"/>
  <c r="R34" i="47"/>
  <c r="R35" i="47"/>
  <c r="R36" i="47"/>
  <c r="R38" i="47"/>
  <c r="R39" i="47"/>
  <c r="R40" i="47"/>
  <c r="R41" i="47"/>
  <c r="R42" i="47"/>
  <c r="R43" i="47"/>
  <c r="R44" i="47"/>
  <c r="R45" i="47"/>
  <c r="R46" i="47"/>
  <c r="R47" i="47"/>
  <c r="R48" i="47"/>
  <c r="R49" i="47"/>
  <c r="R50" i="47"/>
  <c r="R51" i="47"/>
  <c r="R52" i="47"/>
  <c r="R53" i="47"/>
  <c r="R54" i="47"/>
  <c r="R55" i="47"/>
  <c r="R56" i="47"/>
  <c r="R57" i="47"/>
  <c r="R58" i="47"/>
  <c r="R59" i="47"/>
  <c r="R60" i="47"/>
  <c r="R61" i="47"/>
  <c r="R62" i="47"/>
  <c r="R64" i="47"/>
  <c r="R65" i="47"/>
  <c r="R66" i="47"/>
  <c r="R67" i="47"/>
  <c r="R68" i="47"/>
  <c r="R69" i="47"/>
  <c r="R70" i="47"/>
  <c r="R71" i="47"/>
  <c r="R72" i="47"/>
  <c r="R73" i="47"/>
  <c r="R74" i="47"/>
  <c r="R75" i="47"/>
  <c r="R76" i="47"/>
  <c r="C42" i="47" l="1"/>
  <c r="C63" i="47"/>
  <c r="C57" i="47"/>
  <c r="C71" i="47"/>
  <c r="C50" i="47"/>
  <c r="C37" i="47"/>
  <c r="C13" i="47"/>
  <c r="C6" i="47"/>
  <c r="C25" i="47"/>
  <c r="C83" i="47" l="1"/>
</calcChain>
</file>

<file path=xl/sharedStrings.xml><?xml version="1.0" encoding="utf-8"?>
<sst xmlns="http://schemas.openxmlformats.org/spreadsheetml/2006/main" count="1869" uniqueCount="169">
  <si>
    <t>×</t>
    <phoneticPr fontId="9"/>
  </si>
  <si>
    <t>＠</t>
    <phoneticPr fontId="9"/>
  </si>
  <si>
    <t>人</t>
    <rPh sb="0" eb="1">
      <t>ニン</t>
    </rPh>
    <phoneticPr fontId="9"/>
  </si>
  <si>
    <t>回</t>
    <rPh sb="0" eb="1">
      <t>カイ</t>
    </rPh>
    <phoneticPr fontId="9"/>
  </si>
  <si>
    <t>×</t>
    <phoneticPr fontId="9"/>
  </si>
  <si>
    <t>＠</t>
    <phoneticPr fontId="9"/>
  </si>
  <si>
    <t>資料管理用ファイル</t>
    <rPh sb="0" eb="2">
      <t>シリョウ</t>
    </rPh>
    <rPh sb="2" eb="4">
      <t>カンリ</t>
    </rPh>
    <rPh sb="4" eb="5">
      <t>ヨウ</t>
    </rPh>
    <phoneticPr fontId="9"/>
  </si>
  <si>
    <t>冊</t>
    <rPh sb="0" eb="1">
      <t>サツ</t>
    </rPh>
    <phoneticPr fontId="9"/>
  </si>
  <si>
    <t>実施委員会開催案内</t>
    <rPh sb="0" eb="2">
      <t>ジッシ</t>
    </rPh>
    <rPh sb="2" eb="5">
      <t>イインカイ</t>
    </rPh>
    <rPh sb="5" eb="7">
      <t>カイサイ</t>
    </rPh>
    <rPh sb="7" eb="9">
      <t>アンナイ</t>
    </rPh>
    <phoneticPr fontId="9"/>
  </si>
  <si>
    <t>成果報告書（印刷費）</t>
    <rPh sb="0" eb="2">
      <t>セイカ</t>
    </rPh>
    <rPh sb="2" eb="5">
      <t>ホウコクショ</t>
    </rPh>
    <rPh sb="6" eb="8">
      <t>インサツ</t>
    </rPh>
    <rPh sb="8" eb="9">
      <t>ヒ</t>
    </rPh>
    <phoneticPr fontId="9"/>
  </si>
  <si>
    <t>部</t>
    <rPh sb="0" eb="1">
      <t>ブ</t>
    </rPh>
    <phoneticPr fontId="9"/>
  </si>
  <si>
    <t>経費項目</t>
    <rPh sb="0" eb="2">
      <t>ケイヒ</t>
    </rPh>
    <rPh sb="2" eb="4">
      <t>コウモク</t>
    </rPh>
    <phoneticPr fontId="9"/>
  </si>
  <si>
    <t>金　　額</t>
    <rPh sb="0" eb="1">
      <t>キン</t>
    </rPh>
    <rPh sb="3" eb="4">
      <t>ガク</t>
    </rPh>
    <phoneticPr fontId="9"/>
  </si>
  <si>
    <t>積　　算　　内　　訳</t>
    <rPh sb="0" eb="1">
      <t>セキ</t>
    </rPh>
    <rPh sb="3" eb="4">
      <t>サン</t>
    </rPh>
    <rPh sb="6" eb="7">
      <t>ウチ</t>
    </rPh>
    <rPh sb="9" eb="10">
      <t>ヤク</t>
    </rPh>
    <phoneticPr fontId="9"/>
  </si>
  <si>
    <t>合　　計</t>
    <rPh sb="0" eb="1">
      <t>ゴウ</t>
    </rPh>
    <rPh sb="3" eb="4">
      <t>ケイ</t>
    </rPh>
    <phoneticPr fontId="9"/>
  </si>
  <si>
    <t>（単位：円）</t>
    <rPh sb="1" eb="3">
      <t>タンイ</t>
    </rPh>
    <rPh sb="4" eb="5">
      <t>エン</t>
    </rPh>
    <phoneticPr fontId="9"/>
  </si>
  <si>
    <t>円</t>
    <rPh sb="0" eb="1">
      <t>エン</t>
    </rPh>
    <phoneticPr fontId="9"/>
  </si>
  <si>
    <t>お茶代等</t>
    <rPh sb="1" eb="3">
      <t>チャダイ</t>
    </rPh>
    <rPh sb="3" eb="4">
      <t>トウ</t>
    </rPh>
    <phoneticPr fontId="9"/>
  </si>
  <si>
    <t>単位</t>
    <rPh sb="0" eb="2">
      <t>タンイ</t>
    </rPh>
    <phoneticPr fontId="9"/>
  </si>
  <si>
    <t>数量</t>
    <rPh sb="0" eb="2">
      <t>スウリョウ</t>
    </rPh>
    <phoneticPr fontId="9"/>
  </si>
  <si>
    <t>単価</t>
    <rPh sb="0" eb="2">
      <t>タンカ</t>
    </rPh>
    <phoneticPr fontId="9"/>
  </si>
  <si>
    <t>人数等</t>
    <rPh sb="0" eb="2">
      <t>ニンズウ</t>
    </rPh>
    <rPh sb="2" eb="3">
      <t>トウ</t>
    </rPh>
    <phoneticPr fontId="9"/>
  </si>
  <si>
    <t>消耗品費</t>
    <rPh sb="0" eb="3">
      <t>ショウモウヒン</t>
    </rPh>
    <rPh sb="3" eb="4">
      <t>ヒ</t>
    </rPh>
    <phoneticPr fontId="9"/>
  </si>
  <si>
    <t>通信運搬費</t>
    <rPh sb="0" eb="2">
      <t>ツウシン</t>
    </rPh>
    <rPh sb="2" eb="5">
      <t>ウンパンヒ</t>
    </rPh>
    <phoneticPr fontId="9"/>
  </si>
  <si>
    <t>雑役務費</t>
    <rPh sb="0" eb="1">
      <t>ザツ</t>
    </rPh>
    <rPh sb="1" eb="3">
      <t>エキム</t>
    </rPh>
    <rPh sb="3" eb="4">
      <t>ヒ</t>
    </rPh>
    <phoneticPr fontId="9"/>
  </si>
  <si>
    <t>会場借料等</t>
    <rPh sb="0" eb="2">
      <t>カイジョウ</t>
    </rPh>
    <rPh sb="2" eb="4">
      <t>シャクリョウ</t>
    </rPh>
    <rPh sb="4" eb="5">
      <t>トウ</t>
    </rPh>
    <phoneticPr fontId="9"/>
  </si>
  <si>
    <t>（物品名を記入）</t>
    <rPh sb="1" eb="3">
      <t>ブッピン</t>
    </rPh>
    <rPh sb="3" eb="4">
      <t>メイ</t>
    </rPh>
    <rPh sb="5" eb="7">
      <t>キニュウ</t>
    </rPh>
    <phoneticPr fontId="9"/>
  </si>
  <si>
    <t>旅費</t>
    <rPh sb="0" eb="2">
      <t>リョヒ</t>
    </rPh>
    <phoneticPr fontId="9"/>
  </si>
  <si>
    <t>諸謝金</t>
    <rPh sb="0" eb="3">
      <t>ショシャキン</t>
    </rPh>
    <phoneticPr fontId="9"/>
  </si>
  <si>
    <t>通信運搬費</t>
    <rPh sb="0" eb="2">
      <t>ツウシン</t>
    </rPh>
    <rPh sb="2" eb="4">
      <t>ウンパン</t>
    </rPh>
    <rPh sb="4" eb="5">
      <t>ヒ</t>
    </rPh>
    <phoneticPr fontId="9"/>
  </si>
  <si>
    <t>会議費</t>
    <rPh sb="0" eb="3">
      <t>カイギヒ</t>
    </rPh>
    <phoneticPr fontId="9"/>
  </si>
  <si>
    <t>賃金</t>
    <rPh sb="0" eb="2">
      <t>チンギン</t>
    </rPh>
    <phoneticPr fontId="9"/>
  </si>
  <si>
    <t>保険料</t>
    <rPh sb="0" eb="3">
      <t>ホケンリョウ</t>
    </rPh>
    <phoneticPr fontId="9"/>
  </si>
  <si>
    <t>×</t>
    <phoneticPr fontId="9"/>
  </si>
  <si>
    <t>＠</t>
    <phoneticPr fontId="9"/>
  </si>
  <si>
    <t>摘　　　　　要</t>
    <rPh sb="0" eb="1">
      <t>テキ</t>
    </rPh>
    <rPh sb="6" eb="7">
      <t>ヨウ</t>
    </rPh>
    <phoneticPr fontId="9"/>
  </si>
  <si>
    <t>一般管理費設定率の決定調書</t>
    <rPh sb="0" eb="2">
      <t>イッパン</t>
    </rPh>
    <rPh sb="2" eb="5">
      <t>カンリヒ</t>
    </rPh>
    <rPh sb="5" eb="7">
      <t>セッテイ</t>
    </rPh>
    <rPh sb="7" eb="8">
      <t>リツ</t>
    </rPh>
    <rPh sb="9" eb="11">
      <t>ケッテイ</t>
    </rPh>
    <rPh sb="11" eb="13">
      <t>チョウショ</t>
    </rPh>
    <phoneticPr fontId="9"/>
  </si>
  <si>
    <t>設定率の比較</t>
    <rPh sb="0" eb="2">
      <t>セッテイ</t>
    </rPh>
    <rPh sb="2" eb="3">
      <t>リツ</t>
    </rPh>
    <rPh sb="4" eb="6">
      <t>ヒカク</t>
    </rPh>
    <phoneticPr fontId="9"/>
  </si>
  <si>
    <t>算出率</t>
    <rPh sb="0" eb="2">
      <t>サンシュツ</t>
    </rPh>
    <rPh sb="2" eb="3">
      <t>リツ</t>
    </rPh>
    <phoneticPr fontId="9"/>
  </si>
  <si>
    <t>法人が整備している受託規定に定められた率</t>
    <rPh sb="0" eb="2">
      <t>ホウジン</t>
    </rPh>
    <rPh sb="3" eb="5">
      <t>セイビ</t>
    </rPh>
    <rPh sb="9" eb="11">
      <t>ジュタク</t>
    </rPh>
    <rPh sb="11" eb="13">
      <t>キテイ</t>
    </rPh>
    <rPh sb="14" eb="15">
      <t>サダ</t>
    </rPh>
    <rPh sb="19" eb="20">
      <t>リツ</t>
    </rPh>
    <phoneticPr fontId="9"/>
  </si>
  <si>
    <t>※該当する場合のみ提出する。</t>
    <rPh sb="1" eb="3">
      <t>ガイトウ</t>
    </rPh>
    <rPh sb="5" eb="7">
      <t>バアイ</t>
    </rPh>
    <rPh sb="9" eb="11">
      <t>テイシュツ</t>
    </rPh>
    <phoneticPr fontId="9"/>
  </si>
  <si>
    <t>②</t>
    <phoneticPr fontId="9"/>
  </si>
  <si>
    <t>③</t>
    <phoneticPr fontId="9"/>
  </si>
  <si>
    <t>人件費</t>
    <rPh sb="0" eb="3">
      <t>ジンケンヒ</t>
    </rPh>
    <phoneticPr fontId="9"/>
  </si>
  <si>
    <t>事業費</t>
    <rPh sb="0" eb="3">
      <t>ジギョウヒ</t>
    </rPh>
    <phoneticPr fontId="9"/>
  </si>
  <si>
    <t>借損料</t>
    <rPh sb="0" eb="1">
      <t>シャク</t>
    </rPh>
    <rPh sb="1" eb="3">
      <t>ソンリョウ</t>
    </rPh>
    <phoneticPr fontId="9"/>
  </si>
  <si>
    <t>雑役務費
（印刷製本費　等）</t>
    <rPh sb="0" eb="1">
      <t>ザツ</t>
    </rPh>
    <rPh sb="1" eb="3">
      <t>エキム</t>
    </rPh>
    <rPh sb="3" eb="4">
      <t>ヒ</t>
    </rPh>
    <rPh sb="6" eb="8">
      <t>インサツ</t>
    </rPh>
    <rPh sb="8" eb="10">
      <t>セイホン</t>
    </rPh>
    <rPh sb="10" eb="11">
      <t>ヒ</t>
    </rPh>
    <rPh sb="12" eb="13">
      <t>トウ</t>
    </rPh>
    <phoneticPr fontId="9"/>
  </si>
  <si>
    <t>消耗品費
（図書購入費含む）</t>
    <rPh sb="0" eb="2">
      <t>ショウモウ</t>
    </rPh>
    <rPh sb="2" eb="3">
      <t>ヒン</t>
    </rPh>
    <rPh sb="3" eb="4">
      <t>ヒ</t>
    </rPh>
    <rPh sb="6" eb="8">
      <t>トショ</t>
    </rPh>
    <rPh sb="8" eb="11">
      <t>コウニュウヒ</t>
    </rPh>
    <rPh sb="11" eb="12">
      <t>フク</t>
    </rPh>
    <phoneticPr fontId="9"/>
  </si>
  <si>
    <t>諸謝金</t>
    <rPh sb="0" eb="1">
      <t>ショ</t>
    </rPh>
    <rPh sb="1" eb="2">
      <t>アヤマ</t>
    </rPh>
    <rPh sb="2" eb="3">
      <t>キン</t>
    </rPh>
    <phoneticPr fontId="9"/>
  </si>
  <si>
    <t>旅費</t>
    <rPh sb="0" eb="1">
      <t>タビ</t>
    </rPh>
    <rPh sb="1" eb="2">
      <t>ヒ</t>
    </rPh>
    <phoneticPr fontId="9"/>
  </si>
  <si>
    <t>小項目</t>
    <rPh sb="0" eb="3">
      <t>ショウコウモク</t>
    </rPh>
    <phoneticPr fontId="9"/>
  </si>
  <si>
    <t>開催通知等</t>
    <rPh sb="0" eb="2">
      <t>カイサイ</t>
    </rPh>
    <rPh sb="2" eb="4">
      <t>ツウチ</t>
    </rPh>
    <rPh sb="4" eb="5">
      <t>トウ</t>
    </rPh>
    <phoneticPr fontId="9"/>
  </si>
  <si>
    <t>傷害保険（講師）</t>
    <rPh sb="0" eb="2">
      <t>ショウガイ</t>
    </rPh>
    <rPh sb="2" eb="4">
      <t>ホケン</t>
    </rPh>
    <rPh sb="5" eb="7">
      <t>コウシ</t>
    </rPh>
    <phoneticPr fontId="9"/>
  </si>
  <si>
    <t>印刷、広告等</t>
    <rPh sb="0" eb="2">
      <t>インサツ</t>
    </rPh>
    <rPh sb="3" eb="5">
      <t>コウコク</t>
    </rPh>
    <rPh sb="5" eb="6">
      <t>トウ</t>
    </rPh>
    <phoneticPr fontId="9"/>
  </si>
  <si>
    <t>消費税相当額</t>
    <rPh sb="0" eb="3">
      <t>ショウヒゼイ</t>
    </rPh>
    <rPh sb="3" eb="6">
      <t>ソウトウガク</t>
    </rPh>
    <phoneticPr fontId="9"/>
  </si>
  <si>
    <t>１０％（設定率の上限）</t>
    <rPh sb="4" eb="6">
      <t>セッテイ</t>
    </rPh>
    <rPh sb="6" eb="7">
      <t>リツ</t>
    </rPh>
    <rPh sb="8" eb="10">
      <t>ジョウゲン</t>
    </rPh>
    <phoneticPr fontId="9"/>
  </si>
  <si>
    <t>人件費付帯経費</t>
    <rPh sb="0" eb="3">
      <t>ジンケンヒ</t>
    </rPh>
    <rPh sb="3" eb="5">
      <t>フタイ</t>
    </rPh>
    <rPh sb="5" eb="7">
      <t>ケイヒ</t>
    </rPh>
    <phoneticPr fontId="9"/>
  </si>
  <si>
    <t>委員会出席旅費等</t>
    <rPh sb="0" eb="2">
      <t>イイン</t>
    </rPh>
    <rPh sb="2" eb="3">
      <t>カイ</t>
    </rPh>
    <rPh sb="3" eb="5">
      <t>シュッセキ</t>
    </rPh>
    <rPh sb="5" eb="7">
      <t>リョヒ</t>
    </rPh>
    <rPh sb="7" eb="8">
      <t>トウ</t>
    </rPh>
    <phoneticPr fontId="9"/>
  </si>
  <si>
    <t>委員会出席謝金等</t>
    <rPh sb="0" eb="3">
      <t>イインカイ</t>
    </rPh>
    <rPh sb="3" eb="5">
      <t>シュッセキ</t>
    </rPh>
    <rPh sb="5" eb="7">
      <t>シャキン</t>
    </rPh>
    <rPh sb="7" eb="8">
      <t>トウ</t>
    </rPh>
    <phoneticPr fontId="9"/>
  </si>
  <si>
    <t>ＣＤ－ＲＯＭ等</t>
    <rPh sb="6" eb="7">
      <t>トウ</t>
    </rPh>
    <phoneticPr fontId="9"/>
  </si>
  <si>
    <t>派遣契約等</t>
    <rPh sb="0" eb="2">
      <t>ハケン</t>
    </rPh>
    <rPh sb="2" eb="4">
      <t>ケイヤク</t>
    </rPh>
    <rPh sb="4" eb="5">
      <t>トウ</t>
    </rPh>
    <phoneticPr fontId="9"/>
  </si>
  <si>
    <t>（注１）　行が足りない場合は、適宜追加してもよい。（行の書式はそろえること）</t>
    <rPh sb="1" eb="2">
      <t>チュウ</t>
    </rPh>
    <rPh sb="5" eb="6">
      <t>ギョウ</t>
    </rPh>
    <rPh sb="7" eb="8">
      <t>タ</t>
    </rPh>
    <rPh sb="11" eb="13">
      <t>バアイ</t>
    </rPh>
    <rPh sb="15" eb="17">
      <t>テキギ</t>
    </rPh>
    <rPh sb="17" eb="19">
      <t>ツイカ</t>
    </rPh>
    <rPh sb="26" eb="27">
      <t>ギョウ</t>
    </rPh>
    <rPh sb="28" eb="30">
      <t>ショシキ</t>
    </rPh>
    <phoneticPr fontId="9"/>
  </si>
  <si>
    <t>（注３）　Ａ４紙に印刷し提出すること。</t>
    <rPh sb="1" eb="2">
      <t>チュウ</t>
    </rPh>
    <rPh sb="7" eb="8">
      <t>シ</t>
    </rPh>
    <rPh sb="9" eb="11">
      <t>インサツ</t>
    </rPh>
    <rPh sb="12" eb="14">
      <t>テイシュツ</t>
    </rPh>
    <phoneticPr fontId="9"/>
  </si>
  <si>
    <t>　※上記③の算出式</t>
    <rPh sb="2" eb="4">
      <t>ジョウキ</t>
    </rPh>
    <rPh sb="6" eb="9">
      <t>サンシュツシキ</t>
    </rPh>
    <phoneticPr fontId="9"/>
  </si>
  <si>
    <t>　　算出率（％）＝｛（人件費－教員人件費）＋管理経費｝／消費支出の部合計×１００</t>
    <rPh sb="2" eb="4">
      <t>サンシュツ</t>
    </rPh>
    <rPh sb="4" eb="5">
      <t>リツ</t>
    </rPh>
    <rPh sb="11" eb="14">
      <t>ジンケンヒ</t>
    </rPh>
    <rPh sb="15" eb="17">
      <t>キョウイン</t>
    </rPh>
    <rPh sb="17" eb="20">
      <t>ジンケンヒ</t>
    </rPh>
    <rPh sb="22" eb="24">
      <t>カンリ</t>
    </rPh>
    <rPh sb="24" eb="26">
      <t>ケイヒ</t>
    </rPh>
    <rPh sb="28" eb="30">
      <t>ショウヒ</t>
    </rPh>
    <rPh sb="30" eb="32">
      <t>シシュツ</t>
    </rPh>
    <rPh sb="33" eb="34">
      <t>ブ</t>
    </rPh>
    <rPh sb="34" eb="36">
      <t>ゴウケイ</t>
    </rPh>
    <phoneticPr fontId="9"/>
  </si>
  <si>
    <t>　　＊消費収支計算書から算出すること。</t>
    <rPh sb="3" eb="5">
      <t>ショウヒ</t>
    </rPh>
    <rPh sb="5" eb="7">
      <t>シュウシ</t>
    </rPh>
    <rPh sb="7" eb="10">
      <t>ケイサンショ</t>
    </rPh>
    <rPh sb="12" eb="14">
      <t>サンシュツ</t>
    </rPh>
    <phoneticPr fontId="9"/>
  </si>
  <si>
    <t>※①～③の算出率のうち、最も低い率</t>
    <rPh sb="5" eb="7">
      <t>サンシュツ</t>
    </rPh>
    <rPh sb="7" eb="8">
      <t>リツ</t>
    </rPh>
    <rPh sb="12" eb="13">
      <t>モット</t>
    </rPh>
    <rPh sb="14" eb="15">
      <t>ヒク</t>
    </rPh>
    <rPh sb="16" eb="17">
      <t>リツ</t>
    </rPh>
    <phoneticPr fontId="9"/>
  </si>
  <si>
    <t>下記①～③の率から、最も低い率を当該事業における一般管理費の率とし、精算時においてもこの率を用いる。</t>
    <rPh sb="0" eb="2">
      <t>カキ</t>
    </rPh>
    <rPh sb="6" eb="7">
      <t>リツ</t>
    </rPh>
    <rPh sb="10" eb="11">
      <t>モット</t>
    </rPh>
    <rPh sb="12" eb="13">
      <t>ヒク</t>
    </rPh>
    <rPh sb="14" eb="15">
      <t>リツ</t>
    </rPh>
    <rPh sb="16" eb="18">
      <t>トウガイ</t>
    </rPh>
    <rPh sb="18" eb="20">
      <t>ジギョウ</t>
    </rPh>
    <rPh sb="24" eb="26">
      <t>イッパン</t>
    </rPh>
    <rPh sb="26" eb="29">
      <t>カンリヒ</t>
    </rPh>
    <rPh sb="30" eb="31">
      <t>リツ</t>
    </rPh>
    <rPh sb="34" eb="36">
      <t>セイサン</t>
    </rPh>
    <rPh sb="36" eb="37">
      <t>ジ</t>
    </rPh>
    <rPh sb="44" eb="45">
      <t>リツ</t>
    </rPh>
    <rPh sb="46" eb="47">
      <t>モチ</t>
    </rPh>
    <phoneticPr fontId="9"/>
  </si>
  <si>
    <t>設定率</t>
    <rPh sb="0" eb="2">
      <t>セッテイ</t>
    </rPh>
    <rPh sb="2" eb="3">
      <t>リツ</t>
    </rPh>
    <phoneticPr fontId="9"/>
  </si>
  <si>
    <t>直近の事業年度の損益計算書及び収支計算書等による法人の支出の額に占める管理費の率</t>
    <rPh sb="0" eb="2">
      <t>チョッキン</t>
    </rPh>
    <rPh sb="3" eb="5">
      <t>ジギョウ</t>
    </rPh>
    <rPh sb="5" eb="7">
      <t>ネンド</t>
    </rPh>
    <rPh sb="8" eb="10">
      <t>ソンエキ</t>
    </rPh>
    <rPh sb="10" eb="13">
      <t>ケイサンショ</t>
    </rPh>
    <rPh sb="13" eb="14">
      <t>オヨ</t>
    </rPh>
    <rPh sb="15" eb="17">
      <t>シュウシ</t>
    </rPh>
    <rPh sb="17" eb="20">
      <t>ケイサンショ</t>
    </rPh>
    <rPh sb="20" eb="21">
      <t>トウ</t>
    </rPh>
    <rPh sb="24" eb="26">
      <t>ホウジン</t>
    </rPh>
    <rPh sb="27" eb="29">
      <t>シシュツ</t>
    </rPh>
    <rPh sb="30" eb="31">
      <t>ガク</t>
    </rPh>
    <rPh sb="32" eb="33">
      <t>シ</t>
    </rPh>
    <rPh sb="35" eb="38">
      <t>カンリヒ</t>
    </rPh>
    <rPh sb="39" eb="40">
      <t>リツ</t>
    </rPh>
    <phoneticPr fontId="9"/>
  </si>
  <si>
    <t>①</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</si>
  <si>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</si>
  <si>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</si>
  <si>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</si>
  <si>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</si>
  <si>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</si>
  <si>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</si>
  <si>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</si>
  <si>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</si>
  <si>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</si>
  <si>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</si>
  <si>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</si>
  <si>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</si>
  <si>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</si>
  <si>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</si>
  <si>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</si>
  <si>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</si>
  <si>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一般管理費</t>
    <rPh sb="0" eb="2">
      <t>イッパン</t>
    </rPh>
    <rPh sb="2" eb="5">
      <t>カンリヒ</t>
    </rPh>
    <phoneticPr fontId="9"/>
  </si>
  <si>
    <t>アンケート調査集計業務一式（500件）</t>
    <rPh sb="5" eb="7">
      <t>チョウサ</t>
    </rPh>
    <rPh sb="7" eb="9">
      <t>シュウケイ</t>
    </rPh>
    <rPh sb="9" eb="11">
      <t>ギョウム</t>
    </rPh>
    <rPh sb="11" eb="13">
      <t>イッシキ</t>
    </rPh>
    <rPh sb="17" eb="18">
      <t>ケン</t>
    </rPh>
    <phoneticPr fontId="9"/>
  </si>
  <si>
    <t>アンケート調査用紙印刷（500部）</t>
    <rPh sb="5" eb="7">
      <t>チョウサ</t>
    </rPh>
    <rPh sb="7" eb="9">
      <t>ヨウシ</t>
    </rPh>
    <rPh sb="9" eb="11">
      <t>インサツ</t>
    </rPh>
    <rPh sb="15" eb="16">
      <t>ブ</t>
    </rPh>
    <phoneticPr fontId="9"/>
  </si>
  <si>
    <t>頁</t>
    <rPh sb="0" eb="1">
      <t>ページ</t>
    </rPh>
    <phoneticPr fontId="9"/>
  </si>
  <si>
    <t>再委託費</t>
    <rPh sb="0" eb="3">
      <t>サイイタク</t>
    </rPh>
    <rPh sb="3" eb="4">
      <t>ヒ</t>
    </rPh>
    <phoneticPr fontId="9"/>
  </si>
  <si>
    <t>再委託を行うもの</t>
    <rPh sb="0" eb="3">
      <t>サイイタク</t>
    </rPh>
    <rPh sb="4" eb="5">
      <t>オコナ</t>
    </rPh>
    <phoneticPr fontId="9"/>
  </si>
  <si>
    <t>算出額</t>
    <rPh sb="0" eb="2">
      <t>サンシュツ</t>
    </rPh>
    <rPh sb="2" eb="3">
      <t>ガク</t>
    </rPh>
    <phoneticPr fontId="9"/>
  </si>
  <si>
    <t>一般管理費
（人件費＋事業費（再委託費を除く））×設定率</t>
  </si>
  <si>
    <t>※（人件費＋事業費（再委託費を除く））×設定率</t>
    <rPh sb="10" eb="13">
      <t>サイイタク</t>
    </rPh>
    <rPh sb="13" eb="14">
      <t>ヒ</t>
    </rPh>
    <rPh sb="15" eb="16">
      <t>ノゾ</t>
    </rPh>
    <phoneticPr fontId="9"/>
  </si>
  <si>
    <t>※設定率　１０％　　　</t>
    <rPh sb="1" eb="3">
      <t>セッテイ</t>
    </rPh>
    <rPh sb="3" eb="4">
      <t>リツ</t>
    </rPh>
    <phoneticPr fontId="9"/>
  </si>
  <si>
    <t>再委託について</t>
    <rPh sb="0" eb="3">
      <t>サイイタク</t>
    </rPh>
    <phoneticPr fontId="14"/>
  </si>
  <si>
    <t>再委託の範囲</t>
    <rPh sb="0" eb="3">
      <t>サイイタク</t>
    </rPh>
    <rPh sb="4" eb="6">
      <t>ハンイ</t>
    </rPh>
    <phoneticPr fontId="14"/>
  </si>
  <si>
    <t>再委託の必要性</t>
    <rPh sb="0" eb="3">
      <t>サイイタク</t>
    </rPh>
    <rPh sb="4" eb="7">
      <t>ヒツヨウセイ</t>
    </rPh>
    <phoneticPr fontId="14"/>
  </si>
  <si>
    <t>再委託を予定している
第三者の名称・住所等</t>
    <rPh sb="0" eb="3">
      <t>サイイタク</t>
    </rPh>
    <rPh sb="4" eb="6">
      <t>ヨテイ</t>
    </rPh>
    <rPh sb="11" eb="14">
      <t>ダイサンシャ</t>
    </rPh>
    <rPh sb="15" eb="17">
      <t>メイショウ</t>
    </rPh>
    <rPh sb="18" eb="20">
      <t>ジュウショ</t>
    </rPh>
    <rPh sb="20" eb="21">
      <t>トウ</t>
    </rPh>
    <phoneticPr fontId="14"/>
  </si>
  <si>
    <t>再委託費内訳</t>
    <rPh sb="0" eb="3">
      <t>サイイタク</t>
    </rPh>
    <rPh sb="3" eb="4">
      <t>ヒ</t>
    </rPh>
    <rPh sb="4" eb="6">
      <t>ウチワケ</t>
    </rPh>
    <phoneticPr fontId="14"/>
  </si>
  <si>
    <t>経費額</t>
    <rPh sb="0" eb="2">
      <t>ケイヒ</t>
    </rPh>
    <rPh sb="2" eb="3">
      <t>ガク</t>
    </rPh>
    <phoneticPr fontId="14"/>
  </si>
  <si>
    <t>経費積算</t>
    <rPh sb="0" eb="2">
      <t>ケイヒ</t>
    </rPh>
    <rPh sb="2" eb="4">
      <t>セキサン</t>
    </rPh>
    <phoneticPr fontId="14"/>
  </si>
  <si>
    <t>人件費</t>
    <rPh sb="0" eb="3">
      <t>ジンケンヒ</t>
    </rPh>
    <phoneticPr fontId="14"/>
  </si>
  <si>
    <t>諸謝金</t>
    <rPh sb="0" eb="1">
      <t>ショ</t>
    </rPh>
    <rPh sb="1" eb="2">
      <t>シャ</t>
    </rPh>
    <rPh sb="2" eb="3">
      <t>キン</t>
    </rPh>
    <phoneticPr fontId="9"/>
  </si>
  <si>
    <t>旅費
（交通費）</t>
    <rPh sb="0" eb="1">
      <t>タビ</t>
    </rPh>
    <rPh sb="1" eb="2">
      <t>ヒ</t>
    </rPh>
    <rPh sb="4" eb="7">
      <t>コウツウヒ</t>
    </rPh>
    <phoneticPr fontId="9"/>
  </si>
  <si>
    <t>借損料</t>
    <rPh sb="0" eb="1">
      <t>カ</t>
    </rPh>
    <rPh sb="1" eb="2">
      <t>ソン</t>
    </rPh>
    <rPh sb="2" eb="3">
      <t>リョウ</t>
    </rPh>
    <phoneticPr fontId="9"/>
  </si>
  <si>
    <t>消耗品費</t>
    <rPh sb="0" eb="2">
      <t>ショウモウ</t>
    </rPh>
    <rPh sb="2" eb="3">
      <t>ヒン</t>
    </rPh>
    <rPh sb="3" eb="4">
      <t>ヒ</t>
    </rPh>
    <phoneticPr fontId="9"/>
  </si>
  <si>
    <t>会議費</t>
    <rPh sb="0" eb="1">
      <t>カイ</t>
    </rPh>
    <rPh sb="1" eb="2">
      <t>ギ</t>
    </rPh>
    <rPh sb="2" eb="3">
      <t>ヒ</t>
    </rPh>
    <phoneticPr fontId="9"/>
  </si>
  <si>
    <t>通信
運搬費</t>
    <rPh sb="0" eb="2">
      <t>ツウシン</t>
    </rPh>
    <rPh sb="3" eb="5">
      <t>ウンパン</t>
    </rPh>
    <rPh sb="5" eb="6">
      <t>ヒ</t>
    </rPh>
    <phoneticPr fontId="9"/>
  </si>
  <si>
    <t>保険料</t>
    <rPh sb="0" eb="1">
      <t>タモツ</t>
    </rPh>
    <rPh sb="1" eb="2">
      <t>ケン</t>
    </rPh>
    <rPh sb="2" eb="3">
      <t>リョウ</t>
    </rPh>
    <phoneticPr fontId="9"/>
  </si>
  <si>
    <t>一般
管理費</t>
    <rPh sb="0" eb="2">
      <t>イッパン</t>
    </rPh>
    <rPh sb="3" eb="6">
      <t>カンリヒ</t>
    </rPh>
    <phoneticPr fontId="9"/>
  </si>
  <si>
    <t>合計</t>
    <rPh sb="0" eb="2">
      <t>ゴウケイ</t>
    </rPh>
    <phoneticPr fontId="14"/>
  </si>
  <si>
    <t>　　（学校法人）</t>
    <rPh sb="3" eb="5">
      <t>ガッコウ</t>
    </rPh>
    <rPh sb="5" eb="7">
      <t>ホウジン</t>
    </rPh>
    <phoneticPr fontId="9"/>
  </si>
  <si>
    <t>　　（国立大学法人又は公立大学法人）</t>
    <rPh sb="3" eb="5">
      <t>コクリツ</t>
    </rPh>
    <rPh sb="5" eb="7">
      <t>ダイガク</t>
    </rPh>
    <rPh sb="7" eb="9">
      <t>ホウジン</t>
    </rPh>
    <rPh sb="9" eb="10">
      <t>マタ</t>
    </rPh>
    <rPh sb="11" eb="13">
      <t>コウリツ</t>
    </rPh>
    <rPh sb="13" eb="15">
      <t>ダイガク</t>
    </rPh>
    <rPh sb="15" eb="17">
      <t>ホウジン</t>
    </rPh>
    <phoneticPr fontId="9"/>
  </si>
  <si>
    <t>　　算出率（％）＝｛（人件費－教員人件費）＋一般管理経費｝／経常費用の合計×１００</t>
    <rPh sb="2" eb="4">
      <t>サンシュツ</t>
    </rPh>
    <rPh sb="4" eb="5">
      <t>リツ</t>
    </rPh>
    <rPh sb="11" eb="14">
      <t>ジンケンヒ</t>
    </rPh>
    <rPh sb="15" eb="17">
      <t>キョウイン</t>
    </rPh>
    <rPh sb="17" eb="20">
      <t>ジンケンヒ</t>
    </rPh>
    <rPh sb="22" eb="24">
      <t>イッパン</t>
    </rPh>
    <rPh sb="24" eb="26">
      <t>カンリ</t>
    </rPh>
    <rPh sb="26" eb="28">
      <t>ケイヒ</t>
    </rPh>
    <rPh sb="30" eb="32">
      <t>ケイジョウ</t>
    </rPh>
    <rPh sb="32" eb="34">
      <t>ヒヨウ</t>
    </rPh>
    <rPh sb="35" eb="37">
      <t>ゴウケイ</t>
    </rPh>
    <phoneticPr fontId="9"/>
  </si>
  <si>
    <t>　　＊損益計算書から算出すること。</t>
    <rPh sb="3" eb="5">
      <t>ソンエキ</t>
    </rPh>
    <rPh sb="5" eb="8">
      <t>ケイサンショ</t>
    </rPh>
    <rPh sb="10" eb="12">
      <t>サンシュツ</t>
    </rPh>
    <phoneticPr fontId="9"/>
  </si>
  <si>
    <t>　　＊収支決算書から算出すること。</t>
    <rPh sb="3" eb="5">
      <t>シュウシ</t>
    </rPh>
    <rPh sb="5" eb="8">
      <t>ケッサンショ</t>
    </rPh>
    <rPh sb="10" eb="12">
      <t>サンシュツ</t>
    </rPh>
    <phoneticPr fontId="9"/>
  </si>
  <si>
    <t>　　算出率（％）＝｛（人件費－教員人件費）＋管理運営費｝／経常的支出の合計×１００</t>
    <rPh sb="2" eb="4">
      <t>サンシュツ</t>
    </rPh>
    <rPh sb="4" eb="5">
      <t>リツ</t>
    </rPh>
    <rPh sb="11" eb="14">
      <t>ジンケンヒ</t>
    </rPh>
    <rPh sb="15" eb="17">
      <t>キョウイン</t>
    </rPh>
    <rPh sb="17" eb="20">
      <t>ジンケンヒ</t>
    </rPh>
    <rPh sb="22" eb="24">
      <t>カンリ</t>
    </rPh>
    <rPh sb="24" eb="27">
      <t>ウンエイヒ</t>
    </rPh>
    <rPh sb="29" eb="32">
      <t>ケイジョウテキ</t>
    </rPh>
    <rPh sb="32" eb="34">
      <t>シシュツ</t>
    </rPh>
    <rPh sb="35" eb="37">
      <t>ゴウケイ</t>
    </rPh>
    <phoneticPr fontId="9"/>
  </si>
  <si>
    <t>　</t>
    <phoneticPr fontId="9"/>
  </si>
  <si>
    <t>　</t>
    <phoneticPr fontId="9"/>
  </si>
  <si>
    <t>　</t>
    <phoneticPr fontId="9"/>
  </si>
  <si>
    <t>　</t>
    <phoneticPr fontId="9"/>
  </si>
  <si>
    <t>委託事業経費　（ａ）</t>
    <rPh sb="0" eb="2">
      <t>イタク</t>
    </rPh>
    <rPh sb="2" eb="4">
      <t>ジギョウ</t>
    </rPh>
    <rPh sb="4" eb="6">
      <t>ケイヒ</t>
    </rPh>
    <phoneticPr fontId="9"/>
  </si>
  <si>
    <t>委託費　（ａ-ｂ）</t>
    <rPh sb="0" eb="3">
      <t>イタクヒ</t>
    </rPh>
    <phoneticPr fontId="9"/>
  </si>
  <si>
    <t>（受講料収入）　（ｂ）</t>
    <rPh sb="1" eb="4">
      <t>ジュコウリョウ</t>
    </rPh>
    <rPh sb="4" eb="6">
      <t>シュウニュウ</t>
    </rPh>
    <phoneticPr fontId="9"/>
  </si>
  <si>
    <t>（受講料収入）</t>
    <rPh sb="1" eb="4">
      <t>ジュコウリョウ</t>
    </rPh>
    <rPh sb="4" eb="6">
      <t>シュウニュウ</t>
    </rPh>
    <phoneticPr fontId="9"/>
  </si>
  <si>
    <t>平成２６年度</t>
    <rPh sb="0" eb="2">
      <t>ヘイセイ</t>
    </rPh>
    <rPh sb="4" eb="6">
      <t>ネンド</t>
    </rPh>
    <phoneticPr fontId="9"/>
  </si>
  <si>
    <t>平成２７年度</t>
    <rPh sb="0" eb="2">
      <t>ヘイセイ</t>
    </rPh>
    <rPh sb="4" eb="6">
      <t>ネンド</t>
    </rPh>
    <phoneticPr fontId="9"/>
  </si>
  <si>
    <t>平成２８年度</t>
    <rPh sb="0" eb="2">
      <t>ヘイセイ</t>
    </rPh>
    <rPh sb="4" eb="6">
      <t>ネンド</t>
    </rPh>
    <phoneticPr fontId="9"/>
  </si>
  <si>
    <t>合　　計</t>
    <rPh sb="0" eb="1">
      <t>ア</t>
    </rPh>
    <rPh sb="3" eb="4">
      <t>ケイ</t>
    </rPh>
    <phoneticPr fontId="9"/>
  </si>
  <si>
    <t>年　　度</t>
    <rPh sb="0" eb="1">
      <t>ネン</t>
    </rPh>
    <rPh sb="3" eb="4">
      <t>ド</t>
    </rPh>
    <phoneticPr fontId="9"/>
  </si>
  <si>
    <t>事　業　費</t>
    <rPh sb="0" eb="1">
      <t>コト</t>
    </rPh>
    <rPh sb="2" eb="3">
      <t>ギョウ</t>
    </rPh>
    <rPh sb="4" eb="5">
      <t>ヒ</t>
    </rPh>
    <phoneticPr fontId="9"/>
  </si>
  <si>
    <t>人　件　費</t>
    <rPh sb="0" eb="1">
      <t>ヒト</t>
    </rPh>
    <rPh sb="2" eb="3">
      <t>ケン</t>
    </rPh>
    <rPh sb="4" eb="5">
      <t>ヒ</t>
    </rPh>
    <phoneticPr fontId="9"/>
  </si>
  <si>
    <t>（単位：千円）</t>
    <rPh sb="1" eb="3">
      <t>タンイ</t>
    </rPh>
    <rPh sb="4" eb="6">
      <t>センエン</t>
    </rPh>
    <phoneticPr fontId="9"/>
  </si>
  <si>
    <t>（１） 所要経費の見込額</t>
    <rPh sb="4" eb="6">
      <t>ショヨウ</t>
    </rPh>
    <rPh sb="6" eb="8">
      <t>ケイヒ</t>
    </rPh>
    <rPh sb="9" eb="12">
      <t>ミコミガク</t>
    </rPh>
    <phoneticPr fontId="9"/>
  </si>
  <si>
    <t>委員会会場借料費</t>
    <rPh sb="0" eb="3">
      <t>イインカイ</t>
    </rPh>
    <rPh sb="3" eb="5">
      <t>カイジョウ</t>
    </rPh>
    <rPh sb="5" eb="7">
      <t>シャクリョウ</t>
    </rPh>
    <rPh sb="7" eb="8">
      <t>ヒ</t>
    </rPh>
    <phoneticPr fontId="9"/>
  </si>
  <si>
    <t>　　（地方公共団体設置大学）</t>
    <rPh sb="3" eb="5">
      <t>チホウ</t>
    </rPh>
    <rPh sb="5" eb="7">
      <t>コウキョウ</t>
    </rPh>
    <rPh sb="7" eb="9">
      <t>ダンタイ</t>
    </rPh>
    <rPh sb="9" eb="11">
      <t>セッチ</t>
    </rPh>
    <rPh sb="11" eb="13">
      <t>ダイガク</t>
    </rPh>
    <phoneticPr fontId="9"/>
  </si>
  <si>
    <t>　　 平成26年度見込額内訳表</t>
    <rPh sb="3" eb="4">
      <t>ヒラ</t>
    </rPh>
    <rPh sb="4" eb="5">
      <t>シゲル</t>
    </rPh>
    <rPh sb="7" eb="8">
      <t>ネン</t>
    </rPh>
    <rPh sb="8" eb="9">
      <t>ド</t>
    </rPh>
    <rPh sb="9" eb="11">
      <t>ミコ</t>
    </rPh>
    <rPh sb="11" eb="12">
      <t>ガク</t>
    </rPh>
    <rPh sb="12" eb="13">
      <t>ウチ</t>
    </rPh>
    <rPh sb="13" eb="14">
      <t>ヤク</t>
    </rPh>
    <rPh sb="14" eb="15">
      <t>ヒョウ</t>
    </rPh>
    <phoneticPr fontId="9"/>
  </si>
  <si>
    <t>　　 平成27年度見込額内訳表</t>
    <rPh sb="3" eb="4">
      <t>ヒラ</t>
    </rPh>
    <rPh sb="4" eb="5">
      <t>シゲル</t>
    </rPh>
    <rPh sb="7" eb="8">
      <t>ネン</t>
    </rPh>
    <rPh sb="8" eb="9">
      <t>ド</t>
    </rPh>
    <rPh sb="9" eb="12">
      <t>ミコミガク</t>
    </rPh>
    <rPh sb="12" eb="13">
      <t>ウチ</t>
    </rPh>
    <rPh sb="13" eb="14">
      <t>ヤク</t>
    </rPh>
    <rPh sb="14" eb="15">
      <t>ヒョウ</t>
    </rPh>
    <phoneticPr fontId="9"/>
  </si>
  <si>
    <t>　　 平成28年度見込額内訳表</t>
    <rPh sb="3" eb="4">
      <t>ヒラ</t>
    </rPh>
    <rPh sb="4" eb="5">
      <t>シゲル</t>
    </rPh>
    <rPh sb="7" eb="8">
      <t>ネン</t>
    </rPh>
    <rPh sb="8" eb="9">
      <t>ド</t>
    </rPh>
    <rPh sb="9" eb="11">
      <t>ミコ</t>
    </rPh>
    <rPh sb="11" eb="12">
      <t>ガク</t>
    </rPh>
    <rPh sb="12" eb="13">
      <t>ウチ</t>
    </rPh>
    <rPh sb="13" eb="14">
      <t>ヤク</t>
    </rPh>
    <rPh sb="14" eb="15">
      <t>ヒョウ</t>
    </rPh>
    <phoneticPr fontId="9"/>
  </si>
  <si>
    <t>規定がある場合は、別添のうえ、当該率を入力。規定のない場合は１０%と入力。</t>
    <rPh sb="0" eb="2">
      <t>キテイ</t>
    </rPh>
    <rPh sb="5" eb="7">
      <t>バアイ</t>
    </rPh>
    <rPh sb="9" eb="11">
      <t>ベッテン</t>
    </rPh>
    <rPh sb="15" eb="17">
      <t>トウガイ</t>
    </rPh>
    <rPh sb="17" eb="18">
      <t>リツ</t>
    </rPh>
    <rPh sb="19" eb="21">
      <t>ニュウリョク</t>
    </rPh>
    <rPh sb="22" eb="24">
      <t>キテイ</t>
    </rPh>
    <rPh sb="27" eb="29">
      <t>バアイ</t>
    </rPh>
    <rPh sb="34" eb="36">
      <t>ニュウリョク</t>
    </rPh>
    <phoneticPr fontId="9"/>
  </si>
  <si>
    <t>事業名称</t>
    <rPh sb="0" eb="2">
      <t>ジギョウ</t>
    </rPh>
    <rPh sb="2" eb="4">
      <t>メイショウ</t>
    </rPh>
    <phoneticPr fontId="9"/>
  </si>
  <si>
    <t>事業名称</t>
    <rPh sb="0" eb="2">
      <t>ジギョウ</t>
    </rPh>
    <rPh sb="2" eb="4">
      <t>メイショウ</t>
    </rPh>
    <phoneticPr fontId="14"/>
  </si>
  <si>
    <t>※提案内容に応じて，本様式を作成し、該当する場合のみ提出すること。</t>
    <rPh sb="1" eb="3">
      <t>テイアン</t>
    </rPh>
    <rPh sb="3" eb="5">
      <t>ナイヨウ</t>
    </rPh>
    <rPh sb="6" eb="7">
      <t>オウ</t>
    </rPh>
    <rPh sb="10" eb="11">
      <t>ホン</t>
    </rPh>
    <rPh sb="11" eb="13">
      <t>ヨウシキ</t>
    </rPh>
    <rPh sb="14" eb="16">
      <t>サクセイ</t>
    </rPh>
    <rPh sb="18" eb="20">
      <t>ガイトウ</t>
    </rPh>
    <rPh sb="22" eb="24">
      <t>バアイ</t>
    </rPh>
    <rPh sb="26" eb="28">
      <t>テイシュツ</t>
    </rPh>
    <phoneticPr fontId="9"/>
  </si>
  <si>
    <t>（３）所要経費の内訳表（３ページ以内）</t>
    <rPh sb="3" eb="5">
      <t>ショヨウ</t>
    </rPh>
    <rPh sb="5" eb="7">
      <t>ケイヒ</t>
    </rPh>
    <rPh sb="8" eb="9">
      <t>ウチ</t>
    </rPh>
    <rPh sb="9" eb="10">
      <t>ヤク</t>
    </rPh>
    <rPh sb="10" eb="11">
      <t>ヒョウ</t>
    </rPh>
    <rPh sb="16" eb="18">
      <t>イナイ</t>
    </rPh>
    <phoneticPr fontId="9"/>
  </si>
  <si>
    <t>（３）所要経費の内訳表（３ページ以内）</t>
    <rPh sb="3" eb="5">
      <t>ショヨウ</t>
    </rPh>
    <rPh sb="5" eb="7">
      <t>ケイヒ</t>
    </rPh>
    <rPh sb="8" eb="9">
      <t>ウチ</t>
    </rPh>
    <rPh sb="9" eb="10">
      <t>ヤク</t>
    </rPh>
    <rPh sb="10" eb="11">
      <t>ヒョウ</t>
    </rPh>
    <phoneticPr fontId="9"/>
  </si>
  <si>
    <r>
      <t>※設定率　　</t>
    </r>
    <r>
      <rPr>
        <sz val="12"/>
        <color indexed="10"/>
        <rFont val="ＭＳ 明朝"/>
        <family val="1"/>
        <charset val="128"/>
      </rPr>
      <t>●●％</t>
    </r>
    <rPh sb="1" eb="3">
      <t>セッテイ</t>
    </rPh>
    <rPh sb="3" eb="4">
      <t>リツ</t>
    </rPh>
    <phoneticPr fontId="9"/>
  </si>
  <si>
    <t>（注２）　単価の出せないものは、追加行に事項と金額を入力すること。</t>
    <rPh sb="1" eb="2">
      <t>チュウ</t>
    </rPh>
    <rPh sb="5" eb="7">
      <t>タンカ</t>
    </rPh>
    <rPh sb="8" eb="9">
      <t>ダ</t>
    </rPh>
    <rPh sb="16" eb="18">
      <t>ツイカ</t>
    </rPh>
    <rPh sb="18" eb="19">
      <t>ギョウ</t>
    </rPh>
    <rPh sb="20" eb="22">
      <t>ジコウ</t>
    </rPh>
    <rPh sb="23" eb="25">
      <t>キンガク</t>
    </rPh>
    <rPh sb="26" eb="28">
      <t>ニュウリョク</t>
    </rPh>
    <phoneticPr fontId="9"/>
  </si>
  <si>
    <t>提案大学名</t>
    <rPh sb="0" eb="2">
      <t>テイアン</t>
    </rPh>
    <rPh sb="2" eb="5">
      <t>ダイガクメイ</t>
    </rPh>
    <phoneticPr fontId="14"/>
  </si>
  <si>
    <t>提案大学名</t>
    <rPh sb="0" eb="2">
      <t>テイアン</t>
    </rPh>
    <rPh sb="2" eb="4">
      <t>ダイガク</t>
    </rPh>
    <rPh sb="4" eb="5">
      <t>ジンメイ</t>
    </rPh>
    <phoneticPr fontId="9"/>
  </si>
  <si>
    <t>所用額
（概算）</t>
    <rPh sb="0" eb="2">
      <t>ショヨウ</t>
    </rPh>
    <rPh sb="2" eb="3">
      <t>ガク</t>
    </rPh>
    <rPh sb="5" eb="7">
      <t>ガイサン</t>
    </rPh>
    <phoneticPr fontId="14"/>
  </si>
  <si>
    <t>※再委託先業者が再委託業務を行うにあたり必要な経費の具体的な内容・積算を、運用指針別紙１「所要経費の使途区分」の区分に準じて記載すること</t>
    <rPh sb="8" eb="11">
      <t>サイイタク</t>
    </rPh>
    <rPh sb="11" eb="13">
      <t>ギョウム</t>
    </rPh>
    <rPh sb="14" eb="15">
      <t>オコナ</t>
    </rPh>
    <rPh sb="20" eb="22">
      <t>ヒツヨウ</t>
    </rPh>
    <rPh sb="23" eb="25">
      <t>ケイヒ</t>
    </rPh>
    <rPh sb="26" eb="29">
      <t>グタイテキ</t>
    </rPh>
    <rPh sb="30" eb="32">
      <t>ナイヨウ</t>
    </rPh>
    <rPh sb="33" eb="35">
      <t>セキサン</t>
    </rPh>
    <rPh sb="37" eb="39">
      <t>ウンヨウ</t>
    </rPh>
    <rPh sb="39" eb="41">
      <t>シシン</t>
    </rPh>
    <rPh sb="41" eb="43">
      <t>ベッシ</t>
    </rPh>
    <rPh sb="45" eb="47">
      <t>ショヨウ</t>
    </rPh>
    <rPh sb="47" eb="49">
      <t>ケイヒ</t>
    </rPh>
    <rPh sb="50" eb="52">
      <t>シト</t>
    </rPh>
    <rPh sb="52" eb="54">
      <t>クブン</t>
    </rPh>
    <rPh sb="56" eb="58">
      <t>クブン</t>
    </rPh>
    <rPh sb="59" eb="60">
      <t>ジュン</t>
    </rPh>
    <rPh sb="62" eb="64">
      <t>キサイ</t>
    </rPh>
    <phoneticPr fontId="14"/>
  </si>
  <si>
    <t>（２） 受講料等について</t>
    <rPh sb="4" eb="7">
      <t>ジュコウリョウ</t>
    </rPh>
    <rPh sb="7" eb="8">
      <t>トウ</t>
    </rPh>
    <phoneticPr fontId="9"/>
  </si>
  <si>
    <t>※　受講料等徴収に関する考え方や年度別の単価、予定受講者数等を記入してください</t>
    <rPh sb="2" eb="5">
      <t>ジュコウリョウ</t>
    </rPh>
    <rPh sb="5" eb="6">
      <t>トウ</t>
    </rPh>
    <phoneticPr fontId="9"/>
  </si>
  <si>
    <t>第１回プログラム委員会（１２月）出席謝金</t>
    <rPh sb="14" eb="15">
      <t>ガツ</t>
    </rPh>
    <rPh sb="16" eb="18">
      <t>シュッセキ</t>
    </rPh>
    <rPh sb="18" eb="20">
      <t>シャキン</t>
    </rPh>
    <phoneticPr fontId="9"/>
  </si>
  <si>
    <t>第２回プログラム委員会（１月）出席謝金</t>
    <rPh sb="15" eb="17">
      <t>シュッセキ</t>
    </rPh>
    <rPh sb="17" eb="19">
      <t>シャキン</t>
    </rPh>
    <phoneticPr fontId="9"/>
  </si>
  <si>
    <t>第１回〇〇会議（１０月）出席謝金</t>
    <rPh sb="10" eb="11">
      <t>ガツ</t>
    </rPh>
    <rPh sb="12" eb="14">
      <t>シュッセキ</t>
    </rPh>
    <rPh sb="14" eb="16">
      <t>シャキン</t>
    </rPh>
    <phoneticPr fontId="9"/>
  </si>
  <si>
    <t>第２回〇〇会議（１１月）出席謝金</t>
    <rPh sb="10" eb="11">
      <t>ガツ</t>
    </rPh>
    <rPh sb="12" eb="14">
      <t>シュッセキ</t>
    </rPh>
    <rPh sb="14" eb="16">
      <t>シャキン</t>
    </rPh>
    <phoneticPr fontId="9"/>
  </si>
  <si>
    <t>第３回〇〇会議（１２月）出席謝金</t>
    <rPh sb="10" eb="11">
      <t>ガツ</t>
    </rPh>
    <rPh sb="12" eb="14">
      <t>シュッセキ</t>
    </rPh>
    <rPh sb="14" eb="16">
      <t>シャキン</t>
    </rPh>
    <phoneticPr fontId="9"/>
  </si>
  <si>
    <t>報告書執筆謝金</t>
    <rPh sb="0" eb="3">
      <t>ホウコクショ</t>
    </rPh>
    <rPh sb="3" eb="5">
      <t>シッピツ</t>
    </rPh>
    <rPh sb="5" eb="7">
      <t>シャキン</t>
    </rPh>
    <phoneticPr fontId="9"/>
  </si>
  <si>
    <t xml:space="preserve">（再委託業務）
※事業全体の中で、第三者に再委託をする業務部分の具体的内容を記載すること。
※開発・実証・普及のうち、どの業務を担うのか明らかにすること。
（提案者の直接業務）（参考）
※事業全体の中で、実施主体である提案者の実施部分を記載
※委託契約の事業内容すべての再委託は不可
</t>
    <rPh sb="1" eb="4">
      <t>サイイタク</t>
    </rPh>
    <rPh sb="4" eb="6">
      <t>ギョウム</t>
    </rPh>
    <rPh sb="17" eb="20">
      <t>ダイサンシャ</t>
    </rPh>
    <rPh sb="21" eb="22">
      <t>サイ</t>
    </rPh>
    <rPh sb="22" eb="24">
      <t>イタク</t>
    </rPh>
    <rPh sb="27" eb="29">
      <t>ギョウム</t>
    </rPh>
    <rPh sb="29" eb="31">
      <t>ブブン</t>
    </rPh>
    <rPh sb="32" eb="35">
      <t>グタイテキ</t>
    </rPh>
    <rPh sb="35" eb="37">
      <t>ナイヨウ</t>
    </rPh>
    <rPh sb="38" eb="40">
      <t>キサイ</t>
    </rPh>
    <rPh sb="47" eb="49">
      <t>カイハツ</t>
    </rPh>
    <rPh sb="50" eb="52">
      <t>ジッショウ</t>
    </rPh>
    <rPh sb="53" eb="55">
      <t>フキュウ</t>
    </rPh>
    <rPh sb="61" eb="63">
      <t>ギョウム</t>
    </rPh>
    <rPh sb="64" eb="65">
      <t>ニナ</t>
    </rPh>
    <rPh sb="68" eb="69">
      <t>アキ</t>
    </rPh>
    <phoneticPr fontId="14"/>
  </si>
  <si>
    <t>※事業全体における受託者と再委託先の役割を踏まえて、再委託の目的、内容、必要性について具体的に記載すること。</t>
    <rPh sb="1" eb="3">
      <t>ジギョウ</t>
    </rPh>
    <rPh sb="21" eb="22">
      <t>フ</t>
    </rPh>
    <rPh sb="30" eb="32">
      <t>モクテキ</t>
    </rPh>
    <rPh sb="43" eb="46">
      <t>グタイテキ</t>
    </rPh>
    <rPh sb="47" eb="49">
      <t>キサイ</t>
    </rPh>
    <phoneticPr fontId="14"/>
  </si>
  <si>
    <t>※提案した企画提案書の事業名称を記載すること。</t>
    <rPh sb="5" eb="7">
      <t>キカク</t>
    </rPh>
    <rPh sb="7" eb="9">
      <t>テイアン</t>
    </rPh>
    <rPh sb="9" eb="10">
      <t>ショ</t>
    </rPh>
    <rPh sb="11" eb="13">
      <t>ジギョウ</t>
    </rPh>
    <rPh sb="13" eb="15">
      <t>メイショウ</t>
    </rPh>
    <rPh sb="16" eb="18">
      <t>キサイ</t>
    </rPh>
    <phoneticPr fontId="14"/>
  </si>
  <si>
    <t>※本事業の提案者について、大学名を記載すること。</t>
    <rPh sb="1" eb="4">
      <t>ホンジギョウ</t>
    </rPh>
    <rPh sb="5" eb="7">
      <t>テイアン</t>
    </rPh>
    <rPh sb="7" eb="8">
      <t>シャ</t>
    </rPh>
    <rPh sb="13" eb="15">
      <t>ダイガク</t>
    </rPh>
    <rPh sb="15" eb="16">
      <t>メイ</t>
    </rPh>
    <rPh sb="17" eb="19">
      <t>キサイ</t>
    </rPh>
    <phoneticPr fontId="14"/>
  </si>
  <si>
    <t>※再委託先の選定にあたっては、複数社からの見積りや公募など、事業の効率性や適正な価格であることを確認して行うこと。
※大学への再委託にあたっては、大学名、研究科名を明らかにした上で、本事業における分野と当該大学の教育内容の関連性について検討すること。
※企画提案段階で再委託が認められた場合であっても、実際に事業の一部を再委託する際には、同様の観点で再委託先の選定等を行うこと。</t>
    <rPh sb="1" eb="4">
      <t>サイイタク</t>
    </rPh>
    <rPh sb="4" eb="5">
      <t>サキ</t>
    </rPh>
    <rPh sb="6" eb="8">
      <t>センテイ</t>
    </rPh>
    <rPh sb="15" eb="17">
      <t>フクスウ</t>
    </rPh>
    <rPh sb="17" eb="18">
      <t>シャ</t>
    </rPh>
    <rPh sb="21" eb="23">
      <t>ミツモ</t>
    </rPh>
    <rPh sb="25" eb="27">
      <t>コウボ</t>
    </rPh>
    <rPh sb="30" eb="32">
      <t>ジギョウ</t>
    </rPh>
    <rPh sb="33" eb="36">
      <t>コウリツセイ</t>
    </rPh>
    <rPh sb="37" eb="39">
      <t>テキセイ</t>
    </rPh>
    <rPh sb="40" eb="42">
      <t>カカク</t>
    </rPh>
    <rPh sb="48" eb="50">
      <t>カクニン</t>
    </rPh>
    <rPh sb="52" eb="53">
      <t>オコナ</t>
    </rPh>
    <rPh sb="59" eb="61">
      <t>ダイガク</t>
    </rPh>
    <rPh sb="63" eb="66">
      <t>サイイタク</t>
    </rPh>
    <rPh sb="73" eb="75">
      <t>ダイガク</t>
    </rPh>
    <rPh sb="75" eb="76">
      <t>メイ</t>
    </rPh>
    <rPh sb="77" eb="80">
      <t>ケンキュウカ</t>
    </rPh>
    <rPh sb="80" eb="81">
      <t>メイ</t>
    </rPh>
    <rPh sb="82" eb="83">
      <t>アキ</t>
    </rPh>
    <rPh sb="88" eb="89">
      <t>ウエ</t>
    </rPh>
    <rPh sb="91" eb="92">
      <t>ホン</t>
    </rPh>
    <rPh sb="92" eb="94">
      <t>ジギョウ</t>
    </rPh>
    <rPh sb="98" eb="100">
      <t>ブンヤ</t>
    </rPh>
    <rPh sb="101" eb="103">
      <t>トウガイ</t>
    </rPh>
    <rPh sb="103" eb="105">
      <t>ダイガク</t>
    </rPh>
    <rPh sb="106" eb="108">
      <t>キョウイク</t>
    </rPh>
    <rPh sb="108" eb="110">
      <t>ナイヨウ</t>
    </rPh>
    <rPh sb="111" eb="114">
      <t>カンレンセイ</t>
    </rPh>
    <rPh sb="118" eb="120">
      <t>ケントウ</t>
    </rPh>
    <rPh sb="127" eb="129">
      <t>キカク</t>
    </rPh>
    <rPh sb="129" eb="131">
      <t>テイアン</t>
    </rPh>
    <rPh sb="131" eb="133">
      <t>ダンカイ</t>
    </rPh>
    <rPh sb="134" eb="137">
      <t>サイイタク</t>
    </rPh>
    <rPh sb="138" eb="139">
      <t>ミト</t>
    </rPh>
    <rPh sb="143" eb="145">
      <t>バアイ</t>
    </rPh>
    <rPh sb="151" eb="153">
      <t>ジッサイ</t>
    </rPh>
    <rPh sb="154" eb="156">
      <t>ジギョウ</t>
    </rPh>
    <rPh sb="157" eb="159">
      <t>イチブ</t>
    </rPh>
    <rPh sb="160" eb="163">
      <t>サイイタク</t>
    </rPh>
    <rPh sb="165" eb="166">
      <t>サイ</t>
    </rPh>
    <rPh sb="169" eb="171">
      <t>ドウヨウ</t>
    </rPh>
    <rPh sb="172" eb="174">
      <t>カンテン</t>
    </rPh>
    <rPh sb="175" eb="178">
      <t>サイイタク</t>
    </rPh>
    <rPh sb="178" eb="179">
      <t>サキ</t>
    </rPh>
    <rPh sb="180" eb="182">
      <t>センテイ</t>
    </rPh>
    <rPh sb="182" eb="183">
      <t>トウ</t>
    </rPh>
    <rPh sb="184" eb="185">
      <t>オコナ</t>
    </rPh>
    <phoneticPr fontId="14"/>
  </si>
  <si>
    <t>１８．所要経費の詳細</t>
    <rPh sb="8" eb="10">
      <t>ショウサイ</t>
    </rPh>
    <phoneticPr fontId="9"/>
  </si>
  <si>
    <t>保険料</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</si>
</sst>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quot;人&quot;"/>
    <numFmt numFmtId="177" formatCode="0&quot;回&quot;"/>
    <numFmt numFmtId="178" formatCode="&quot;@&quot;#,#00&quot;円&quot;"/>
    <numFmt numFmtId="179" formatCode="0&quot;ヶ所&quot;"/>
    <numFmt numFmtId="180" formatCode="0&quot;ヶ月&quot;"/>
    <numFmt numFmtId="181" formatCode="0&quot;台&quot;"/>
    <numFmt numFmtId="182" formatCode="#,##0&quot;円&quot;"/>
    <numFmt numFmtId="183" formatCode="#,###&quot;個&quot;"/>
    <numFmt numFmtId="184" formatCode="#&quot;頁&quot;"/>
    <numFmt numFmtId="185" formatCode="#,##0_);[Red]\(#,##0\)"/>
    <numFmt numFmtId="186" formatCode="#,###&quot;円&quot;"/>
    <numFmt numFmtId="187" formatCode="#,###&quot;千円&quot;"/>
    <numFmt numFmtId="188" formatCode="#,##0&quot;千円&quot;"/>
  </numFmts>
  <fonts count="4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HGPｺﾞｼｯｸE"/>
      <family val="3"/>
      <charset val="128"/>
    </font>
    <font>
      <sz val="11"/>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2"/>
      <charset val="128"/>
      <scheme val="minor"/>
    </font>
    <font>
      <sz val="12"/>
      <color theme="1"/>
      <name val="ＭＳ 明朝"/>
      <family val="1"/>
      <charset val="128"/>
    </font>
    <font>
      <sz val="11"/>
      <name val="ＭＳ 明朝"/>
      <family val="1"/>
      <charset val="128"/>
    </font>
    <font>
      <sz val="11"/>
      <color theme="1"/>
      <name val="ＭＳ 明朝"/>
      <family val="1"/>
      <charset val="128"/>
    </font>
    <font>
      <sz val="12"/>
      <name val="ＭＳ 明朝"/>
      <family val="1"/>
      <charset val="128"/>
    </font>
    <font>
      <sz val="10"/>
      <name val="ＭＳ 明朝"/>
      <family val="1"/>
      <charset val="128"/>
    </font>
    <font>
      <sz val="20"/>
      <name val="ＭＳ 明朝"/>
      <family val="1"/>
      <charset val="128"/>
    </font>
    <font>
      <sz val="14"/>
      <name val="ＭＳ 明朝"/>
      <family val="1"/>
      <charset val="128"/>
    </font>
    <font>
      <sz val="16"/>
      <name val="ＭＳ 明朝"/>
      <family val="1"/>
      <charset val="128"/>
    </font>
    <font>
      <sz val="16"/>
      <color indexed="10"/>
      <name val="ＭＳ 明朝"/>
      <family val="1"/>
      <charset val="128"/>
    </font>
    <font>
      <sz val="16"/>
      <color rgb="FFFF0000"/>
      <name val="ＭＳ 明朝"/>
      <family val="1"/>
      <charset val="128"/>
    </font>
    <font>
      <sz val="12"/>
      <color indexed="10"/>
      <name val="ＭＳ 明朝"/>
      <family val="1"/>
      <charset val="128"/>
    </font>
    <font>
      <sz val="22"/>
      <color rgb="FFFF0000"/>
      <name val="ＭＳ 明朝"/>
      <family val="1"/>
      <charset val="128"/>
    </font>
    <font>
      <sz val="20"/>
      <color theme="1"/>
      <name val="ＭＳ 明朝"/>
      <family val="1"/>
      <charset val="128"/>
    </font>
    <font>
      <sz val="14"/>
      <color theme="1"/>
      <name val="ＭＳ 明朝"/>
      <family val="1"/>
      <charset val="128"/>
    </font>
    <font>
      <sz val="14"/>
      <color rgb="FFFF0000"/>
      <name val="ＭＳ 明朝"/>
      <family val="1"/>
      <charset val="128"/>
    </font>
    <font>
      <b/>
      <sz val="14"/>
      <color theme="1"/>
      <name val="ＭＳ 明朝"/>
      <family val="1"/>
      <charset val="128"/>
    </font>
    <font>
      <b/>
      <sz val="11"/>
      <color indexed="10"/>
      <name val="ＭＳ 明朝"/>
      <family val="1"/>
      <charset val="128"/>
    </font>
    <font>
      <b/>
      <sz val="12"/>
      <name val="ＭＳ 明朝"/>
      <family val="1"/>
      <charset val="128"/>
    </font>
    <font>
      <sz val="9"/>
      <name val="ＭＳ 明朝"/>
      <family val="1"/>
      <charset val="128"/>
    </font>
    <font>
      <sz val="8"/>
      <name val="ＭＳ 明朝"/>
      <family val="1"/>
      <charset val="128"/>
    </font>
    <font>
      <b/>
      <sz val="16"/>
      <name val="ＭＳ 明朝"/>
      <family val="1"/>
      <charset val="128"/>
    </font>
    <font>
      <sz val="11"/>
      <color indexed="10"/>
      <name val="ＭＳ 明朝"/>
      <family val="1"/>
      <charset val="128"/>
    </font>
    <font>
      <sz val="11"/>
      <color rgb="FFFF0000"/>
      <name val="ＭＳ 明朝"/>
      <family val="1"/>
      <charset val="128"/>
    </font>
    <font>
      <sz val="12"/>
      <color rgb="FFFF0000"/>
      <name val="ＭＳ 明朝"/>
      <family val="1"/>
      <charset val="128"/>
    </font>
    <font>
      <sz val="8.75"/>
      <name val="ＭＳ 明朝"/>
      <family val="1"/>
      <charset val="128"/>
    </font>
    <font>
      <sz val="13"/>
      <color rgb="FFFF0000"/>
      <name val="ＭＳ 明朝"/>
      <family val="1"/>
      <charset val="128"/>
    </font>
    <font>
      <sz val="10.5"/>
      <color rgb="FFFF0000"/>
      <name val="ＭＳ Ｐゴシック"/>
      <family val="3"/>
      <charset val="128"/>
      <scheme val="minor"/>
    </font>
    <font>
      <sz val="10.5"/>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theme="0" tint="-0.499984740745262"/>
        <bgColor indexed="64"/>
      </patternFill>
    </fill>
    <fill>
      <patternFill patternType="solid">
        <fgColor theme="0" tint="-0.14999847407452621"/>
        <bgColor indexed="64"/>
      </patternFill>
    </fill>
  </fills>
  <borders count="88">
    <border>
      <left/>
      <right/>
      <top/>
      <bottom/>
      <diagonal/>
    </border>
    <border>
      <left/>
      <right/>
      <top style="thin">
        <color indexed="64"/>
      </top>
      <bottom/>
      <diagonal/>
    </border>
    <border>
      <left style="medium">
        <color indexed="64"/>
      </left>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double">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dotted">
        <color indexed="64"/>
      </right>
      <top style="medium">
        <color indexed="64"/>
      </top>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bottom/>
      <diagonal/>
    </border>
    <border>
      <left style="thin">
        <color indexed="64"/>
      </left>
      <right style="thin">
        <color indexed="64"/>
      </right>
      <top style="medium">
        <color indexed="64"/>
      </top>
      <bottom style="double">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diagonal/>
    </border>
    <border>
      <left/>
      <right style="double">
        <color indexed="64"/>
      </right>
      <top style="double">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s>
  <cellStyleXfs count="14">
    <xf numFmtId="0" fontId="0" fillId="0" borderId="0"/>
    <xf numFmtId="38" fontId="8" fillId="0" borderId="0" applyFont="0" applyFill="0" applyBorder="0" applyAlignment="0" applyProtection="0"/>
    <xf numFmtId="0" fontId="8" fillId="0" borderId="0"/>
    <xf numFmtId="0" fontId="8" fillId="0" borderId="0">
      <alignment vertical="center"/>
    </xf>
    <xf numFmtId="0" fontId="8" fillId="0" borderId="0">
      <alignment vertical="center"/>
    </xf>
    <xf numFmtId="0" fontId="13" fillId="0" borderId="0">
      <alignment vertical="center"/>
    </xf>
    <xf numFmtId="0" fontId="7" fillId="0" borderId="0">
      <alignment vertical="center"/>
    </xf>
    <xf numFmtId="0" fontId="8" fillId="0" borderId="0">
      <alignment vertical="center"/>
    </xf>
    <xf numFmtId="0" fontId="8" fillId="0" borderId="0">
      <alignment vertical="center"/>
    </xf>
    <xf numFmtId="0" fontId="6" fillId="0" borderId="0">
      <alignment vertical="center"/>
    </xf>
    <xf numFmtId="0" fontId="5" fillId="0" borderId="0">
      <alignment vertical="center"/>
    </xf>
    <xf numFmtId="0" fontId="4" fillId="0" borderId="0">
      <alignment vertical="center"/>
    </xf>
    <xf numFmtId="0" fontId="2" fillId="0" borderId="0">
      <alignment vertical="center"/>
    </xf>
    <xf numFmtId="0" fontId="1" fillId="0" borderId="0">
      <alignment vertical="center"/>
    </xf>
  </cellStyleXfs>
  <cellXfs count="397">
    <xf numFmtId="0" fontId="0" fillId="0" borderId="0" xfId="0"/>
    <xf numFmtId="0" fontId="8" fillId="0" borderId="0" xfId="3" applyFont="1">
      <alignment vertical="center"/>
    </xf>
    <xf numFmtId="0" fontId="8" fillId="0" borderId="0" xfId="0" applyFont="1" applyFill="1" applyAlignment="1">
      <alignment vertical="center"/>
    </xf>
    <xf numFmtId="0" fontId="11" fillId="0" borderId="0" xfId="0" applyFont="1" applyFill="1" applyAlignment="1">
      <alignment vertical="center"/>
    </xf>
    <xf numFmtId="0" fontId="12" fillId="0" borderId="0" xfId="0" applyFont="1" applyFill="1" applyAlignment="1">
      <alignment vertical="center"/>
    </xf>
    <xf numFmtId="0" fontId="5" fillId="0" borderId="0" xfId="10">
      <alignment vertical="center"/>
    </xf>
    <xf numFmtId="0" fontId="4" fillId="0" borderId="0" xfId="11">
      <alignment vertical="center"/>
    </xf>
    <xf numFmtId="0" fontId="10" fillId="0" borderId="0" xfId="0" applyFont="1" applyAlignment="1">
      <alignment horizontal="left"/>
    </xf>
    <xf numFmtId="0" fontId="4" fillId="0" borderId="0" xfId="11" applyBorder="1">
      <alignment vertical="center"/>
    </xf>
    <xf numFmtId="0" fontId="17" fillId="0" borderId="0" xfId="11" applyFont="1">
      <alignment vertical="center"/>
    </xf>
    <xf numFmtId="0" fontId="18" fillId="0" borderId="0" xfId="0" applyFont="1" applyFill="1" applyAlignment="1">
      <alignment horizontal="left" vertical="center"/>
    </xf>
    <xf numFmtId="0" fontId="18" fillId="0" borderId="0" xfId="0" applyFont="1" applyAlignment="1">
      <alignment horizontal="left"/>
    </xf>
    <xf numFmtId="0" fontId="19" fillId="0" borderId="0" xfId="0" applyFont="1" applyAlignment="1">
      <alignment horizontal="right"/>
    </xf>
    <xf numFmtId="0" fontId="17" fillId="0" borderId="35" xfId="11" applyFont="1" applyBorder="1" applyAlignment="1">
      <alignment horizontal="center" vertical="center"/>
    </xf>
    <xf numFmtId="0" fontId="17" fillId="0" borderId="77" xfId="11" applyFont="1" applyBorder="1" applyAlignment="1">
      <alignment horizontal="center" vertical="center"/>
    </xf>
    <xf numFmtId="187" fontId="17" fillId="0" borderId="40" xfId="11" applyNumberFormat="1" applyFont="1" applyBorder="1">
      <alignment vertical="center"/>
    </xf>
    <xf numFmtId="187" fontId="17" fillId="0" borderId="3" xfId="11" applyNumberFormat="1" applyFont="1" applyBorder="1">
      <alignment vertical="center"/>
    </xf>
    <xf numFmtId="187" fontId="17" fillId="0" borderId="38" xfId="11" applyNumberFormat="1" applyFont="1" applyBorder="1">
      <alignment vertical="center"/>
    </xf>
    <xf numFmtId="187" fontId="17" fillId="0" borderId="59" xfId="11" applyNumberFormat="1" applyFont="1" applyBorder="1">
      <alignment vertical="center"/>
    </xf>
    <xf numFmtId="0" fontId="17" fillId="0" borderId="7" xfId="11" applyFont="1" applyBorder="1">
      <alignment vertical="center"/>
    </xf>
    <xf numFmtId="0" fontId="16" fillId="0" borderId="5" xfId="4" applyFont="1" applyFill="1" applyBorder="1" applyAlignment="1">
      <alignment horizontal="distributed" vertical="center"/>
    </xf>
    <xf numFmtId="187" fontId="17" fillId="0" borderId="5" xfId="11" applyNumberFormat="1" applyFont="1" applyBorder="1">
      <alignment vertical="center"/>
    </xf>
    <xf numFmtId="187" fontId="17" fillId="0" borderId="6" xfId="11" applyNumberFormat="1" applyFont="1" applyBorder="1">
      <alignment vertical="center"/>
    </xf>
    <xf numFmtId="0" fontId="16" fillId="0" borderId="5" xfId="4" applyFont="1" applyFill="1" applyBorder="1" applyAlignment="1">
      <alignment horizontal="distributed" vertical="center" wrapText="1"/>
    </xf>
    <xf numFmtId="0" fontId="16" fillId="0" borderId="27" xfId="4" applyFont="1" applyFill="1" applyBorder="1" applyAlignment="1">
      <alignment horizontal="distributed" vertical="center" wrapText="1"/>
    </xf>
    <xf numFmtId="187" fontId="17" fillId="0" borderId="27" xfId="11" applyNumberFormat="1" applyFont="1" applyBorder="1">
      <alignment vertical="center"/>
    </xf>
    <xf numFmtId="187" fontId="17" fillId="0" borderId="15" xfId="11" applyNumberFormat="1" applyFont="1" applyBorder="1">
      <alignment vertical="center"/>
    </xf>
    <xf numFmtId="187" fontId="17" fillId="0" borderId="71" xfId="11" applyNumberFormat="1" applyFont="1" applyBorder="1">
      <alignment vertical="center"/>
    </xf>
    <xf numFmtId="187" fontId="17" fillId="0" borderId="74" xfId="11" applyNumberFormat="1" applyFont="1" applyBorder="1">
      <alignment vertical="center"/>
    </xf>
    <xf numFmtId="188" fontId="17" fillId="0" borderId="46" xfId="11" applyNumberFormat="1" applyFont="1" applyBorder="1">
      <alignment vertical="center"/>
    </xf>
    <xf numFmtId="188" fontId="17" fillId="0" borderId="9" xfId="11" applyNumberFormat="1" applyFont="1" applyBorder="1">
      <alignment vertical="center"/>
    </xf>
    <xf numFmtId="187" fontId="17" fillId="0" borderId="43" xfId="11" applyNumberFormat="1" applyFont="1" applyBorder="1">
      <alignment vertical="center"/>
    </xf>
    <xf numFmtId="187" fontId="17" fillId="0" borderId="10" xfId="11" applyNumberFormat="1" applyFont="1" applyBorder="1">
      <alignment vertical="center"/>
    </xf>
    <xf numFmtId="0" fontId="16" fillId="0" borderId="0" xfId="0" applyFont="1" applyFill="1" applyAlignment="1">
      <alignment vertical="center"/>
    </xf>
    <xf numFmtId="0" fontId="16" fillId="0" borderId="0" xfId="0" applyFont="1" applyFill="1" applyAlignment="1">
      <alignment horizontal="center" vertical="center"/>
    </xf>
    <xf numFmtId="182" fontId="16" fillId="0" borderId="0" xfId="0" applyNumberFormat="1" applyFont="1" applyFill="1" applyAlignment="1">
      <alignment vertical="center"/>
    </xf>
    <xf numFmtId="0" fontId="16" fillId="0" borderId="0" xfId="0" applyFont="1" applyFill="1" applyAlignment="1">
      <alignment horizontal="left" vertical="center" shrinkToFit="1"/>
    </xf>
    <xf numFmtId="0" fontId="16" fillId="0" borderId="0" xfId="0" applyNumberFormat="1" applyFont="1" applyFill="1" applyAlignment="1">
      <alignment vertical="center"/>
    </xf>
    <xf numFmtId="0" fontId="16" fillId="0" borderId="0" xfId="0" applyFont="1" applyFill="1" applyAlignment="1">
      <alignment vertical="center" shrinkToFit="1"/>
    </xf>
    <xf numFmtId="38" fontId="16" fillId="0" borderId="0" xfId="1" applyFont="1" applyFill="1" applyAlignment="1">
      <alignment vertical="center"/>
    </xf>
    <xf numFmtId="182" fontId="21" fillId="0" borderId="0" xfId="0" applyNumberFormat="1" applyFont="1" applyFill="1" applyAlignment="1">
      <alignment horizontal="right" vertical="center"/>
    </xf>
    <xf numFmtId="0" fontId="16" fillId="0" borderId="0" xfId="0" applyFont="1" applyFill="1" applyBorder="1" applyAlignment="1">
      <alignment vertical="center"/>
    </xf>
    <xf numFmtId="0" fontId="16" fillId="0" borderId="14" xfId="0" applyFont="1" applyFill="1" applyBorder="1" applyAlignment="1">
      <alignment vertical="center"/>
    </xf>
    <xf numFmtId="0" fontId="21" fillId="0" borderId="15" xfId="0" applyFont="1" applyFill="1" applyBorder="1" applyAlignment="1">
      <alignment horizontal="center" vertical="center"/>
    </xf>
    <xf numFmtId="0" fontId="16" fillId="0" borderId="80" xfId="0" applyFont="1" applyFill="1" applyBorder="1" applyAlignment="1">
      <alignment horizontal="left" vertical="center" shrinkToFit="1"/>
    </xf>
    <xf numFmtId="0" fontId="18" fillId="0" borderId="27" xfId="0" applyFont="1" applyFill="1" applyBorder="1" applyAlignment="1">
      <alignment horizontal="center" vertical="center"/>
    </xf>
    <xf numFmtId="0" fontId="18" fillId="0" borderId="27" xfId="0" applyFont="1" applyFill="1" applyBorder="1" applyAlignment="1">
      <alignment horizontal="center" vertical="center" shrinkToFit="1"/>
    </xf>
    <xf numFmtId="0" fontId="18" fillId="0" borderId="80" xfId="0" applyFont="1" applyFill="1" applyBorder="1" applyAlignment="1">
      <alignment horizontal="center" vertical="center"/>
    </xf>
    <xf numFmtId="0" fontId="18" fillId="0" borderId="76" xfId="0" applyFont="1" applyFill="1" applyBorder="1" applyAlignment="1">
      <alignment horizontal="center" vertical="center"/>
    </xf>
    <xf numFmtId="182" fontId="22" fillId="2" borderId="17" xfId="0" applyNumberFormat="1" applyFont="1" applyFill="1" applyBorder="1" applyAlignment="1">
      <alignment vertical="center" shrinkToFit="1"/>
    </xf>
    <xf numFmtId="0" fontId="16" fillId="0" borderId="17" xfId="0" applyFont="1" applyFill="1" applyBorder="1" applyAlignment="1">
      <alignment horizontal="left" vertical="center" shrinkToFit="1"/>
    </xf>
    <xf numFmtId="0" fontId="16" fillId="0" borderId="18" xfId="0" applyNumberFormat="1" applyFont="1" applyFill="1" applyBorder="1" applyAlignment="1">
      <alignment vertical="center" shrinkToFit="1"/>
    </xf>
    <xf numFmtId="176" fontId="22" fillId="0" borderId="19" xfId="0" applyNumberFormat="1" applyFont="1" applyFill="1" applyBorder="1" applyAlignment="1">
      <alignment vertical="center" shrinkToFit="1"/>
    </xf>
    <xf numFmtId="0" fontId="22" fillId="0" borderId="19" xfId="0" applyFont="1" applyFill="1" applyBorder="1" applyAlignment="1">
      <alignment horizontal="center" vertical="center"/>
    </xf>
    <xf numFmtId="177" fontId="22" fillId="0" borderId="19" xfId="0" applyNumberFormat="1" applyFont="1" applyFill="1" applyBorder="1" applyAlignment="1">
      <alignment vertical="center" shrinkToFit="1"/>
    </xf>
    <xf numFmtId="177" fontId="22" fillId="0" borderId="19" xfId="0" applyNumberFormat="1" applyFont="1" applyFill="1" applyBorder="1" applyAlignment="1">
      <alignment horizontal="center" vertical="center"/>
    </xf>
    <xf numFmtId="178" fontId="22" fillId="0" borderId="20" xfId="0" applyNumberFormat="1" applyFont="1" applyFill="1" applyBorder="1" applyAlignment="1">
      <alignment vertical="center"/>
    </xf>
    <xf numFmtId="38" fontId="22" fillId="0" borderId="12" xfId="1" applyFont="1" applyFill="1" applyBorder="1" applyAlignment="1">
      <alignment vertical="center" shrinkToFit="1"/>
    </xf>
    <xf numFmtId="178" fontId="22" fillId="0" borderId="19" xfId="0" applyNumberFormat="1" applyFont="1" applyFill="1" applyBorder="1" applyAlignment="1">
      <alignment vertical="center" shrinkToFit="1"/>
    </xf>
    <xf numFmtId="182" fontId="22" fillId="2" borderId="19" xfId="0" applyNumberFormat="1" applyFont="1" applyFill="1" applyBorder="1" applyAlignment="1" applyProtection="1">
      <alignment vertical="center" shrinkToFit="1"/>
    </xf>
    <xf numFmtId="0" fontId="16" fillId="0" borderId="17" xfId="0" applyFont="1" applyFill="1" applyBorder="1" applyAlignment="1">
      <alignment vertical="center"/>
    </xf>
    <xf numFmtId="0" fontId="16" fillId="0" borderId="21" xfId="0" applyNumberFormat="1" applyFont="1" applyFill="1" applyBorder="1" applyAlignment="1">
      <alignment vertical="center" shrinkToFit="1"/>
    </xf>
    <xf numFmtId="176" fontId="22" fillId="0" borderId="5" xfId="0" applyNumberFormat="1" applyFont="1" applyFill="1" applyBorder="1" applyAlignment="1">
      <alignment vertical="center" shrinkToFit="1"/>
    </xf>
    <xf numFmtId="0" fontId="22" fillId="0" borderId="5" xfId="0" applyFont="1" applyFill="1" applyBorder="1" applyAlignment="1">
      <alignment horizontal="center" vertical="center"/>
    </xf>
    <xf numFmtId="177" fontId="22" fillId="0" borderId="5" xfId="0" applyNumberFormat="1" applyFont="1" applyFill="1" applyBorder="1" applyAlignment="1">
      <alignment vertical="center" shrinkToFit="1"/>
    </xf>
    <xf numFmtId="177" fontId="22" fillId="0" borderId="5" xfId="0" applyNumberFormat="1" applyFont="1" applyFill="1" applyBorder="1" applyAlignment="1">
      <alignment horizontal="center" vertical="center"/>
    </xf>
    <xf numFmtId="178" fontId="22" fillId="0" borderId="22" xfId="0" applyNumberFormat="1" applyFont="1" applyFill="1" applyBorder="1" applyAlignment="1">
      <alignment vertical="center"/>
    </xf>
    <xf numFmtId="38" fontId="22" fillId="0" borderId="23" xfId="1" applyFont="1" applyFill="1" applyBorder="1" applyAlignment="1">
      <alignment vertical="center" shrinkToFit="1"/>
    </xf>
    <xf numFmtId="178" fontId="22" fillId="0" borderId="5" xfId="0" applyNumberFormat="1" applyFont="1" applyFill="1" applyBorder="1" applyAlignment="1">
      <alignment vertical="center" shrinkToFit="1"/>
    </xf>
    <xf numFmtId="182" fontId="22" fillId="2" borderId="5" xfId="0" applyNumberFormat="1" applyFont="1" applyFill="1" applyBorder="1" applyAlignment="1" applyProtection="1">
      <alignment vertical="center" shrinkToFit="1"/>
    </xf>
    <xf numFmtId="184" fontId="22" fillId="0" borderId="5" xfId="0" applyNumberFormat="1" applyFont="1" applyFill="1" applyBorder="1" applyAlignment="1">
      <alignment vertical="center" shrinkToFit="1"/>
    </xf>
    <xf numFmtId="182" fontId="22" fillId="2" borderId="24" xfId="0" applyNumberFormat="1" applyFont="1" applyFill="1" applyBorder="1" applyAlignment="1">
      <alignment vertical="center" shrinkToFit="1"/>
    </xf>
    <xf numFmtId="0" fontId="16" fillId="0" borderId="25" xfId="0" applyFont="1" applyFill="1" applyBorder="1" applyAlignment="1">
      <alignment horizontal="left" vertical="center" shrinkToFit="1"/>
    </xf>
    <xf numFmtId="0" fontId="16" fillId="0" borderId="26" xfId="0" applyNumberFormat="1" applyFont="1" applyFill="1" applyBorder="1" applyAlignment="1">
      <alignment vertical="center" shrinkToFit="1"/>
    </xf>
    <xf numFmtId="176" fontId="22" fillId="0" borderId="27" xfId="0" applyNumberFormat="1" applyFont="1" applyFill="1" applyBorder="1" applyAlignment="1">
      <alignment vertical="center" shrinkToFit="1"/>
    </xf>
    <xf numFmtId="0" fontId="22" fillId="0" borderId="27" xfId="0" applyFont="1" applyFill="1" applyBorder="1" applyAlignment="1">
      <alignment horizontal="center" vertical="center"/>
    </xf>
    <xf numFmtId="184" fontId="22" fillId="0" borderId="27" xfId="0" applyNumberFormat="1" applyFont="1" applyFill="1" applyBorder="1" applyAlignment="1">
      <alignment vertical="center" shrinkToFit="1"/>
    </xf>
    <xf numFmtId="177" fontId="22" fillId="0" borderId="27" xfId="0" applyNumberFormat="1" applyFont="1" applyFill="1" applyBorder="1" applyAlignment="1">
      <alignment horizontal="center" vertical="center"/>
    </xf>
    <xf numFmtId="178" fontId="22" fillId="0" borderId="28" xfId="0" applyNumberFormat="1" applyFont="1" applyFill="1" applyBorder="1" applyAlignment="1">
      <alignment vertical="center"/>
    </xf>
    <xf numFmtId="9" fontId="22" fillId="0" borderId="29" xfId="1" applyNumberFormat="1" applyFont="1" applyFill="1" applyBorder="1" applyAlignment="1">
      <alignment vertical="center" shrinkToFit="1"/>
    </xf>
    <xf numFmtId="178" fontId="22" fillId="0" borderId="27" xfId="0" applyNumberFormat="1" applyFont="1" applyFill="1" applyBorder="1" applyAlignment="1">
      <alignment vertical="center" shrinkToFit="1"/>
    </xf>
    <xf numFmtId="182" fontId="22" fillId="2" borderId="27" xfId="0" applyNumberFormat="1" applyFont="1" applyFill="1" applyBorder="1" applyAlignment="1" applyProtection="1">
      <alignment vertical="center" shrinkToFit="1"/>
    </xf>
    <xf numFmtId="0" fontId="16" fillId="0" borderId="24" xfId="0" applyFont="1" applyFill="1" applyBorder="1" applyAlignment="1">
      <alignment vertical="center"/>
    </xf>
    <xf numFmtId="182" fontId="22" fillId="0" borderId="58" xfId="0" applyNumberFormat="1" applyFont="1" applyFill="1" applyBorder="1" applyAlignment="1">
      <alignment vertical="center"/>
    </xf>
    <xf numFmtId="0" fontId="16" fillId="0" borderId="58" xfId="0" applyFont="1" applyFill="1" applyBorder="1" applyAlignment="1">
      <alignment horizontal="left" vertical="center" shrinkToFit="1"/>
    </xf>
    <xf numFmtId="0" fontId="16" fillId="0" borderId="58" xfId="0" applyNumberFormat="1" applyFont="1" applyFill="1" applyBorder="1" applyAlignment="1">
      <alignment vertical="center"/>
    </xf>
    <xf numFmtId="0" fontId="22" fillId="0" borderId="30" xfId="0" applyNumberFormat="1" applyFont="1" applyFill="1" applyBorder="1" applyAlignment="1">
      <alignment vertical="center"/>
    </xf>
    <xf numFmtId="176" fontId="22" fillId="0" borderId="30" xfId="0" applyNumberFormat="1" applyFont="1" applyFill="1" applyBorder="1" applyAlignment="1">
      <alignment vertical="center" shrinkToFit="1"/>
    </xf>
    <xf numFmtId="0" fontId="22" fillId="0" borderId="30" xfId="0" applyFont="1" applyFill="1" applyBorder="1" applyAlignment="1">
      <alignment horizontal="center" vertical="center"/>
    </xf>
    <xf numFmtId="184" fontId="22" fillId="0" borderId="30" xfId="0" applyNumberFormat="1" applyFont="1" applyFill="1" applyBorder="1" applyAlignment="1">
      <alignment vertical="center" shrinkToFit="1"/>
    </xf>
    <xf numFmtId="177" fontId="22" fillId="0" borderId="30" xfId="0" applyNumberFormat="1" applyFont="1" applyFill="1" applyBorder="1" applyAlignment="1">
      <alignment horizontal="center" vertical="center"/>
    </xf>
    <xf numFmtId="178" fontId="22" fillId="0" borderId="30" xfId="0" applyNumberFormat="1" applyFont="1" applyFill="1" applyBorder="1" applyAlignment="1">
      <alignment vertical="center"/>
    </xf>
    <xf numFmtId="38" fontId="22" fillId="0" borderId="30" xfId="1" applyFont="1" applyFill="1" applyBorder="1" applyAlignment="1">
      <alignment vertical="center"/>
    </xf>
    <xf numFmtId="178" fontId="22" fillId="0" borderId="30" xfId="0" applyNumberFormat="1" applyFont="1" applyFill="1" applyBorder="1" applyAlignment="1">
      <alignment vertical="center" shrinkToFit="1"/>
    </xf>
    <xf numFmtId="182" fontId="22" fillId="0" borderId="58" xfId="0" applyNumberFormat="1" applyFont="1" applyFill="1" applyBorder="1" applyAlignment="1" applyProtection="1">
      <alignment vertical="center"/>
    </xf>
    <xf numFmtId="0" fontId="16" fillId="0" borderId="33" xfId="0" applyFont="1" applyFill="1" applyBorder="1" applyAlignment="1">
      <alignment vertical="center"/>
    </xf>
    <xf numFmtId="0" fontId="16" fillId="0" borderId="2" xfId="0" applyFont="1" applyFill="1" applyBorder="1" applyAlignment="1">
      <alignment vertical="center"/>
    </xf>
    <xf numFmtId="0" fontId="21" fillId="0" borderId="31" xfId="0" applyFont="1" applyFill="1" applyBorder="1" applyAlignment="1">
      <alignment horizontal="distributed" vertical="center"/>
    </xf>
    <xf numFmtId="182" fontId="22" fillId="2" borderId="33" xfId="0" applyNumberFormat="1" applyFont="1" applyFill="1" applyBorder="1" applyAlignment="1">
      <alignment vertical="center" shrinkToFit="1"/>
    </xf>
    <xf numFmtId="0" fontId="16" fillId="0" borderId="33" xfId="0" applyFont="1" applyFill="1" applyBorder="1" applyAlignment="1">
      <alignment horizontal="left" vertical="center" shrinkToFit="1"/>
    </xf>
    <xf numFmtId="0" fontId="16" fillId="0" borderId="34" xfId="0" applyNumberFormat="1" applyFont="1" applyFill="1" applyBorder="1" applyAlignment="1">
      <alignment vertical="center" shrinkToFit="1"/>
    </xf>
    <xf numFmtId="176" fontId="23" fillId="0" borderId="19" xfId="0" applyNumberFormat="1" applyFont="1" applyFill="1" applyBorder="1" applyAlignment="1">
      <alignment vertical="center" shrinkToFit="1"/>
    </xf>
    <xf numFmtId="177" fontId="23" fillId="0" borderId="19" xfId="0" applyNumberFormat="1" applyFont="1" applyFill="1" applyBorder="1" applyAlignment="1">
      <alignment vertical="center" shrinkToFit="1"/>
    </xf>
    <xf numFmtId="38" fontId="23" fillId="0" borderId="12" xfId="1" applyFont="1" applyFill="1" applyBorder="1" applyAlignment="1">
      <alignment vertical="center" shrinkToFit="1"/>
    </xf>
    <xf numFmtId="182" fontId="22" fillId="2" borderId="35" xfId="0" applyNumberFormat="1" applyFont="1" applyFill="1" applyBorder="1" applyAlignment="1" applyProtection="1">
      <alignment vertical="center" shrinkToFit="1"/>
    </xf>
    <xf numFmtId="0" fontId="21" fillId="0" borderId="32" xfId="0" applyFont="1" applyFill="1" applyBorder="1" applyAlignment="1">
      <alignment horizontal="center" vertical="center"/>
    </xf>
    <xf numFmtId="176" fontId="23" fillId="0" borderId="5" xfId="0" applyNumberFormat="1" applyFont="1" applyFill="1" applyBorder="1" applyAlignment="1">
      <alignment vertical="center" shrinkToFit="1"/>
    </xf>
    <xf numFmtId="177" fontId="23" fillId="0" borderId="5" xfId="0" applyNumberFormat="1" applyFont="1" applyFill="1" applyBorder="1" applyAlignment="1">
      <alignment vertical="center" shrinkToFit="1"/>
    </xf>
    <xf numFmtId="38" fontId="23" fillId="0" borderId="23" xfId="1" applyFont="1" applyFill="1" applyBorder="1" applyAlignment="1">
      <alignment vertical="center" shrinkToFit="1"/>
    </xf>
    <xf numFmtId="176" fontId="24" fillId="0" borderId="5" xfId="0" applyNumberFormat="1" applyFont="1" applyFill="1" applyBorder="1" applyAlignment="1">
      <alignment vertical="center" shrinkToFit="1"/>
    </xf>
    <xf numFmtId="184" fontId="24" fillId="0" borderId="5" xfId="0" applyNumberFormat="1" applyFont="1" applyFill="1" applyBorder="1" applyAlignment="1">
      <alignment vertical="center" shrinkToFit="1"/>
    </xf>
    <xf numFmtId="38" fontId="24" fillId="0" borderId="23" xfId="1" applyFont="1" applyFill="1" applyBorder="1" applyAlignment="1">
      <alignment vertical="center" shrinkToFit="1"/>
    </xf>
    <xf numFmtId="0" fontId="21" fillId="0" borderId="25" xfId="0" applyFont="1" applyFill="1" applyBorder="1" applyAlignment="1">
      <alignment horizontal="center" vertical="center"/>
    </xf>
    <xf numFmtId="0" fontId="16" fillId="0" borderId="24" xfId="0" applyFont="1" applyFill="1" applyBorder="1" applyAlignment="1">
      <alignment horizontal="left" vertical="center" shrinkToFit="1"/>
    </xf>
    <xf numFmtId="38" fontId="22" fillId="0" borderId="29" xfId="1" applyFont="1" applyFill="1" applyBorder="1" applyAlignment="1">
      <alignment vertical="center" shrinkToFit="1"/>
    </xf>
    <xf numFmtId="176" fontId="23" fillId="0" borderId="35" xfId="0" applyNumberFormat="1" applyFont="1" applyFill="1" applyBorder="1" applyAlignment="1">
      <alignment vertical="center" shrinkToFit="1"/>
    </xf>
    <xf numFmtId="0" fontId="22" fillId="0" borderId="35" xfId="0" applyFont="1" applyFill="1" applyBorder="1" applyAlignment="1">
      <alignment horizontal="center" vertical="center"/>
    </xf>
    <xf numFmtId="177" fontId="23" fillId="0" borderId="35" xfId="0" applyNumberFormat="1" applyFont="1" applyFill="1" applyBorder="1" applyAlignment="1">
      <alignment vertical="center" shrinkToFit="1"/>
    </xf>
    <xf numFmtId="177" fontId="22" fillId="0" borderId="35" xfId="0" applyNumberFormat="1" applyFont="1" applyFill="1" applyBorder="1" applyAlignment="1">
      <alignment horizontal="center" vertical="center"/>
    </xf>
    <xf numFmtId="178" fontId="22" fillId="0" borderId="36" xfId="0" applyNumberFormat="1" applyFont="1" applyFill="1" applyBorder="1" applyAlignment="1">
      <alignment vertical="center"/>
    </xf>
    <xf numFmtId="38" fontId="23" fillId="0" borderId="37" xfId="1" applyFont="1" applyFill="1" applyBorder="1" applyAlignment="1">
      <alignment vertical="center" shrinkToFit="1"/>
    </xf>
    <xf numFmtId="178" fontId="22" fillId="0" borderId="35" xfId="0" applyNumberFormat="1" applyFont="1" applyFill="1" applyBorder="1" applyAlignment="1">
      <alignment vertical="center" shrinkToFit="1"/>
    </xf>
    <xf numFmtId="177" fontId="22" fillId="0" borderId="27" xfId="0" applyNumberFormat="1" applyFont="1" applyFill="1" applyBorder="1" applyAlignment="1">
      <alignment vertical="center" shrinkToFit="1"/>
    </xf>
    <xf numFmtId="0" fontId="16" fillId="0" borderId="31" xfId="0" applyFont="1" applyFill="1" applyBorder="1" applyAlignment="1">
      <alignment horizontal="left" vertical="center" shrinkToFit="1"/>
    </xf>
    <xf numFmtId="0" fontId="16" fillId="0" borderId="32" xfId="0" applyFont="1" applyFill="1" applyBorder="1" applyAlignment="1">
      <alignment horizontal="left" vertical="center" shrinkToFit="1"/>
    </xf>
    <xf numFmtId="0" fontId="16" fillId="0" borderId="32" xfId="2" applyFont="1" applyFill="1" applyBorder="1" applyAlignment="1">
      <alignment horizontal="left" vertical="center" wrapText="1" shrinkToFit="1"/>
    </xf>
    <xf numFmtId="0" fontId="16" fillId="0" borderId="25" xfId="0" applyFont="1" applyBorder="1" applyAlignment="1">
      <alignment horizontal="left" vertical="center" wrapText="1" shrinkToFit="1"/>
    </xf>
    <xf numFmtId="0" fontId="22" fillId="0" borderId="35" xfId="0" applyFont="1" applyFill="1" applyBorder="1" applyAlignment="1">
      <alignment vertical="center" shrinkToFit="1"/>
    </xf>
    <xf numFmtId="183" fontId="22" fillId="0" borderId="5" xfId="0" applyNumberFormat="1" applyFont="1" applyFill="1" applyBorder="1" applyAlignment="1">
      <alignment vertical="center" shrinkToFit="1"/>
    </xf>
    <xf numFmtId="0" fontId="22" fillId="0" borderId="5" xfId="0" applyFont="1" applyFill="1" applyBorder="1" applyAlignment="1">
      <alignment vertical="center" shrinkToFit="1"/>
    </xf>
    <xf numFmtId="0" fontId="22" fillId="0" borderId="8" xfId="0" applyFont="1" applyFill="1" applyBorder="1" applyAlignment="1">
      <alignment horizontal="center" vertical="center"/>
    </xf>
    <xf numFmtId="181" fontId="22" fillId="0" borderId="19" xfId="0" applyNumberFormat="1" applyFont="1" applyFill="1" applyBorder="1" applyAlignment="1">
      <alignment vertical="center" shrinkToFit="1"/>
    </xf>
    <xf numFmtId="178" fontId="22" fillId="0" borderId="19" xfId="0" applyNumberFormat="1" applyFont="1" applyFill="1" applyBorder="1" applyAlignment="1">
      <alignment horizontal="center" vertical="center"/>
    </xf>
    <xf numFmtId="0" fontId="22" fillId="0" borderId="40" xfId="0" applyFont="1" applyFill="1" applyBorder="1" applyAlignment="1">
      <alignment horizontal="center" vertical="center"/>
    </xf>
    <xf numFmtId="0" fontId="21" fillId="0" borderId="31" xfId="0" applyFont="1" applyFill="1" applyBorder="1" applyAlignment="1">
      <alignment vertical="center" shrinkToFit="1"/>
    </xf>
    <xf numFmtId="179" fontId="23" fillId="0" borderId="35" xfId="0" applyNumberFormat="1" applyFont="1" applyFill="1" applyBorder="1" applyAlignment="1">
      <alignment vertical="center" shrinkToFit="1"/>
    </xf>
    <xf numFmtId="0" fontId="22" fillId="0" borderId="38" xfId="0" applyFont="1" applyFill="1" applyBorder="1" applyAlignment="1">
      <alignment horizontal="center" vertical="center"/>
    </xf>
    <xf numFmtId="177" fontId="23" fillId="0" borderId="38" xfId="0" applyNumberFormat="1" applyFont="1" applyFill="1" applyBorder="1" applyAlignment="1">
      <alignment vertical="center" shrinkToFit="1"/>
    </xf>
    <xf numFmtId="178" fontId="22" fillId="0" borderId="38" xfId="0" applyNumberFormat="1" applyFont="1" applyFill="1" applyBorder="1" applyAlignment="1">
      <alignment horizontal="center" vertical="center"/>
    </xf>
    <xf numFmtId="178" fontId="22" fillId="0" borderId="39" xfId="0" applyNumberFormat="1" applyFont="1" applyFill="1" applyBorder="1" applyAlignment="1">
      <alignment vertical="center"/>
    </xf>
    <xf numFmtId="38" fontId="23" fillId="0" borderId="44" xfId="1" applyFont="1" applyFill="1" applyBorder="1" applyAlignment="1">
      <alignment vertical="center" shrinkToFit="1"/>
    </xf>
    <xf numFmtId="178" fontId="22" fillId="0" borderId="38" xfId="0" applyNumberFormat="1" applyFont="1" applyFill="1" applyBorder="1" applyAlignment="1">
      <alignment vertical="center" shrinkToFit="1"/>
    </xf>
    <xf numFmtId="182" fontId="22" fillId="2" borderId="38" xfId="0" applyNumberFormat="1" applyFont="1" applyFill="1" applyBorder="1" applyAlignment="1" applyProtection="1">
      <alignment vertical="center" shrinkToFit="1"/>
    </xf>
    <xf numFmtId="179" fontId="22" fillId="0" borderId="19" xfId="0" applyNumberFormat="1" applyFont="1" applyFill="1" applyBorder="1" applyAlignment="1">
      <alignment vertical="center" shrinkToFit="1"/>
    </xf>
    <xf numFmtId="178" fontId="22" fillId="0" borderId="5" xfId="0" applyNumberFormat="1" applyFont="1" applyFill="1" applyBorder="1" applyAlignment="1">
      <alignment horizontal="center" vertical="center"/>
    </xf>
    <xf numFmtId="176" fontId="22" fillId="0" borderId="35" xfId="0" applyNumberFormat="1" applyFont="1" applyFill="1" applyBorder="1" applyAlignment="1">
      <alignment vertical="center" shrinkToFit="1"/>
    </xf>
    <xf numFmtId="0" fontId="16" fillId="0" borderId="7" xfId="0" applyNumberFormat="1" applyFont="1" applyFill="1" applyBorder="1" applyAlignment="1">
      <alignment vertical="center" shrinkToFit="1"/>
    </xf>
    <xf numFmtId="0" fontId="16" fillId="0" borderId="32" xfId="0" applyFont="1" applyFill="1" applyBorder="1" applyAlignment="1">
      <alignment vertical="center"/>
    </xf>
    <xf numFmtId="180" fontId="22" fillId="0" borderId="35" xfId="0" applyNumberFormat="1" applyFont="1" applyFill="1" applyBorder="1" applyAlignment="1">
      <alignment vertical="center" shrinkToFit="1"/>
    </xf>
    <xf numFmtId="38" fontId="22" fillId="0" borderId="37" xfId="1" applyFont="1" applyFill="1" applyBorder="1" applyAlignment="1">
      <alignment vertical="center" shrinkToFit="1"/>
    </xf>
    <xf numFmtId="180" fontId="22" fillId="0" borderId="19" xfId="0" applyNumberFormat="1" applyFont="1" applyFill="1" applyBorder="1" applyAlignment="1">
      <alignment vertical="center" shrinkToFit="1"/>
    </xf>
    <xf numFmtId="182" fontId="22" fillId="2" borderId="25" xfId="0" applyNumberFormat="1" applyFont="1" applyFill="1" applyBorder="1" applyAlignment="1">
      <alignment vertical="center" shrinkToFit="1"/>
    </xf>
    <xf numFmtId="0" fontId="21" fillId="0" borderId="85" xfId="0" applyFont="1" applyFill="1" applyBorder="1" applyAlignment="1">
      <alignment horizontal="center" vertical="center"/>
    </xf>
    <xf numFmtId="182" fontId="22" fillId="2" borderId="86" xfId="0" applyNumberFormat="1" applyFont="1" applyFill="1" applyBorder="1" applyAlignment="1">
      <alignment vertical="center" shrinkToFit="1"/>
    </xf>
    <xf numFmtId="0" fontId="16" fillId="0" borderId="86" xfId="0" applyFont="1" applyFill="1" applyBorder="1" applyAlignment="1">
      <alignment horizontal="left" vertical="center" shrinkToFit="1"/>
    </xf>
    <xf numFmtId="182" fontId="22" fillId="2" borderId="61" xfId="0" applyNumberFormat="1" applyFont="1" applyFill="1" applyBorder="1" applyAlignment="1">
      <alignment vertical="center" shrinkToFit="1"/>
    </xf>
    <xf numFmtId="0" fontId="18" fillId="0" borderId="60" xfId="0" applyFont="1" applyFill="1" applyBorder="1" applyAlignment="1">
      <alignment horizontal="left" vertical="center" shrinkToFit="1"/>
    </xf>
    <xf numFmtId="0" fontId="18" fillId="0" borderId="68" xfId="0" applyNumberFormat="1" applyFont="1" applyFill="1" applyBorder="1" applyAlignment="1">
      <alignment vertical="center"/>
    </xf>
    <xf numFmtId="0" fontId="18" fillId="3" borderId="71" xfId="0" applyFont="1" applyFill="1" applyBorder="1" applyAlignment="1">
      <alignment horizontal="center" vertical="center" shrinkToFit="1"/>
    </xf>
    <xf numFmtId="0" fontId="18" fillId="3" borderId="71" xfId="0" applyFont="1" applyFill="1" applyBorder="1" applyAlignment="1">
      <alignment horizontal="center" vertical="center"/>
    </xf>
    <xf numFmtId="38" fontId="18" fillId="3" borderId="71" xfId="1" applyFont="1" applyFill="1" applyBorder="1" applyAlignment="1">
      <alignment vertical="center"/>
    </xf>
    <xf numFmtId="182" fontId="22" fillId="3" borderId="71" xfId="0" applyNumberFormat="1" applyFont="1" applyFill="1" applyBorder="1" applyAlignment="1" applyProtection="1">
      <alignment vertical="center" shrinkToFit="1"/>
    </xf>
    <xf numFmtId="0" fontId="16" fillId="3" borderId="61" xfId="0" applyFont="1" applyFill="1" applyBorder="1" applyAlignment="1">
      <alignment vertical="center"/>
    </xf>
    <xf numFmtId="0" fontId="18" fillId="0" borderId="43" xfId="0" applyFont="1" applyFill="1" applyBorder="1" applyAlignment="1">
      <alignment horizontal="center" vertical="center" shrinkToFit="1"/>
    </xf>
    <xf numFmtId="0" fontId="18" fillId="0" borderId="43" xfId="0" applyFont="1" applyFill="1" applyBorder="1" applyAlignment="1">
      <alignment horizontal="center" vertical="center"/>
    </xf>
    <xf numFmtId="38" fontId="18" fillId="0" borderId="43" xfId="1" applyFont="1" applyFill="1" applyBorder="1" applyAlignment="1">
      <alignment vertical="center"/>
    </xf>
    <xf numFmtId="182" fontId="22" fillId="2" borderId="71" xfId="0" applyNumberFormat="1" applyFont="1" applyFill="1" applyBorder="1" applyAlignment="1" applyProtection="1">
      <alignment vertical="center" shrinkToFit="1"/>
    </xf>
    <xf numFmtId="0" fontId="16" fillId="0" borderId="61" xfId="0" applyFont="1" applyFill="1" applyBorder="1" applyAlignment="1">
      <alignment vertical="center"/>
    </xf>
    <xf numFmtId="0" fontId="21" fillId="0" borderId="0" xfId="0" applyFont="1" applyFill="1" applyBorder="1" applyAlignment="1">
      <alignment horizontal="distributed" vertical="center"/>
    </xf>
    <xf numFmtId="182" fontId="22" fillId="0" borderId="0" xfId="0" applyNumberFormat="1" applyFont="1" applyFill="1" applyBorder="1" applyAlignment="1">
      <alignment vertical="center" shrinkToFit="1"/>
    </xf>
    <xf numFmtId="0" fontId="18" fillId="0" borderId="0" xfId="0" applyFont="1" applyFill="1" applyBorder="1" applyAlignment="1">
      <alignment horizontal="left" vertical="center" shrinkToFit="1"/>
    </xf>
    <xf numFmtId="0" fontId="18" fillId="0" borderId="0" xfId="0" applyNumberFormat="1" applyFont="1" applyFill="1" applyBorder="1" applyAlignment="1">
      <alignment vertical="center"/>
    </xf>
    <xf numFmtId="0" fontId="16" fillId="0" borderId="0" xfId="0" applyNumberFormat="1" applyFont="1" applyFill="1" applyBorder="1" applyAlignment="1">
      <alignment vertical="center"/>
    </xf>
    <xf numFmtId="0" fontId="18" fillId="0" borderId="0" xfId="0" applyFont="1" applyFill="1" applyBorder="1" applyAlignment="1">
      <alignment horizontal="center" vertical="center" shrinkToFit="1"/>
    </xf>
    <xf numFmtId="0" fontId="18" fillId="0" borderId="0" xfId="0" applyFont="1" applyFill="1" applyBorder="1" applyAlignment="1">
      <alignment horizontal="center" vertical="center"/>
    </xf>
    <xf numFmtId="38" fontId="18" fillId="0" borderId="0" xfId="1" applyFont="1" applyFill="1" applyBorder="1" applyAlignment="1">
      <alignment vertical="center"/>
    </xf>
    <xf numFmtId="182" fontId="22" fillId="0" borderId="0" xfId="0" applyNumberFormat="1" applyFont="1" applyFill="1" applyBorder="1" applyAlignment="1" applyProtection="1">
      <alignment vertical="center" shrinkToFit="1"/>
    </xf>
    <xf numFmtId="0" fontId="18" fillId="0" borderId="83" xfId="0" applyFont="1" applyFill="1" applyBorder="1" applyAlignment="1">
      <alignment horizontal="left" vertical="center" shrinkToFit="1"/>
    </xf>
    <xf numFmtId="0" fontId="18" fillId="0" borderId="60" xfId="0" applyNumberFormat="1" applyFont="1" applyFill="1" applyBorder="1" applyAlignment="1">
      <alignment vertical="center"/>
    </xf>
    <xf numFmtId="176" fontId="22" fillId="0" borderId="71" xfId="0" applyNumberFormat="1" applyFont="1" applyFill="1" applyBorder="1" applyAlignment="1">
      <alignment vertical="center" shrinkToFit="1"/>
    </xf>
    <xf numFmtId="0" fontId="22" fillId="0" borderId="71" xfId="0" applyFont="1" applyFill="1" applyBorder="1" applyAlignment="1">
      <alignment horizontal="center" vertical="center"/>
    </xf>
    <xf numFmtId="180" fontId="22" fillId="0" borderId="71" xfId="0" applyNumberFormat="1" applyFont="1" applyFill="1" applyBorder="1" applyAlignment="1">
      <alignment vertical="center" shrinkToFit="1"/>
    </xf>
    <xf numFmtId="178" fontId="22" fillId="0" borderId="84" xfId="0" applyNumberFormat="1" applyFont="1" applyFill="1" applyBorder="1" applyAlignment="1">
      <alignment vertical="center"/>
    </xf>
    <xf numFmtId="38" fontId="22" fillId="0" borderId="70" xfId="1" applyFont="1" applyFill="1" applyBorder="1" applyAlignment="1">
      <alignment vertical="center" shrinkToFit="1"/>
    </xf>
    <xf numFmtId="178" fontId="22" fillId="0" borderId="71" xfId="0" applyNumberFormat="1" applyFont="1" applyFill="1" applyBorder="1" applyAlignment="1">
      <alignment vertical="center" shrinkToFit="1"/>
    </xf>
    <xf numFmtId="182" fontId="21" fillId="0" borderId="0" xfId="0" applyNumberFormat="1" applyFont="1" applyFill="1" applyAlignment="1">
      <alignment vertical="center"/>
    </xf>
    <xf numFmtId="0" fontId="17" fillId="0" borderId="0" xfId="10" applyFont="1">
      <alignment vertical="center"/>
    </xf>
    <xf numFmtId="0" fontId="28" fillId="0" borderId="0" xfId="10" applyFont="1">
      <alignment vertical="center"/>
    </xf>
    <xf numFmtId="0" fontId="28" fillId="0" borderId="38" xfId="10" applyFont="1" applyBorder="1" applyAlignment="1">
      <alignment horizontal="center" vertical="center"/>
    </xf>
    <xf numFmtId="0" fontId="28" fillId="0" borderId="59" xfId="10" applyFont="1" applyBorder="1" applyAlignment="1">
      <alignment horizontal="center" vertical="center"/>
    </xf>
    <xf numFmtId="0" fontId="28" fillId="0" borderId="35" xfId="10" applyFont="1" applyBorder="1" applyAlignment="1">
      <alignment horizontal="center" vertical="center"/>
    </xf>
    <xf numFmtId="186" fontId="28" fillId="0" borderId="65" xfId="10" applyNumberFormat="1" applyFont="1" applyBorder="1" applyAlignment="1">
      <alignment vertical="center"/>
    </xf>
    <xf numFmtId="0" fontId="21" fillId="0" borderId="5" xfId="10" applyNumberFormat="1" applyFont="1" applyBorder="1" applyAlignment="1">
      <alignment horizontal="center" vertical="center" justifyLastLine="1"/>
    </xf>
    <xf numFmtId="186" fontId="21" fillId="0" borderId="50" xfId="10" applyNumberFormat="1" applyFont="1" applyBorder="1" applyAlignment="1">
      <alignment vertical="center"/>
    </xf>
    <xf numFmtId="0" fontId="30" fillId="0" borderId="6" xfId="10" applyFont="1" applyBorder="1">
      <alignment vertical="center"/>
    </xf>
    <xf numFmtId="0" fontId="21" fillId="0" borderId="5" xfId="10" applyNumberFormat="1" applyFont="1" applyBorder="1" applyAlignment="1">
      <alignment horizontal="center" vertical="center" wrapText="1" justifyLastLine="1"/>
    </xf>
    <xf numFmtId="186" fontId="21" fillId="0" borderId="50" xfId="10" applyNumberFormat="1" applyFont="1" applyBorder="1" applyAlignment="1">
      <alignment vertical="center" wrapText="1"/>
    </xf>
    <xf numFmtId="0" fontId="28" fillId="0" borderId="6" xfId="10" applyFont="1" applyBorder="1">
      <alignment vertical="center"/>
    </xf>
    <xf numFmtId="0" fontId="21" fillId="0" borderId="8" xfId="10" applyNumberFormat="1" applyFont="1" applyBorder="1" applyAlignment="1">
      <alignment horizontal="center" vertical="center" wrapText="1" justifyLastLine="1"/>
    </xf>
    <xf numFmtId="186" fontId="21" fillId="0" borderId="52" xfId="10" applyNumberFormat="1" applyFont="1" applyBorder="1" applyAlignment="1">
      <alignment vertical="center"/>
    </xf>
    <xf numFmtId="0" fontId="28" fillId="0" borderId="68" xfId="10" applyFont="1" applyBorder="1" applyAlignment="1">
      <alignment horizontal="center" vertical="center"/>
    </xf>
    <xf numFmtId="186" fontId="28" fillId="0" borderId="61" xfId="10" applyNumberFormat="1" applyFont="1" applyBorder="1" applyAlignment="1">
      <alignment vertical="center"/>
    </xf>
    <xf numFmtId="0" fontId="28" fillId="4" borderId="82" xfId="10" applyFont="1" applyFill="1" applyBorder="1">
      <alignment vertical="center"/>
    </xf>
    <xf numFmtId="0" fontId="16" fillId="0" borderId="0" xfId="3" applyFont="1">
      <alignment vertical="center"/>
    </xf>
    <xf numFmtId="0" fontId="31" fillId="0" borderId="0" xfId="3" applyFont="1" applyAlignment="1">
      <alignment horizontal="right" vertical="center" shrinkToFit="1"/>
    </xf>
    <xf numFmtId="0" fontId="31" fillId="0" borderId="0" xfId="0" applyFont="1" applyAlignment="1">
      <alignment horizontal="right" vertical="center" shrinkToFit="1"/>
    </xf>
    <xf numFmtId="0" fontId="31" fillId="0" borderId="0" xfId="3" applyFont="1" applyBorder="1" applyAlignment="1">
      <alignment horizontal="center" vertical="center"/>
    </xf>
    <xf numFmtId="0" fontId="16" fillId="0" borderId="1" xfId="0" applyFont="1" applyBorder="1" applyAlignment="1">
      <alignment vertical="center"/>
    </xf>
    <xf numFmtId="0" fontId="16" fillId="0" borderId="1" xfId="3" applyFont="1" applyBorder="1">
      <alignment vertical="center"/>
    </xf>
    <xf numFmtId="0" fontId="32" fillId="0" borderId="11" xfId="3" applyFont="1" applyBorder="1" applyAlignment="1">
      <alignment horizontal="right" vertical="center"/>
    </xf>
    <xf numFmtId="0" fontId="16" fillId="0" borderId="12" xfId="3" applyFont="1" applyBorder="1">
      <alignment vertical="center"/>
    </xf>
    <xf numFmtId="0" fontId="16" fillId="0" borderId="0" xfId="0" applyFont="1" applyAlignment="1">
      <alignment horizontal="center" vertical="center"/>
    </xf>
    <xf numFmtId="0" fontId="16" fillId="0" borderId="0" xfId="0" applyFont="1" applyAlignment="1">
      <alignment horizontal="center" vertical="center" shrinkToFit="1"/>
    </xf>
    <xf numFmtId="0" fontId="33" fillId="0" borderId="0" xfId="0" applyFont="1" applyAlignment="1">
      <alignment vertical="center" wrapText="1"/>
    </xf>
    <xf numFmtId="0" fontId="16" fillId="0" borderId="0" xfId="0" applyFont="1" applyAlignment="1">
      <alignment vertical="center" wrapText="1"/>
    </xf>
    <xf numFmtId="0" fontId="35" fillId="0" borderId="13" xfId="3" applyFont="1" applyBorder="1" applyAlignment="1">
      <alignment vertical="center" shrinkToFit="1"/>
    </xf>
    <xf numFmtId="0" fontId="35" fillId="0" borderId="72" xfId="3" applyFont="1" applyBorder="1" applyAlignment="1">
      <alignment vertical="center" shrinkToFit="1"/>
    </xf>
    <xf numFmtId="0" fontId="16" fillId="0" borderId="79" xfId="0" applyFont="1" applyFill="1" applyBorder="1" applyAlignment="1">
      <alignment horizontal="left" vertical="center" shrinkToFit="1"/>
    </xf>
    <xf numFmtId="182" fontId="23" fillId="2" borderId="17" xfId="0" applyNumberFormat="1" applyFont="1" applyFill="1" applyBorder="1" applyAlignment="1">
      <alignment vertical="center" shrinkToFit="1"/>
    </xf>
    <xf numFmtId="182" fontId="22" fillId="0" borderId="30" xfId="0" applyNumberFormat="1" applyFont="1" applyFill="1" applyBorder="1" applyAlignment="1">
      <alignment vertical="center"/>
    </xf>
    <xf numFmtId="0" fontId="16" fillId="0" borderId="30" xfId="0" applyFont="1" applyFill="1" applyBorder="1" applyAlignment="1">
      <alignment horizontal="left" vertical="center" shrinkToFit="1"/>
    </xf>
    <xf numFmtId="0" fontId="16" fillId="0" borderId="30" xfId="0" applyNumberFormat="1" applyFont="1" applyFill="1" applyBorder="1" applyAlignment="1">
      <alignment vertical="center"/>
    </xf>
    <xf numFmtId="182" fontId="22" fillId="0" borderId="30" xfId="0" applyNumberFormat="1" applyFont="1" applyFill="1" applyBorder="1" applyAlignment="1" applyProtection="1">
      <alignment vertical="center"/>
    </xf>
    <xf numFmtId="0" fontId="36" fillId="0" borderId="18" xfId="0" applyNumberFormat="1" applyFont="1" applyFill="1" applyBorder="1" applyAlignment="1">
      <alignment vertical="center" shrinkToFit="1"/>
    </xf>
    <xf numFmtId="182" fontId="24" fillId="2" borderId="19" xfId="0" applyNumberFormat="1" applyFont="1" applyFill="1" applyBorder="1" applyAlignment="1" applyProtection="1">
      <alignment vertical="center" shrinkToFit="1"/>
    </xf>
    <xf numFmtId="0" fontId="37" fillId="0" borderId="21" xfId="0" applyNumberFormat="1" applyFont="1" applyFill="1" applyBorder="1" applyAlignment="1">
      <alignment vertical="center" shrinkToFit="1"/>
    </xf>
    <xf numFmtId="182" fontId="24" fillId="2" borderId="5" xfId="0" applyNumberFormat="1" applyFont="1" applyFill="1" applyBorder="1" applyAlignment="1" applyProtection="1">
      <alignment vertical="center" shrinkToFit="1"/>
    </xf>
    <xf numFmtId="182" fontId="23" fillId="2" borderId="33" xfId="0" applyNumberFormat="1" applyFont="1" applyFill="1" applyBorder="1" applyAlignment="1">
      <alignment vertical="center" shrinkToFit="1"/>
    </xf>
    <xf numFmtId="182" fontId="24" fillId="2" borderId="35" xfId="0" applyNumberFormat="1" applyFont="1" applyFill="1" applyBorder="1" applyAlignment="1" applyProtection="1">
      <alignment vertical="center" shrinkToFit="1"/>
    </xf>
    <xf numFmtId="182" fontId="23" fillId="2" borderId="19" xfId="0" applyNumberFormat="1" applyFont="1" applyFill="1" applyBorder="1" applyAlignment="1" applyProtection="1">
      <alignment vertical="center" shrinkToFit="1"/>
    </xf>
    <xf numFmtId="0" fontId="36" fillId="0" borderId="34" xfId="0" applyNumberFormat="1" applyFont="1" applyFill="1" applyBorder="1" applyAlignment="1">
      <alignment vertical="center" shrinkToFit="1"/>
    </xf>
    <xf numFmtId="182" fontId="23" fillId="2" borderId="35" xfId="0" applyNumberFormat="1" applyFont="1" applyFill="1" applyBorder="1" applyAlignment="1" applyProtection="1">
      <alignment vertical="center" shrinkToFit="1"/>
    </xf>
    <xf numFmtId="182" fontId="23" fillId="2" borderId="38" xfId="0" applyNumberFormat="1" applyFont="1" applyFill="1" applyBorder="1" applyAlignment="1" applyProtection="1">
      <alignment vertical="center" shrinkToFit="1"/>
    </xf>
    <xf numFmtId="0" fontId="37" fillId="0" borderId="18" xfId="0" applyNumberFormat="1" applyFont="1" applyFill="1" applyBorder="1" applyAlignment="1">
      <alignment vertical="center" shrinkToFit="1"/>
    </xf>
    <xf numFmtId="182" fontId="24" fillId="2" borderId="24" xfId="0" applyNumberFormat="1" applyFont="1" applyFill="1" applyBorder="1" applyAlignment="1">
      <alignment vertical="center" shrinkToFit="1"/>
    </xf>
    <xf numFmtId="0" fontId="18" fillId="0" borderId="30" xfId="0" applyFont="1" applyFill="1" applyBorder="1" applyAlignment="1">
      <alignment horizontal="left" vertical="center" shrinkToFit="1"/>
    </xf>
    <xf numFmtId="0" fontId="38" fillId="0" borderId="42" xfId="0" applyNumberFormat="1" applyFont="1" applyFill="1" applyBorder="1" applyAlignment="1">
      <alignment vertical="center"/>
    </xf>
    <xf numFmtId="0" fontId="16" fillId="0" borderId="69" xfId="0" applyNumberFormat="1" applyFont="1" applyFill="1" applyBorder="1" applyAlignment="1">
      <alignment vertical="center"/>
    </xf>
    <xf numFmtId="0" fontId="16" fillId="0" borderId="70" xfId="0" applyNumberFormat="1" applyFont="1" applyFill="1" applyBorder="1" applyAlignment="1">
      <alignment vertical="center"/>
    </xf>
    <xf numFmtId="0" fontId="18" fillId="0" borderId="69" xfId="0" applyNumberFormat="1" applyFont="1" applyFill="1" applyBorder="1" applyAlignment="1">
      <alignment vertical="center"/>
    </xf>
    <xf numFmtId="0" fontId="18" fillId="0" borderId="70" xfId="0" applyNumberFormat="1" applyFont="1" applyFill="1" applyBorder="1" applyAlignment="1">
      <alignment vertical="center"/>
    </xf>
    <xf numFmtId="0" fontId="18" fillId="3" borderId="43" xfId="0" applyFont="1" applyFill="1" applyBorder="1" applyAlignment="1">
      <alignment horizontal="center" vertical="center" shrinkToFit="1"/>
    </xf>
    <xf numFmtId="0" fontId="18" fillId="3" borderId="43" xfId="0" applyFont="1" applyFill="1" applyBorder="1" applyAlignment="1">
      <alignment horizontal="center" vertical="center"/>
    </xf>
    <xf numFmtId="182" fontId="18" fillId="3" borderId="43" xfId="0" applyNumberFormat="1" applyFont="1" applyFill="1" applyBorder="1" applyAlignment="1">
      <alignment horizontal="center" vertical="center"/>
    </xf>
    <xf numFmtId="0" fontId="16" fillId="3" borderId="24" xfId="0" applyFont="1" applyFill="1" applyBorder="1" applyAlignment="1">
      <alignment vertical="center"/>
    </xf>
    <xf numFmtId="182" fontId="23" fillId="2" borderId="24" xfId="0" applyNumberFormat="1" applyFont="1" applyFill="1" applyBorder="1" applyAlignment="1">
      <alignment vertical="center" shrinkToFit="1"/>
    </xf>
    <xf numFmtId="0" fontId="18" fillId="0" borderId="42" xfId="0" applyNumberFormat="1" applyFont="1" applyFill="1" applyBorder="1" applyAlignment="1">
      <alignment vertical="center"/>
    </xf>
    <xf numFmtId="182" fontId="18" fillId="0" borderId="43" xfId="0" applyNumberFormat="1" applyFont="1" applyFill="1" applyBorder="1" applyAlignment="1">
      <alignment horizontal="center" vertical="center"/>
    </xf>
    <xf numFmtId="0" fontId="17" fillId="0" borderId="0" xfId="11" applyFont="1" applyBorder="1">
      <alignment vertical="center"/>
    </xf>
    <xf numFmtId="0" fontId="40" fillId="0" borderId="77" xfId="10" applyFont="1" applyBorder="1" applyAlignment="1">
      <alignment vertical="center" wrapText="1"/>
    </xf>
    <xf numFmtId="0" fontId="3" fillId="0" borderId="0" xfId="11" applyFont="1" applyAlignment="1">
      <alignment vertical="center" wrapText="1"/>
    </xf>
    <xf numFmtId="0" fontId="0" fillId="0" borderId="0" xfId="0" applyAlignment="1">
      <alignment vertical="center"/>
    </xf>
    <xf numFmtId="0" fontId="15" fillId="0" borderId="0" xfId="11" applyFont="1" applyAlignment="1">
      <alignment vertical="center"/>
    </xf>
    <xf numFmtId="0" fontId="16" fillId="0" borderId="0" xfId="0" applyFont="1" applyAlignment="1">
      <alignment vertical="center"/>
    </xf>
    <xf numFmtId="0" fontId="41" fillId="0" borderId="11" xfId="11" applyFont="1" applyBorder="1" applyAlignment="1">
      <alignment horizontal="left" vertical="top" wrapText="1"/>
    </xf>
    <xf numFmtId="0" fontId="42" fillId="0" borderId="60" xfId="0" applyFont="1" applyBorder="1" applyAlignment="1">
      <alignment horizontal="left" vertical="top"/>
    </xf>
    <xf numFmtId="0" fontId="42" fillId="0" borderId="61" xfId="0" applyFont="1" applyBorder="1" applyAlignment="1">
      <alignment horizontal="left" vertical="top"/>
    </xf>
    <xf numFmtId="0" fontId="17" fillId="0" borderId="78" xfId="11" applyFont="1" applyBorder="1" applyAlignment="1">
      <alignment horizontal="center" vertical="center"/>
    </xf>
    <xf numFmtId="0" fontId="16" fillId="0" borderId="37" xfId="0" applyFont="1" applyBorder="1" applyAlignment="1">
      <alignment horizontal="center" vertical="center"/>
    </xf>
    <xf numFmtId="0" fontId="16" fillId="0" borderId="11" xfId="4" applyFont="1" applyFill="1" applyBorder="1" applyAlignment="1">
      <alignment horizontal="distributed" vertical="center" wrapText="1"/>
    </xf>
    <xf numFmtId="0" fontId="16" fillId="0" borderId="70" xfId="4" applyFont="1" applyFill="1" applyBorder="1" applyAlignment="1">
      <alignment horizontal="distributed" vertical="center" wrapText="1"/>
    </xf>
    <xf numFmtId="0" fontId="16" fillId="0" borderId="11" xfId="4" applyFont="1" applyFill="1" applyBorder="1" applyAlignment="1">
      <alignment horizontal="distributed" vertical="center"/>
    </xf>
    <xf numFmtId="0" fontId="16" fillId="0" borderId="70" xfId="4" applyFont="1" applyFill="1" applyBorder="1" applyAlignment="1">
      <alignment horizontal="distributed" vertical="center"/>
    </xf>
    <xf numFmtId="0" fontId="16" fillId="0" borderId="54" xfId="4" applyFont="1" applyFill="1" applyBorder="1" applyAlignment="1">
      <alignment horizontal="distributed" vertical="center"/>
    </xf>
    <xf numFmtId="0" fontId="16" fillId="0" borderId="55" xfId="4" applyFont="1" applyFill="1" applyBorder="1" applyAlignment="1">
      <alignment horizontal="distributed" vertical="center"/>
    </xf>
    <xf numFmtId="0" fontId="16" fillId="0" borderId="14" xfId="4" applyFont="1" applyFill="1" applyBorder="1" applyAlignment="1">
      <alignment horizontal="distributed" vertical="center"/>
    </xf>
    <xf numFmtId="0" fontId="16" fillId="0" borderId="56" xfId="4" applyFont="1" applyFill="1" applyBorder="1" applyAlignment="1">
      <alignment horizontal="distributed" vertical="center"/>
    </xf>
    <xf numFmtId="0" fontId="15" fillId="0" borderId="79" xfId="11" applyFont="1" applyBorder="1" applyAlignment="1">
      <alignment vertical="center"/>
    </xf>
    <xf numFmtId="0" fontId="18" fillId="0" borderId="29" xfId="0" applyFont="1" applyBorder="1" applyAlignment="1">
      <alignment vertical="center"/>
    </xf>
    <xf numFmtId="0" fontId="15" fillId="0" borderId="57" xfId="11" applyFont="1" applyBorder="1" applyAlignment="1">
      <alignment vertical="center"/>
    </xf>
    <xf numFmtId="0" fontId="18" fillId="0" borderId="44" xfId="0" applyFont="1" applyBorder="1" applyAlignment="1">
      <alignment vertical="center"/>
    </xf>
    <xf numFmtId="0" fontId="21" fillId="0" borderId="11" xfId="0" applyFont="1" applyFill="1" applyBorder="1" applyAlignment="1">
      <alignment horizontal="distributed" vertical="center"/>
    </xf>
    <xf numFmtId="0" fontId="21" fillId="0" borderId="61" xfId="0" applyFont="1" applyFill="1" applyBorder="1" applyAlignment="1">
      <alignment horizontal="distributed" vertical="center"/>
    </xf>
    <xf numFmtId="0" fontId="16" fillId="3" borderId="69" xfId="0" applyNumberFormat="1" applyFont="1" applyFill="1" applyBorder="1" applyAlignment="1">
      <alignment vertical="center"/>
    </xf>
    <xf numFmtId="0" fontId="16" fillId="3" borderId="70" xfId="0" applyNumberFormat="1" applyFont="1" applyFill="1" applyBorder="1" applyAlignment="1">
      <alignment vertical="center"/>
    </xf>
    <xf numFmtId="0" fontId="18" fillId="3" borderId="69" xfId="0" applyNumberFormat="1" applyFont="1" applyFill="1" applyBorder="1" applyAlignment="1">
      <alignment vertical="center"/>
    </xf>
    <xf numFmtId="0" fontId="18" fillId="3" borderId="70" xfId="0" applyNumberFormat="1" applyFont="1" applyFill="1" applyBorder="1" applyAlignment="1">
      <alignment vertical="center"/>
    </xf>
    <xf numFmtId="0" fontId="16" fillId="0" borderId="64" xfId="0" applyNumberFormat="1" applyFont="1" applyFill="1" applyBorder="1" applyAlignment="1">
      <alignment vertical="center"/>
    </xf>
    <xf numFmtId="0" fontId="16" fillId="0" borderId="56" xfId="0" applyNumberFormat="1" applyFont="1" applyFill="1" applyBorder="1" applyAlignment="1">
      <alignment vertical="center"/>
    </xf>
    <xf numFmtId="0" fontId="18" fillId="0" borderId="64" xfId="0" applyNumberFormat="1" applyFont="1" applyFill="1" applyBorder="1" applyAlignment="1">
      <alignment vertical="center"/>
    </xf>
    <xf numFmtId="0" fontId="18" fillId="0" borderId="56" xfId="0" applyNumberFormat="1" applyFont="1" applyFill="1" applyBorder="1" applyAlignment="1">
      <alignment vertical="center"/>
    </xf>
    <xf numFmtId="0" fontId="21" fillId="0" borderId="11" xfId="0" applyFont="1" applyFill="1" applyBorder="1" applyAlignment="1">
      <alignment vertical="center" shrinkToFit="1"/>
    </xf>
    <xf numFmtId="0" fontId="16" fillId="0" borderId="61" xfId="0" applyFont="1" applyBorder="1" applyAlignment="1">
      <alignment vertical="center" shrinkToFit="1"/>
    </xf>
    <xf numFmtId="0" fontId="22" fillId="0" borderId="69" xfId="0" applyNumberFormat="1" applyFont="1" applyFill="1" applyBorder="1" applyAlignment="1">
      <alignment vertical="center"/>
    </xf>
    <xf numFmtId="0" fontId="22" fillId="0" borderId="70" xfId="0" applyNumberFormat="1" applyFont="1" applyFill="1" applyBorder="1" applyAlignment="1">
      <alignment vertical="center"/>
    </xf>
    <xf numFmtId="0" fontId="22" fillId="0" borderId="65" xfId="0" applyNumberFormat="1" applyFont="1" applyFill="1" applyBorder="1" applyAlignment="1">
      <alignment vertical="center"/>
    </xf>
    <xf numFmtId="0" fontId="22" fillId="0" borderId="37" xfId="0" applyNumberFormat="1" applyFont="1" applyFill="1" applyBorder="1" applyAlignment="1">
      <alignment vertical="center"/>
    </xf>
    <xf numFmtId="0" fontId="22" fillId="0" borderId="50" xfId="0" applyNumberFormat="1" applyFont="1" applyFill="1" applyBorder="1" applyAlignment="1">
      <alignment vertical="center"/>
    </xf>
    <xf numFmtId="0" fontId="22" fillId="0" borderId="23" xfId="0" applyNumberFormat="1" applyFont="1" applyFill="1" applyBorder="1" applyAlignment="1">
      <alignment vertical="center"/>
    </xf>
    <xf numFmtId="0" fontId="22" fillId="0" borderId="66" xfId="0" applyNumberFormat="1" applyFont="1" applyFill="1" applyBorder="1" applyAlignment="1">
      <alignment vertical="center"/>
    </xf>
    <xf numFmtId="0" fontId="22" fillId="0" borderId="29" xfId="0" applyNumberFormat="1" applyFont="1" applyFill="1" applyBorder="1" applyAlignment="1">
      <alignment vertical="center"/>
    </xf>
    <xf numFmtId="0" fontId="22" fillId="0" borderId="50" xfId="0" applyNumberFormat="1" applyFont="1" applyFill="1" applyBorder="1" applyAlignment="1">
      <alignment horizontal="center" vertical="center"/>
    </xf>
    <xf numFmtId="0" fontId="22" fillId="0" borderId="23" xfId="0" applyNumberFormat="1" applyFont="1" applyFill="1" applyBorder="1" applyAlignment="1">
      <alignment horizontal="center" vertical="center"/>
    </xf>
    <xf numFmtId="0" fontId="23" fillId="0" borderId="65" xfId="0" applyNumberFormat="1" applyFont="1" applyFill="1" applyBorder="1" applyAlignment="1">
      <alignment vertical="center"/>
    </xf>
    <xf numFmtId="0" fontId="23" fillId="0" borderId="37" xfId="0" applyNumberFormat="1" applyFont="1" applyFill="1" applyBorder="1" applyAlignment="1">
      <alignment vertical="center"/>
    </xf>
    <xf numFmtId="0" fontId="23" fillId="0" borderId="67" xfId="0" applyNumberFormat="1" applyFont="1" applyFill="1" applyBorder="1" applyAlignment="1">
      <alignment vertical="center"/>
    </xf>
    <xf numFmtId="0" fontId="23" fillId="0" borderId="44" xfId="0" applyNumberFormat="1" applyFont="1" applyFill="1" applyBorder="1" applyAlignment="1">
      <alignment vertical="center"/>
    </xf>
    <xf numFmtId="0" fontId="23" fillId="0" borderId="5" xfId="0" applyNumberFormat="1" applyFont="1" applyFill="1" applyBorder="1" applyAlignment="1">
      <alignment vertical="center"/>
    </xf>
    <xf numFmtId="0" fontId="23" fillId="0" borderId="50" xfId="0" applyNumberFormat="1" applyFont="1" applyFill="1" applyBorder="1" applyAlignment="1">
      <alignment vertical="center"/>
    </xf>
    <xf numFmtId="0" fontId="23" fillId="0" borderId="23" xfId="0" applyNumberFormat="1" applyFont="1" applyFill="1" applyBorder="1" applyAlignment="1">
      <alignment vertical="center"/>
    </xf>
    <xf numFmtId="0" fontId="22" fillId="0" borderId="5" xfId="0" applyNumberFormat="1" applyFont="1" applyFill="1" applyBorder="1" applyAlignment="1">
      <alignment vertical="center"/>
    </xf>
    <xf numFmtId="0" fontId="22" fillId="0" borderId="52" xfId="0" applyNumberFormat="1" applyFont="1" applyFill="1" applyBorder="1" applyAlignment="1">
      <alignment vertical="center"/>
    </xf>
    <xf numFmtId="0" fontId="22" fillId="0" borderId="41" xfId="0" applyNumberFormat="1" applyFont="1" applyFill="1" applyBorder="1" applyAlignment="1">
      <alignment vertical="center"/>
    </xf>
    <xf numFmtId="0" fontId="23" fillId="0" borderId="35" xfId="0" applyNumberFormat="1" applyFont="1" applyFill="1" applyBorder="1" applyAlignment="1">
      <alignment vertical="center"/>
    </xf>
    <xf numFmtId="0" fontId="23" fillId="0" borderId="49" xfId="0" applyNumberFormat="1" applyFont="1" applyFill="1" applyBorder="1" applyAlignment="1">
      <alignment vertical="center"/>
    </xf>
    <xf numFmtId="0" fontId="23" fillId="0" borderId="12" xfId="0" applyNumberFormat="1" applyFont="1" applyFill="1" applyBorder="1" applyAlignment="1">
      <alignment vertical="center"/>
    </xf>
    <xf numFmtId="0" fontId="22" fillId="0" borderId="27" xfId="0" applyNumberFormat="1" applyFont="1" applyFill="1" applyBorder="1" applyAlignment="1">
      <alignment vertical="center"/>
    </xf>
    <xf numFmtId="0" fontId="24" fillId="0" borderId="5" xfId="0" applyNumberFormat="1" applyFont="1" applyFill="1" applyBorder="1" applyAlignment="1">
      <alignment vertical="center"/>
    </xf>
    <xf numFmtId="0" fontId="21" fillId="0" borderId="57" xfId="0" applyFont="1" applyFill="1" applyBorder="1" applyAlignment="1">
      <alignment horizontal="distributed" vertical="top"/>
    </xf>
    <xf numFmtId="0" fontId="21" fillId="0" borderId="58" xfId="0" applyFont="1" applyFill="1" applyBorder="1" applyAlignment="1">
      <alignment horizontal="distributed" vertical="top"/>
    </xf>
    <xf numFmtId="0" fontId="23" fillId="0" borderId="19" xfId="0" applyNumberFormat="1" applyFont="1" applyFill="1" applyBorder="1" applyAlignment="1">
      <alignment vertical="center"/>
    </xf>
    <xf numFmtId="0" fontId="20" fillId="0" borderId="0" xfId="0" applyFont="1" applyFill="1" applyAlignment="1">
      <alignment horizontal="left" vertical="center"/>
    </xf>
    <xf numFmtId="0" fontId="16" fillId="0" borderId="0" xfId="0" applyFont="1" applyAlignment="1">
      <alignment horizontal="left"/>
    </xf>
    <xf numFmtId="0" fontId="21" fillId="0" borderId="57" xfId="0" applyFont="1" applyFill="1" applyBorder="1" applyAlignment="1">
      <alignment horizontal="distributed" vertical="center"/>
    </xf>
    <xf numFmtId="0" fontId="21" fillId="0" borderId="33" xfId="0" applyFont="1" applyFill="1" applyBorder="1" applyAlignment="1">
      <alignment horizontal="distributed" vertical="center"/>
    </xf>
    <xf numFmtId="182" fontId="21" fillId="0" borderId="31" xfId="0" applyNumberFormat="1" applyFont="1" applyFill="1" applyBorder="1" applyAlignment="1">
      <alignment horizontal="center" vertical="center"/>
    </xf>
    <xf numFmtId="182" fontId="21" fillId="0" borderId="25" xfId="0" applyNumberFormat="1" applyFont="1" applyFill="1" applyBorder="1" applyAlignment="1">
      <alignment horizontal="center" vertical="center"/>
    </xf>
    <xf numFmtId="0" fontId="21" fillId="0" borderId="57" xfId="0" applyFont="1" applyFill="1" applyBorder="1" applyAlignment="1">
      <alignment horizontal="center" vertical="center"/>
    </xf>
    <xf numFmtId="0" fontId="21" fillId="0" borderId="58" xfId="0" applyFont="1" applyFill="1" applyBorder="1" applyAlignment="1">
      <alignment horizontal="center" vertical="center"/>
    </xf>
    <xf numFmtId="0" fontId="21" fillId="0" borderId="33"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29" xfId="0" applyFont="1" applyFill="1" applyBorder="1" applyAlignment="1">
      <alignment horizontal="center" vertical="center"/>
    </xf>
    <xf numFmtId="0" fontId="21" fillId="0" borderId="2" xfId="0" applyFont="1" applyFill="1" applyBorder="1" applyAlignment="1">
      <alignment horizontal="distributed" vertical="top"/>
    </xf>
    <xf numFmtId="0" fontId="21" fillId="0" borderId="17" xfId="0" applyFont="1" applyFill="1" applyBorder="1" applyAlignment="1">
      <alignment horizontal="distributed" vertical="top"/>
    </xf>
    <xf numFmtId="0" fontId="21" fillId="0" borderId="14" xfId="0" applyFont="1" applyFill="1" applyBorder="1" applyAlignment="1">
      <alignment horizontal="distributed" vertical="top"/>
    </xf>
    <xf numFmtId="0" fontId="21" fillId="0" borderId="24" xfId="0" applyFont="1" applyFill="1" applyBorder="1" applyAlignment="1">
      <alignment horizontal="distributed" vertical="top"/>
    </xf>
    <xf numFmtId="0" fontId="22" fillId="0" borderId="19" xfId="0" applyNumberFormat="1" applyFont="1" applyFill="1" applyBorder="1" applyAlignment="1">
      <alignment vertical="center"/>
    </xf>
    <xf numFmtId="0" fontId="16" fillId="0" borderId="0" xfId="0" applyFont="1" applyAlignment="1">
      <alignment vertical="top"/>
    </xf>
    <xf numFmtId="0" fontId="26" fillId="0" borderId="0" xfId="0" applyFont="1" applyFill="1" applyAlignment="1">
      <alignment vertical="top"/>
    </xf>
    <xf numFmtId="0" fontId="21" fillId="0" borderId="33" xfId="0" applyFont="1" applyFill="1" applyBorder="1" applyAlignment="1">
      <alignment horizontal="distributed" vertical="top"/>
    </xf>
    <xf numFmtId="0" fontId="16" fillId="0" borderId="1" xfId="3" applyFont="1" applyBorder="1" applyAlignment="1">
      <alignment vertical="center" wrapText="1"/>
    </xf>
    <xf numFmtId="0" fontId="16" fillId="0" borderId="1" xfId="0" applyFont="1" applyBorder="1" applyAlignment="1">
      <alignment vertical="center" wrapText="1"/>
    </xf>
    <xf numFmtId="0" fontId="16" fillId="0" borderId="41" xfId="0" applyFont="1" applyBorder="1" applyAlignment="1">
      <alignment vertical="center" wrapText="1"/>
    </xf>
    <xf numFmtId="0" fontId="16" fillId="0" borderId="47" xfId="0" applyFont="1" applyBorder="1" applyAlignment="1">
      <alignment vertical="center" wrapText="1"/>
    </xf>
    <xf numFmtId="0" fontId="16" fillId="0" borderId="0" xfId="0" applyFont="1" applyBorder="1" applyAlignment="1">
      <alignment vertical="center" wrapText="1"/>
    </xf>
    <xf numFmtId="0" fontId="16" fillId="0" borderId="12" xfId="0" applyFont="1" applyBorder="1" applyAlignment="1">
      <alignment vertical="center" wrapText="1"/>
    </xf>
    <xf numFmtId="10" fontId="32" fillId="0" borderId="60" xfId="3" applyNumberFormat="1" applyFont="1" applyBorder="1" applyAlignment="1">
      <alignment vertical="center"/>
    </xf>
    <xf numFmtId="0" fontId="32" fillId="0" borderId="61" xfId="0" applyFont="1" applyBorder="1" applyAlignment="1">
      <alignment vertical="center"/>
    </xf>
    <xf numFmtId="0" fontId="33" fillId="0" borderId="0" xfId="0" applyFont="1" applyAlignment="1">
      <alignment vertical="center" wrapText="1"/>
    </xf>
    <xf numFmtId="0" fontId="16" fillId="0" borderId="0" xfId="3" applyFont="1" applyAlignment="1">
      <alignment vertical="center" wrapText="1"/>
    </xf>
    <xf numFmtId="0" fontId="16" fillId="0" borderId="0" xfId="0" applyFont="1" applyAlignment="1">
      <alignment vertical="center" wrapText="1"/>
    </xf>
    <xf numFmtId="0" fontId="16" fillId="0" borderId="0" xfId="3" applyFont="1" applyAlignment="1">
      <alignment horizontal="right" vertical="center" shrinkToFit="1"/>
    </xf>
    <xf numFmtId="0" fontId="21" fillId="0" borderId="0" xfId="3" applyFont="1" applyAlignment="1">
      <alignment horizontal="center" vertical="center" shrinkToFit="1"/>
    </xf>
    <xf numFmtId="0" fontId="21" fillId="0" borderId="0" xfId="0" applyFont="1" applyAlignment="1">
      <alignment horizontal="center" vertical="center" shrinkToFit="1"/>
    </xf>
    <xf numFmtId="0" fontId="19" fillId="0" borderId="47" xfId="3" applyFont="1" applyBorder="1" applyAlignment="1">
      <alignment vertical="center" wrapText="1"/>
    </xf>
    <xf numFmtId="0" fontId="16" fillId="0" borderId="51" xfId="3" applyFont="1" applyBorder="1" applyAlignment="1">
      <alignment vertical="center" shrinkToFit="1"/>
    </xf>
    <xf numFmtId="0" fontId="16" fillId="0" borderId="50" xfId="3" applyFont="1" applyBorder="1" applyAlignment="1">
      <alignment horizontal="center" vertical="center" shrinkToFit="1"/>
    </xf>
    <xf numFmtId="0" fontId="16" fillId="0" borderId="23" xfId="0" applyFont="1" applyBorder="1" applyAlignment="1">
      <alignment horizontal="center" vertical="center" shrinkToFit="1"/>
    </xf>
    <xf numFmtId="0" fontId="16" fillId="0" borderId="8" xfId="3"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52" xfId="3" applyFont="1" applyBorder="1" applyAlignment="1">
      <alignment vertical="center" wrapText="1"/>
    </xf>
    <xf numFmtId="0" fontId="16" fillId="0" borderId="41" xfId="0" applyFont="1" applyBorder="1" applyAlignment="1">
      <alignment vertical="center"/>
    </xf>
    <xf numFmtId="0" fontId="16" fillId="0" borderId="45" xfId="0" applyFont="1" applyBorder="1" applyAlignment="1">
      <alignment vertical="center" wrapText="1"/>
    </xf>
    <xf numFmtId="0" fontId="16" fillId="0" borderId="48" xfId="0" applyFont="1" applyBorder="1" applyAlignment="1">
      <alignment vertical="center"/>
    </xf>
    <xf numFmtId="0" fontId="16" fillId="0" borderId="52" xfId="3" applyFont="1" applyBorder="1" applyAlignment="1">
      <alignment vertical="center"/>
    </xf>
    <xf numFmtId="0" fontId="16" fillId="0" borderId="1" xfId="0" applyFont="1" applyBorder="1" applyAlignment="1">
      <alignment vertical="center"/>
    </xf>
    <xf numFmtId="0" fontId="31" fillId="0" borderId="49" xfId="3" applyFont="1" applyBorder="1" applyAlignment="1">
      <alignment vertical="center" shrinkToFit="1"/>
    </xf>
    <xf numFmtId="0" fontId="16" fillId="0" borderId="47" xfId="0" applyFont="1" applyBorder="1" applyAlignment="1">
      <alignment vertical="center" shrinkToFit="1"/>
    </xf>
    <xf numFmtId="0" fontId="16" fillId="0" borderId="0" xfId="0" applyFont="1" applyBorder="1" applyAlignment="1">
      <alignment vertical="center" shrinkToFit="1"/>
    </xf>
    <xf numFmtId="0" fontId="16" fillId="0" borderId="0" xfId="0" applyFont="1" applyAlignment="1"/>
    <xf numFmtId="185" fontId="35" fillId="0" borderId="16" xfId="3" applyNumberFormat="1" applyFont="1" applyBorder="1" applyAlignment="1">
      <alignment vertical="center"/>
    </xf>
    <xf numFmtId="185" fontId="35" fillId="0" borderId="73" xfId="3" applyNumberFormat="1" applyFont="1" applyBorder="1" applyAlignment="1">
      <alignment vertical="center"/>
    </xf>
    <xf numFmtId="0" fontId="16" fillId="0" borderId="62" xfId="3" applyFont="1" applyBorder="1" applyAlignment="1">
      <alignment horizontal="left" vertical="center" wrapText="1"/>
    </xf>
    <xf numFmtId="0" fontId="16" fillId="0" borderId="0" xfId="3" applyFont="1" applyBorder="1" applyAlignment="1">
      <alignment horizontal="left" vertical="center" wrapText="1"/>
    </xf>
    <xf numFmtId="0" fontId="39" fillId="0" borderId="0" xfId="0" applyFont="1" applyAlignment="1">
      <alignment wrapText="1"/>
    </xf>
    <xf numFmtId="0" fontId="34" fillId="0" borderId="0" xfId="0" applyFont="1" applyAlignment="1">
      <alignment vertical="top" wrapText="1"/>
    </xf>
    <xf numFmtId="0" fontId="33" fillId="0" borderId="0" xfId="0" applyFont="1" applyAlignment="1">
      <alignment wrapText="1"/>
    </xf>
    <xf numFmtId="10" fontId="35" fillId="0" borderId="53" xfId="3" applyNumberFormat="1" applyFont="1" applyBorder="1" applyAlignment="1">
      <alignment vertical="center"/>
    </xf>
    <xf numFmtId="10" fontId="35" fillId="0" borderId="63" xfId="0" applyNumberFormat="1" applyFont="1" applyBorder="1" applyAlignment="1">
      <alignment vertical="center"/>
    </xf>
    <xf numFmtId="0" fontId="16" fillId="0" borderId="62" xfId="3" applyFont="1" applyBorder="1" applyAlignment="1">
      <alignment vertical="center" shrinkToFit="1"/>
    </xf>
    <xf numFmtId="0" fontId="16" fillId="0" borderId="0" xfId="3" applyFont="1" applyBorder="1" applyAlignment="1">
      <alignment vertical="center" shrinkToFit="1"/>
    </xf>
    <xf numFmtId="0" fontId="28" fillId="0" borderId="57" xfId="10" applyFont="1" applyBorder="1" applyAlignment="1">
      <alignment horizontal="center" vertical="center" wrapText="1"/>
    </xf>
    <xf numFmtId="0" fontId="28" fillId="0" borderId="2" xfId="10" applyFont="1" applyBorder="1" applyAlignment="1">
      <alignment horizontal="center" vertical="center"/>
    </xf>
    <xf numFmtId="0" fontId="28" fillId="0" borderId="14" xfId="10" applyFont="1" applyBorder="1" applyAlignment="1">
      <alignment horizontal="center" vertical="center"/>
    </xf>
    <xf numFmtId="0" fontId="27" fillId="0" borderId="0" xfId="10" applyFont="1" applyAlignment="1">
      <alignment horizontal="center" vertical="center"/>
    </xf>
    <xf numFmtId="0" fontId="28" fillId="0" borderId="34" xfId="10" applyFont="1" applyBorder="1" applyAlignment="1">
      <alignment horizontal="center" vertical="center"/>
    </xf>
    <xf numFmtId="0" fontId="28" fillId="0" borderId="35" xfId="10" applyFont="1" applyBorder="1" applyAlignment="1">
      <alignment horizontal="center" vertical="center"/>
    </xf>
    <xf numFmtId="0" fontId="29" fillId="0" borderId="65" xfId="10" applyFont="1" applyBorder="1" applyAlignment="1">
      <alignment horizontal="left" vertical="center"/>
    </xf>
    <xf numFmtId="0" fontId="29" fillId="0" borderId="4" xfId="10" applyFont="1" applyBorder="1" applyAlignment="1">
      <alignment horizontal="left" vertical="center"/>
    </xf>
    <xf numFmtId="0" fontId="28" fillId="0" borderId="21" xfId="10" applyFont="1" applyBorder="1" applyAlignment="1">
      <alignment horizontal="center" vertical="center" wrapText="1"/>
    </xf>
    <xf numFmtId="0" fontId="28" fillId="0" borderId="5" xfId="10" applyFont="1" applyBorder="1" applyAlignment="1">
      <alignment horizontal="center" vertical="center"/>
    </xf>
    <xf numFmtId="0" fontId="29" fillId="0" borderId="50" xfId="10" applyFont="1" applyBorder="1" applyAlignment="1">
      <alignment horizontal="left" vertical="center"/>
    </xf>
    <xf numFmtId="0" fontId="29" fillId="0" borderId="75" xfId="10" applyFont="1" applyBorder="1" applyAlignment="1">
      <alignment horizontal="left" vertical="center"/>
    </xf>
    <xf numFmtId="0" fontId="28" fillId="0" borderId="21" xfId="10" applyFont="1" applyBorder="1" applyAlignment="1">
      <alignment horizontal="center" vertical="center"/>
    </xf>
    <xf numFmtId="0" fontId="29" fillId="0" borderId="50" xfId="10" applyFont="1" applyBorder="1" applyAlignment="1">
      <alignment horizontal="left" vertical="top" wrapText="1"/>
    </xf>
    <xf numFmtId="0" fontId="29" fillId="0" borderId="75" xfId="10" applyFont="1" applyBorder="1" applyAlignment="1">
      <alignment horizontal="left" vertical="top" wrapText="1"/>
    </xf>
    <xf numFmtId="0" fontId="29" fillId="0" borderId="50" xfId="10" applyFont="1" applyBorder="1" applyAlignment="1">
      <alignment horizontal="left" vertical="center" wrapText="1"/>
    </xf>
    <xf numFmtId="0" fontId="29" fillId="0" borderId="75" xfId="10" applyFont="1" applyBorder="1" applyAlignment="1">
      <alignment horizontal="left" vertical="center" wrapText="1"/>
    </xf>
    <xf numFmtId="0" fontId="28" fillId="0" borderId="26" xfId="10" applyFont="1" applyBorder="1" applyAlignment="1">
      <alignment horizontal="center" vertical="center" wrapText="1"/>
    </xf>
    <xf numFmtId="0" fontId="28" fillId="0" borderId="27" xfId="10" applyFont="1" applyBorder="1" applyAlignment="1">
      <alignment horizontal="center" vertical="center"/>
    </xf>
    <xf numFmtId="0" fontId="29" fillId="0" borderId="66" xfId="10" applyFont="1" applyBorder="1" applyAlignment="1">
      <alignment horizontal="left" vertical="center" wrapText="1"/>
    </xf>
    <xf numFmtId="0" fontId="29" fillId="0" borderId="76" xfId="10" applyFont="1" applyBorder="1" applyAlignment="1">
      <alignment horizontal="left" vertical="center" wrapText="1"/>
    </xf>
    <xf numFmtId="0" fontId="28" fillId="0" borderId="81" xfId="10" applyFont="1" applyBorder="1" applyAlignment="1">
      <alignment horizontal="center" vertical="center"/>
    </xf>
    <xf numFmtId="0" fontId="28" fillId="0" borderId="38" xfId="10" applyFont="1" applyBorder="1" applyAlignment="1">
      <alignment horizontal="center" vertical="center"/>
    </xf>
    <xf numFmtId="0" fontId="16" fillId="0" borderId="8" xfId="4" applyFont="1" applyFill="1" applyBorder="1" applyAlignment="1">
      <alignment horizontal="distributed" vertical="center" wrapText="1"/>
    </xf>
    <xf numFmtId="187" fontId="17" fillId="0" borderId="8" xfId="11" applyNumberFormat="1" applyFont="1" applyBorder="1">
      <alignment vertical="center"/>
    </xf>
    <xf numFmtId="187" fontId="17" fillId="0" borderId="87" xfId="11" applyNumberFormat="1" applyFont="1" applyBorder="1">
      <alignment vertical="center"/>
    </xf>
  </cellXfs>
  <cellStyles count="14">
    <cellStyle name="桁区切り" xfId="1" builtinId="6"/>
    <cellStyle name="標準" xfId="0" builtinId="0"/>
    <cellStyle name="標準 2" xfId="5"/>
    <cellStyle name="標準 3" xfId="6"/>
    <cellStyle name="標準 3 2" xfId="9"/>
    <cellStyle name="標準 3 3" xfId="10"/>
    <cellStyle name="標準 4" xfId="7"/>
    <cellStyle name="標準 5" xfId="8"/>
    <cellStyle name="標準 6" xfId="11"/>
    <cellStyle name="標準 7" xfId="12"/>
    <cellStyle name="標準 8" xfId="13"/>
    <cellStyle name="標準_【算定調書修正版】重点プラン計画書（所要経費）" xfId="2"/>
    <cellStyle name="標準_Book1" xfId="3"/>
    <cellStyle name="標準_暫定版：委託事業計画書様式" xfId="4"/>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31750</xdr:colOff>
      <xdr:row>37</xdr:row>
      <xdr:rowOff>63500</xdr:rowOff>
    </xdr:from>
    <xdr:to>
      <xdr:col>4</xdr:col>
      <xdr:colOff>2397125</xdr:colOff>
      <xdr:row>40</xdr:row>
      <xdr:rowOff>215900</xdr:rowOff>
    </xdr:to>
    <xdr:sp macro="" textlink="">
      <xdr:nvSpPr>
        <xdr:cNvPr id="14337" name="AutoShape 1"/>
        <xdr:cNvSpPr>
          <a:spLocks noChangeArrowheads="1"/>
        </xdr:cNvSpPr>
      </xdr:nvSpPr>
      <xdr:spPr bwMode="auto">
        <a:xfrm>
          <a:off x="3619500" y="8477250"/>
          <a:ext cx="2365375" cy="819150"/>
        </a:xfrm>
        <a:prstGeom prst="wedgeRectCallout">
          <a:avLst>
            <a:gd name="adj1" fmla="val 97030"/>
            <a:gd name="adj2" fmla="val -4921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val="FF0000"/>
              </a:solidFill>
              <a:latin typeface="ＭＳ Ｐゴシック"/>
              <a:ea typeface="ＭＳ Ｐゴシック"/>
            </a:rPr>
            <a:t>人数等の該当がない場合は「１」を入力すること（自動計算上必要）。</a:t>
          </a:r>
        </a:p>
        <a:p>
          <a:pPr algn="l" rtl="0">
            <a:lnSpc>
              <a:spcPts val="1100"/>
            </a:lnSpc>
            <a:defRPr sz="1000"/>
          </a:pPr>
          <a:r>
            <a:rPr lang="ja-JP" altLang="en-US" sz="1200" b="0" i="0" u="none" strike="noStrike" baseline="0">
              <a:solidFill>
                <a:srgbClr val="FF0000"/>
              </a:solidFill>
              <a:latin typeface="ＭＳ Ｐゴシック"/>
              <a:ea typeface="ＭＳ Ｐゴシック"/>
            </a:rPr>
            <a:t>※以下、同じ</a:t>
          </a:r>
          <a:endParaRPr lang="ja-JP" altLang="en-US" sz="1200"/>
        </a:p>
      </xdr:txBody>
    </xdr:sp>
    <xdr:clientData/>
  </xdr:twoCellAnchor>
  <xdr:twoCellAnchor>
    <xdr:from>
      <xdr:col>1</xdr:col>
      <xdr:colOff>587375</xdr:colOff>
      <xdr:row>66</xdr:row>
      <xdr:rowOff>104775</xdr:rowOff>
    </xdr:from>
    <xdr:to>
      <xdr:col>4</xdr:col>
      <xdr:colOff>650874</xdr:colOff>
      <xdr:row>68</xdr:row>
      <xdr:rowOff>158750</xdr:rowOff>
    </xdr:to>
    <xdr:sp macro="" textlink="">
      <xdr:nvSpPr>
        <xdr:cNvPr id="4" name="AutoShape 1"/>
        <xdr:cNvSpPr>
          <a:spLocks noChangeArrowheads="1"/>
        </xdr:cNvSpPr>
      </xdr:nvSpPr>
      <xdr:spPr bwMode="auto">
        <a:xfrm>
          <a:off x="936625" y="14963775"/>
          <a:ext cx="3301999" cy="498475"/>
        </a:xfrm>
        <a:prstGeom prst="wedgeRectCallout">
          <a:avLst>
            <a:gd name="adj1" fmla="val 46531"/>
            <a:gd name="adj2" fmla="val -9074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200" b="0">
              <a:solidFill>
                <a:srgbClr val="FF0000"/>
              </a:solidFill>
            </a:rPr>
            <a:t>雑役務にかかる経費については、必ず複数の業者等に対して見積もりをとること。</a:t>
          </a:r>
        </a:p>
      </xdr:txBody>
    </xdr:sp>
    <xdr:clientData/>
  </xdr:twoCellAnchor>
  <xdr:twoCellAnchor>
    <xdr:from>
      <xdr:col>4</xdr:col>
      <xdr:colOff>285750</xdr:colOff>
      <xdr:row>71</xdr:row>
      <xdr:rowOff>66675</xdr:rowOff>
    </xdr:from>
    <xdr:to>
      <xdr:col>11</xdr:col>
      <xdr:colOff>25399</xdr:colOff>
      <xdr:row>75</xdr:row>
      <xdr:rowOff>111125</xdr:rowOff>
    </xdr:to>
    <xdr:sp macro="" textlink="">
      <xdr:nvSpPr>
        <xdr:cNvPr id="5" name="AutoShape 1"/>
        <xdr:cNvSpPr>
          <a:spLocks noChangeArrowheads="1"/>
        </xdr:cNvSpPr>
      </xdr:nvSpPr>
      <xdr:spPr bwMode="auto">
        <a:xfrm>
          <a:off x="3873500" y="16036925"/>
          <a:ext cx="4787899" cy="933450"/>
        </a:xfrm>
        <a:prstGeom prst="wedgeRectCallout">
          <a:avLst>
            <a:gd name="adj1" fmla="val -31254"/>
            <a:gd name="adj2" fmla="val -2075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200">
              <a:solidFill>
                <a:srgbClr val="FF0000"/>
              </a:solidFill>
            </a:rPr>
            <a:t>企画提案書の提出段階で詳細な仕様が固まっていない場合は、概算での経費計上を行うことも可能であるが、実際の契約にあたっては仕様が固まった段階で複数業者の見積もり合わせなどを行うこと。</a:t>
          </a:r>
        </a:p>
      </xdr:txBody>
    </xdr:sp>
    <xdr:clientData/>
  </xdr:twoCellAnchor>
  <xdr:twoCellAnchor>
    <xdr:from>
      <xdr:col>2</xdr:col>
      <xdr:colOff>952500</xdr:colOff>
      <xdr:row>78</xdr:row>
      <xdr:rowOff>15874</xdr:rowOff>
    </xdr:from>
    <xdr:to>
      <xdr:col>8</xdr:col>
      <xdr:colOff>104774</xdr:colOff>
      <xdr:row>80</xdr:row>
      <xdr:rowOff>203199</xdr:rowOff>
    </xdr:to>
    <xdr:sp macro="" textlink="">
      <xdr:nvSpPr>
        <xdr:cNvPr id="7" name="AutoShape 1"/>
        <xdr:cNvSpPr>
          <a:spLocks noChangeArrowheads="1"/>
        </xdr:cNvSpPr>
      </xdr:nvSpPr>
      <xdr:spPr bwMode="auto">
        <a:xfrm>
          <a:off x="2301875" y="17652999"/>
          <a:ext cx="5486399" cy="631825"/>
        </a:xfrm>
        <a:prstGeom prst="wedgeRectCallout">
          <a:avLst>
            <a:gd name="adj1" fmla="val -28541"/>
            <a:gd name="adj2" fmla="val 9827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200">
              <a:solidFill>
                <a:srgbClr val="FF0000"/>
              </a:solidFill>
            </a:rPr>
            <a:t>「一般管理費設定率の決定調書」により決定した設定率・金額を入力すること</a:t>
          </a:r>
          <a:endParaRPr lang="en-US" altLang="ja-JP" sz="12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e-saitoh/LOCALS~1/Temp/notes896CC5/&#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s>
    <sheetDataSet>
      <sheetData sheetId="0" refreshError="1"/>
      <sheetData sheetId="1">
        <row r="4">
          <cell r="E4" t="str">
            <v>協議会</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M6">
            <v>0</v>
          </cell>
          <cell r="Z6">
            <v>0</v>
          </cell>
        </row>
        <row r="7">
          <cell r="A7">
            <v>2</v>
          </cell>
          <cell r="B7" t="str">
            <v>　日立市</v>
          </cell>
          <cell r="M7">
            <v>0</v>
          </cell>
          <cell r="Z7">
            <v>0</v>
          </cell>
        </row>
        <row r="8">
          <cell r="A8">
            <v>3</v>
          </cell>
          <cell r="B8" t="str">
            <v>　土浦市</v>
          </cell>
          <cell r="C8">
            <v>18000</v>
          </cell>
          <cell r="E8">
            <v>10600</v>
          </cell>
          <cell r="I8">
            <v>8617</v>
          </cell>
          <cell r="M8">
            <v>37217</v>
          </cell>
          <cell r="Z8">
            <v>0</v>
          </cell>
          <cell r="AA8">
            <v>17</v>
          </cell>
          <cell r="AB8">
            <v>17</v>
          </cell>
          <cell r="AC8">
            <v>119000</v>
          </cell>
        </row>
        <row r="9">
          <cell r="A9">
            <v>4</v>
          </cell>
          <cell r="B9" t="str">
            <v>　古河市</v>
          </cell>
          <cell r="M9">
            <v>0</v>
          </cell>
          <cell r="Z9">
            <v>0</v>
          </cell>
        </row>
        <row r="10">
          <cell r="A10">
            <v>5</v>
          </cell>
          <cell r="B10" t="str">
            <v>　石岡市</v>
          </cell>
          <cell r="C10">
            <v>18000</v>
          </cell>
          <cell r="E10">
            <v>2000</v>
          </cell>
          <cell r="M10">
            <v>20000</v>
          </cell>
          <cell r="Z10">
            <v>0</v>
          </cell>
          <cell r="AA10">
            <v>13</v>
          </cell>
          <cell r="AB10">
            <v>13</v>
          </cell>
          <cell r="AC10">
            <v>195000</v>
          </cell>
        </row>
        <row r="11">
          <cell r="A11">
            <v>6</v>
          </cell>
          <cell r="B11" t="str">
            <v>　下館市</v>
          </cell>
          <cell r="M11">
            <v>0</v>
          </cell>
          <cell r="Z11">
            <v>0</v>
          </cell>
        </row>
        <row r="12">
          <cell r="A12">
            <v>7</v>
          </cell>
          <cell r="B12" t="str">
            <v>　結城市</v>
          </cell>
          <cell r="E12">
            <v>4000</v>
          </cell>
          <cell r="G12">
            <v>4000</v>
          </cell>
          <cell r="H12">
            <v>2000</v>
          </cell>
          <cell r="I12">
            <v>18000</v>
          </cell>
          <cell r="M12">
            <v>28000</v>
          </cell>
          <cell r="Z12">
            <v>0</v>
          </cell>
          <cell r="AA12">
            <v>10</v>
          </cell>
          <cell r="AB12">
            <v>10</v>
          </cell>
          <cell r="AC12">
            <v>50000</v>
          </cell>
          <cell r="AD12">
            <v>2000</v>
          </cell>
        </row>
        <row r="13">
          <cell r="A13">
            <v>8</v>
          </cell>
          <cell r="B13" t="str">
            <v>　龍ヶ崎市</v>
          </cell>
          <cell r="D13">
            <v>8000</v>
          </cell>
          <cell r="E13">
            <v>35000</v>
          </cell>
          <cell r="F13">
            <v>100000</v>
          </cell>
          <cell r="G13">
            <v>18240</v>
          </cell>
          <cell r="M13">
            <v>161240</v>
          </cell>
          <cell r="Z13">
            <v>0</v>
          </cell>
          <cell r="AA13">
            <v>17</v>
          </cell>
          <cell r="AB13">
            <v>17</v>
          </cell>
          <cell r="AC13">
            <v>340000</v>
          </cell>
        </row>
        <row r="14">
          <cell r="A14">
            <v>9</v>
          </cell>
          <cell r="B14" t="str">
            <v>　下妻市</v>
          </cell>
          <cell r="C14">
            <v>32000</v>
          </cell>
          <cell r="F14">
            <v>20000</v>
          </cell>
          <cell r="I14">
            <v>4800</v>
          </cell>
          <cell r="M14">
            <v>56800</v>
          </cell>
          <cell r="Z14">
            <v>0</v>
          </cell>
          <cell r="AA14">
            <v>2</v>
          </cell>
          <cell r="AB14">
            <v>2</v>
          </cell>
          <cell r="AC14">
            <v>52000</v>
          </cell>
        </row>
        <row r="15">
          <cell r="A15">
            <v>10</v>
          </cell>
          <cell r="B15" t="str">
            <v>　水海道市</v>
          </cell>
          <cell r="C15">
            <v>30000</v>
          </cell>
          <cell r="E15">
            <v>3000</v>
          </cell>
          <cell r="M15">
            <v>33000</v>
          </cell>
          <cell r="Z15">
            <v>0</v>
          </cell>
          <cell r="AA15">
            <v>32</v>
          </cell>
          <cell r="AB15">
            <v>32</v>
          </cell>
          <cell r="AC15">
            <v>420000</v>
          </cell>
        </row>
        <row r="16">
          <cell r="A16">
            <v>11</v>
          </cell>
          <cell r="B16" t="str">
            <v>　常陸太田市</v>
          </cell>
          <cell r="M16">
            <v>0</v>
          </cell>
          <cell r="Z16">
            <v>0</v>
          </cell>
        </row>
        <row r="17">
          <cell r="A17">
            <v>12</v>
          </cell>
          <cell r="B17" t="str">
            <v xml:space="preserve">  高萩市</v>
          </cell>
          <cell r="C17">
            <v>65600</v>
          </cell>
          <cell r="G17">
            <v>3200</v>
          </cell>
          <cell r="I17">
            <v>8400</v>
          </cell>
          <cell r="M17">
            <v>77200</v>
          </cell>
          <cell r="Z17">
            <v>0</v>
          </cell>
          <cell r="AA17">
            <v>15</v>
          </cell>
          <cell r="AB17">
            <v>15</v>
          </cell>
          <cell r="AC17">
            <v>75000</v>
          </cell>
        </row>
        <row r="18">
          <cell r="A18">
            <v>13</v>
          </cell>
          <cell r="B18" t="str">
            <v>　北茨城市</v>
          </cell>
          <cell r="M18">
            <v>0</v>
          </cell>
          <cell r="Z18">
            <v>0</v>
          </cell>
        </row>
        <row r="19">
          <cell r="A19">
            <v>14</v>
          </cell>
          <cell r="B19" t="str">
            <v>　笠間市</v>
          </cell>
          <cell r="M19">
            <v>0</v>
          </cell>
          <cell r="Z19">
            <v>0</v>
          </cell>
          <cell r="AA19">
            <v>15</v>
          </cell>
          <cell r="AB19">
            <v>15</v>
          </cell>
          <cell r="AC19">
            <v>100000</v>
          </cell>
        </row>
        <row r="20">
          <cell r="A20">
            <v>15</v>
          </cell>
          <cell r="B20" t="str">
            <v>　取手市</v>
          </cell>
          <cell r="I20">
            <v>21600</v>
          </cell>
          <cell r="M20">
            <v>21600</v>
          </cell>
          <cell r="Z20">
            <v>0</v>
          </cell>
          <cell r="AA20">
            <v>36</v>
          </cell>
          <cell r="AB20">
            <v>36</v>
          </cell>
          <cell r="AC20">
            <v>303000</v>
          </cell>
        </row>
        <row r="21">
          <cell r="A21">
            <v>16</v>
          </cell>
          <cell r="B21" t="str">
            <v>　岩井市</v>
          </cell>
          <cell r="M21">
            <v>0</v>
          </cell>
          <cell r="Z21">
            <v>0</v>
          </cell>
        </row>
        <row r="22">
          <cell r="A22">
            <v>17</v>
          </cell>
          <cell r="B22" t="str">
            <v>　牛久市</v>
          </cell>
          <cell r="M22">
            <v>0</v>
          </cell>
          <cell r="Z22">
            <v>0</v>
          </cell>
        </row>
        <row r="23">
          <cell r="A23">
            <v>18</v>
          </cell>
          <cell r="B23" t="str">
            <v>　つくば市</v>
          </cell>
          <cell r="M23">
            <v>0</v>
          </cell>
          <cell r="Z23">
            <v>0</v>
          </cell>
        </row>
        <row r="24">
          <cell r="A24">
            <v>19</v>
          </cell>
          <cell r="B24" t="str">
            <v>　ひたちなか市</v>
          </cell>
          <cell r="M24">
            <v>0</v>
          </cell>
          <cell r="Z24">
            <v>0</v>
          </cell>
        </row>
        <row r="25">
          <cell r="A25">
            <v>20</v>
          </cell>
          <cell r="B25" t="str">
            <v>　鹿嶋市</v>
          </cell>
          <cell r="E25">
            <v>2000</v>
          </cell>
          <cell r="M25">
            <v>2000</v>
          </cell>
          <cell r="Z25">
            <v>0</v>
          </cell>
          <cell r="AA25">
            <v>21</v>
          </cell>
          <cell r="AB25">
            <v>21</v>
          </cell>
          <cell r="AC25">
            <v>392000</v>
          </cell>
        </row>
        <row r="26">
          <cell r="A26">
            <v>21</v>
          </cell>
          <cell r="B26" t="str">
            <v>　潮来市</v>
          </cell>
          <cell r="C26">
            <v>18000</v>
          </cell>
          <cell r="I26">
            <v>10000</v>
          </cell>
          <cell r="M26">
            <v>28000</v>
          </cell>
          <cell r="Z26">
            <v>0</v>
          </cell>
          <cell r="AA26">
            <v>15</v>
          </cell>
          <cell r="AB26">
            <v>16</v>
          </cell>
          <cell r="AC26">
            <v>100000</v>
          </cell>
        </row>
        <row r="27">
          <cell r="A27">
            <v>22</v>
          </cell>
          <cell r="B27" t="str">
            <v>　守谷市</v>
          </cell>
          <cell r="M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Z29">
            <v>0</v>
          </cell>
        </row>
        <row r="30">
          <cell r="M30">
            <v>0</v>
          </cell>
          <cell r="Z30">
            <v>0</v>
          </cell>
        </row>
        <row r="31">
          <cell r="M31">
            <v>0</v>
          </cell>
          <cell r="Z31">
            <v>0</v>
          </cell>
        </row>
        <row r="32">
          <cell r="A32">
            <v>23</v>
          </cell>
          <cell r="B32" t="str">
            <v>　茨城町</v>
          </cell>
          <cell r="C32">
            <v>16000</v>
          </cell>
          <cell r="E32">
            <v>2000</v>
          </cell>
          <cell r="I32">
            <v>2000</v>
          </cell>
          <cell r="M32">
            <v>20000</v>
          </cell>
          <cell r="Z32">
            <v>0</v>
          </cell>
          <cell r="AA32">
            <v>13</v>
          </cell>
          <cell r="AB32">
            <v>13</v>
          </cell>
          <cell r="AC32">
            <v>190000</v>
          </cell>
        </row>
        <row r="33">
          <cell r="A33">
            <v>24</v>
          </cell>
          <cell r="B33" t="str">
            <v>　小川町</v>
          </cell>
          <cell r="M33">
            <v>0</v>
          </cell>
          <cell r="Z33">
            <v>0</v>
          </cell>
        </row>
        <row r="34">
          <cell r="A34">
            <v>25</v>
          </cell>
          <cell r="B34" t="str">
            <v>　美野里町</v>
          </cell>
          <cell r="C34">
            <v>157500</v>
          </cell>
          <cell r="E34">
            <v>16754</v>
          </cell>
          <cell r="G34">
            <v>4000</v>
          </cell>
          <cell r="I34">
            <v>6300</v>
          </cell>
          <cell r="M34">
            <v>184554</v>
          </cell>
          <cell r="Z34">
            <v>0</v>
          </cell>
          <cell r="AA34">
            <v>1</v>
          </cell>
          <cell r="AB34">
            <v>4</v>
          </cell>
          <cell r="AC34">
            <v>40000</v>
          </cell>
          <cell r="AD34">
            <v>4400</v>
          </cell>
        </row>
        <row r="35">
          <cell r="A35">
            <v>26</v>
          </cell>
          <cell r="B35" t="str">
            <v>　内原町</v>
          </cell>
          <cell r="M35">
            <v>0</v>
          </cell>
          <cell r="Z35">
            <v>0</v>
          </cell>
        </row>
        <row r="36">
          <cell r="A36">
            <v>27</v>
          </cell>
          <cell r="B36" t="str">
            <v>　常北町</v>
          </cell>
          <cell r="I36">
            <v>7200</v>
          </cell>
          <cell r="M36">
            <v>7200</v>
          </cell>
          <cell r="Z36">
            <v>0</v>
          </cell>
          <cell r="AA36">
            <v>4</v>
          </cell>
          <cell r="AB36">
            <v>4</v>
          </cell>
          <cell r="AC36">
            <v>28000</v>
          </cell>
        </row>
        <row r="37">
          <cell r="A37">
            <v>28</v>
          </cell>
          <cell r="B37" t="str">
            <v>　大洗町</v>
          </cell>
          <cell r="M37">
            <v>0</v>
          </cell>
          <cell r="Z37">
            <v>0</v>
          </cell>
        </row>
        <row r="38">
          <cell r="A38">
            <v>29</v>
          </cell>
          <cell r="B38" t="str">
            <v>　友部町</v>
          </cell>
          <cell r="M38">
            <v>0</v>
          </cell>
          <cell r="Z38">
            <v>0</v>
          </cell>
          <cell r="AA38">
            <v>7</v>
          </cell>
          <cell r="AB38">
            <v>7</v>
          </cell>
          <cell r="AC38">
            <v>120000</v>
          </cell>
        </row>
        <row r="39">
          <cell r="A39">
            <v>30</v>
          </cell>
          <cell r="B39" t="str">
            <v>　岩間町</v>
          </cell>
          <cell r="E39">
            <v>2000</v>
          </cell>
          <cell r="G39">
            <v>2400</v>
          </cell>
          <cell r="M39">
            <v>4400</v>
          </cell>
          <cell r="Z39">
            <v>0</v>
          </cell>
          <cell r="AA39">
            <v>25</v>
          </cell>
          <cell r="AB39">
            <v>25</v>
          </cell>
          <cell r="AC39">
            <v>232000</v>
          </cell>
        </row>
        <row r="40">
          <cell r="A40">
            <v>31</v>
          </cell>
          <cell r="B40" t="str">
            <v>　岩瀬町</v>
          </cell>
          <cell r="M40">
            <v>0</v>
          </cell>
          <cell r="Z40">
            <v>0</v>
          </cell>
          <cell r="AA40">
            <v>5</v>
          </cell>
          <cell r="AB40">
            <v>5</v>
          </cell>
          <cell r="AC40">
            <v>50000</v>
          </cell>
        </row>
        <row r="41">
          <cell r="A41">
            <v>32</v>
          </cell>
          <cell r="B41" t="str">
            <v>　那珂町</v>
          </cell>
          <cell r="M41">
            <v>0</v>
          </cell>
          <cell r="Z41">
            <v>0</v>
          </cell>
        </row>
        <row r="42">
          <cell r="A42">
            <v>33</v>
          </cell>
          <cell r="B42" t="str">
            <v>　瓜連町</v>
          </cell>
          <cell r="M42">
            <v>0</v>
          </cell>
          <cell r="Z42">
            <v>0</v>
          </cell>
        </row>
        <row r="43">
          <cell r="A43">
            <v>34</v>
          </cell>
          <cell r="B43" t="str">
            <v>　大宮町</v>
          </cell>
          <cell r="M43">
            <v>0</v>
          </cell>
          <cell r="Z43">
            <v>0</v>
          </cell>
          <cell r="AA43">
            <v>15</v>
          </cell>
          <cell r="AB43">
            <v>15</v>
          </cell>
          <cell r="AC43">
            <v>490000</v>
          </cell>
        </row>
        <row r="44">
          <cell r="A44">
            <v>35</v>
          </cell>
          <cell r="B44" t="str">
            <v>　山方町</v>
          </cell>
          <cell r="E44">
            <v>47000</v>
          </cell>
          <cell r="G44">
            <v>12000</v>
          </cell>
          <cell r="I44">
            <v>28500</v>
          </cell>
          <cell r="M44">
            <v>87500</v>
          </cell>
          <cell r="Z44">
            <v>0</v>
          </cell>
          <cell r="AA44">
            <v>6</v>
          </cell>
          <cell r="AB44">
            <v>6</v>
          </cell>
          <cell r="AC44">
            <v>180000</v>
          </cell>
        </row>
        <row r="45">
          <cell r="A45">
            <v>36</v>
          </cell>
          <cell r="B45" t="str">
            <v>　金砂郷町</v>
          </cell>
          <cell r="M45">
            <v>0</v>
          </cell>
          <cell r="Z45">
            <v>0</v>
          </cell>
        </row>
        <row r="46">
          <cell r="A46">
            <v>37</v>
          </cell>
          <cell r="B46" t="str">
            <v>　大子町</v>
          </cell>
          <cell r="C46">
            <v>151500</v>
          </cell>
          <cell r="E46">
            <v>10000</v>
          </cell>
          <cell r="F46">
            <v>3000</v>
          </cell>
          <cell r="G46">
            <v>2600</v>
          </cell>
          <cell r="I46">
            <v>30000</v>
          </cell>
          <cell r="M46">
            <v>197100</v>
          </cell>
          <cell r="Z46">
            <v>0</v>
          </cell>
          <cell r="AA46">
            <v>22</v>
          </cell>
          <cell r="AB46">
            <v>34</v>
          </cell>
          <cell r="AC46">
            <v>340000</v>
          </cell>
          <cell r="AD46">
            <v>170000</v>
          </cell>
        </row>
        <row r="47">
          <cell r="A47">
            <v>38</v>
          </cell>
          <cell r="B47" t="str">
            <v>　十王町</v>
          </cell>
          <cell r="M47">
            <v>0</v>
          </cell>
          <cell r="Z47">
            <v>0</v>
          </cell>
        </row>
        <row r="48">
          <cell r="A48">
            <v>39</v>
          </cell>
          <cell r="B48" t="str">
            <v>　鉾田町</v>
          </cell>
          <cell r="E48">
            <v>8600</v>
          </cell>
          <cell r="I48">
            <v>15200</v>
          </cell>
          <cell r="M48">
            <v>23800</v>
          </cell>
          <cell r="Z48">
            <v>0</v>
          </cell>
          <cell r="AA48">
            <v>17</v>
          </cell>
          <cell r="AB48">
            <v>17</v>
          </cell>
          <cell r="AC48">
            <v>176000</v>
          </cell>
        </row>
        <row r="49">
          <cell r="A49">
            <v>40</v>
          </cell>
          <cell r="B49" t="str">
            <v>　神栖町</v>
          </cell>
          <cell r="C49">
            <v>46500</v>
          </cell>
          <cell r="D49">
            <v>45000</v>
          </cell>
          <cell r="E49">
            <v>1000</v>
          </cell>
          <cell r="G49">
            <v>3600</v>
          </cell>
          <cell r="I49">
            <v>4500</v>
          </cell>
          <cell r="M49">
            <v>100600</v>
          </cell>
          <cell r="Z49">
            <v>0</v>
          </cell>
          <cell r="AA49">
            <v>11</v>
          </cell>
          <cell r="AB49">
            <v>11</v>
          </cell>
          <cell r="AC49">
            <v>210640</v>
          </cell>
          <cell r="AD49">
            <v>11000</v>
          </cell>
        </row>
        <row r="50">
          <cell r="A50">
            <v>41</v>
          </cell>
          <cell r="B50" t="str">
            <v>　波崎町</v>
          </cell>
          <cell r="C50">
            <v>18000</v>
          </cell>
          <cell r="D50">
            <v>3000</v>
          </cell>
          <cell r="E50">
            <v>3000</v>
          </cell>
          <cell r="G50">
            <v>1280</v>
          </cell>
          <cell r="I50">
            <v>4000</v>
          </cell>
          <cell r="M50">
            <v>29280</v>
          </cell>
          <cell r="Z50">
            <v>0</v>
          </cell>
          <cell r="AA50">
            <v>16</v>
          </cell>
          <cell r="AB50">
            <v>16</v>
          </cell>
          <cell r="AC50">
            <v>228900</v>
          </cell>
        </row>
        <row r="51">
          <cell r="A51">
            <v>42</v>
          </cell>
          <cell r="B51" t="str">
            <v>　麻生町</v>
          </cell>
          <cell r="C51">
            <v>18000</v>
          </cell>
          <cell r="G51">
            <v>480</v>
          </cell>
          <cell r="I51">
            <v>10000</v>
          </cell>
          <cell r="M51">
            <v>28480</v>
          </cell>
          <cell r="Z51">
            <v>0</v>
          </cell>
          <cell r="AA51">
            <v>17</v>
          </cell>
          <cell r="AB51">
            <v>17</v>
          </cell>
          <cell r="AC51">
            <v>100000</v>
          </cell>
        </row>
        <row r="52">
          <cell r="A52">
            <v>43</v>
          </cell>
          <cell r="B52" t="str">
            <v>　北浦町</v>
          </cell>
          <cell r="C52">
            <v>40000</v>
          </cell>
          <cell r="E52">
            <v>5250</v>
          </cell>
          <cell r="G52">
            <v>1600</v>
          </cell>
          <cell r="I52">
            <v>21000</v>
          </cell>
          <cell r="M52">
            <v>67850</v>
          </cell>
          <cell r="Z52">
            <v>0</v>
          </cell>
          <cell r="AA52">
            <v>7</v>
          </cell>
          <cell r="AB52">
            <v>7</v>
          </cell>
          <cell r="AC52">
            <v>110000</v>
          </cell>
          <cell r="AD52">
            <v>14000</v>
          </cell>
        </row>
        <row r="53">
          <cell r="A53">
            <v>44</v>
          </cell>
          <cell r="B53" t="str">
            <v>　玉造町</v>
          </cell>
          <cell r="M53">
            <v>0</v>
          </cell>
          <cell r="Z53">
            <v>0</v>
          </cell>
        </row>
        <row r="54">
          <cell r="A54">
            <v>45</v>
          </cell>
          <cell r="B54" t="str">
            <v>　江戸崎町</v>
          </cell>
          <cell r="I54">
            <v>20000</v>
          </cell>
          <cell r="M54">
            <v>20000</v>
          </cell>
          <cell r="N54">
            <v>5</v>
          </cell>
          <cell r="O54">
            <v>20</v>
          </cell>
          <cell r="P54">
            <v>75000</v>
          </cell>
          <cell r="Z54">
            <v>75000</v>
          </cell>
          <cell r="AA54">
            <v>7</v>
          </cell>
          <cell r="AB54">
            <v>7</v>
          </cell>
          <cell r="AC54">
            <v>105000</v>
          </cell>
        </row>
        <row r="55">
          <cell r="A55">
            <v>46</v>
          </cell>
          <cell r="B55" t="str">
            <v>　阿見町</v>
          </cell>
          <cell r="M55">
            <v>0</v>
          </cell>
          <cell r="Z55">
            <v>0</v>
          </cell>
        </row>
        <row r="56">
          <cell r="A56">
            <v>47</v>
          </cell>
          <cell r="B56" t="str">
            <v>　新利根町</v>
          </cell>
          <cell r="E56">
            <v>500</v>
          </cell>
          <cell r="G56">
            <v>800</v>
          </cell>
          <cell r="I56">
            <v>4000</v>
          </cell>
          <cell r="M56">
            <v>5300</v>
          </cell>
          <cell r="Z56">
            <v>0</v>
          </cell>
          <cell r="AA56">
            <v>3</v>
          </cell>
          <cell r="AB56">
            <v>3</v>
          </cell>
          <cell r="AC56">
            <v>18000</v>
          </cell>
        </row>
        <row r="57">
          <cell r="A57">
            <v>48</v>
          </cell>
          <cell r="B57" t="str">
            <v>　河内町</v>
          </cell>
          <cell r="E57">
            <v>52000</v>
          </cell>
          <cell r="F57">
            <v>30000</v>
          </cell>
          <cell r="I57">
            <v>6000</v>
          </cell>
          <cell r="M57">
            <v>88000</v>
          </cell>
          <cell r="Z57">
            <v>0</v>
          </cell>
          <cell r="AA57">
            <v>9</v>
          </cell>
          <cell r="AB57">
            <v>9</v>
          </cell>
          <cell r="AC57">
            <v>80000</v>
          </cell>
        </row>
        <row r="58">
          <cell r="A58">
            <v>49</v>
          </cell>
          <cell r="B58" t="str">
            <v>　東町</v>
          </cell>
          <cell r="M58">
            <v>0</v>
          </cell>
          <cell r="Z58">
            <v>0</v>
          </cell>
          <cell r="AA58">
            <v>5</v>
          </cell>
          <cell r="AB58">
            <v>5</v>
          </cell>
          <cell r="AC58">
            <v>100000</v>
          </cell>
        </row>
        <row r="59">
          <cell r="A59">
            <v>50</v>
          </cell>
          <cell r="B59" t="str">
            <v>　霞ヶ浦町</v>
          </cell>
          <cell r="M59">
            <v>0</v>
          </cell>
          <cell r="Z59">
            <v>0</v>
          </cell>
        </row>
        <row r="60">
          <cell r="A60">
            <v>51</v>
          </cell>
          <cell r="B60" t="str">
            <v>　八郷町</v>
          </cell>
          <cell r="M60">
            <v>0</v>
          </cell>
          <cell r="Z60">
            <v>0</v>
          </cell>
        </row>
        <row r="61">
          <cell r="A61">
            <v>52</v>
          </cell>
          <cell r="B61" t="str">
            <v>　千代田町</v>
          </cell>
          <cell r="M61">
            <v>0</v>
          </cell>
          <cell r="Z61">
            <v>0</v>
          </cell>
          <cell r="AA61">
            <v>6</v>
          </cell>
          <cell r="AB61">
            <v>6</v>
          </cell>
          <cell r="AC61">
            <v>60000</v>
          </cell>
        </row>
        <row r="62">
          <cell r="A62">
            <v>53</v>
          </cell>
          <cell r="B62" t="str">
            <v>　伊奈町</v>
          </cell>
          <cell r="M62">
            <v>0</v>
          </cell>
          <cell r="Z62">
            <v>0</v>
          </cell>
        </row>
        <row r="63">
          <cell r="A63">
            <v>54</v>
          </cell>
          <cell r="B63" t="str">
            <v>　関城町</v>
          </cell>
          <cell r="M63">
            <v>0</v>
          </cell>
          <cell r="Z63">
            <v>0</v>
          </cell>
        </row>
        <row r="64">
          <cell r="A64">
            <v>55</v>
          </cell>
          <cell r="B64" t="str">
            <v>　明野町</v>
          </cell>
          <cell r="M64">
            <v>0</v>
          </cell>
          <cell r="Z64">
            <v>0</v>
          </cell>
        </row>
        <row r="65">
          <cell r="A65">
            <v>56</v>
          </cell>
          <cell r="B65" t="str">
            <v>　真壁町</v>
          </cell>
          <cell r="M65">
            <v>0</v>
          </cell>
          <cell r="Z65">
            <v>0</v>
          </cell>
        </row>
        <row r="66">
          <cell r="A66">
            <v>57</v>
          </cell>
          <cell r="B66" t="str">
            <v>　協和町</v>
          </cell>
          <cell r="M66">
            <v>0</v>
          </cell>
          <cell r="Z66">
            <v>0</v>
          </cell>
        </row>
        <row r="67">
          <cell r="A67">
            <v>58</v>
          </cell>
          <cell r="B67" t="str">
            <v>　八千代町</v>
          </cell>
          <cell r="M67">
            <v>0</v>
          </cell>
          <cell r="Z67">
            <v>0</v>
          </cell>
        </row>
        <row r="68">
          <cell r="A68">
            <v>59</v>
          </cell>
          <cell r="B68" t="str">
            <v>　石下町</v>
          </cell>
          <cell r="M68">
            <v>0</v>
          </cell>
          <cell r="Z68">
            <v>0</v>
          </cell>
        </row>
        <row r="69">
          <cell r="A69">
            <v>60</v>
          </cell>
          <cell r="B69" t="str">
            <v>　総和町</v>
          </cell>
          <cell r="E69">
            <v>2400</v>
          </cell>
          <cell r="G69">
            <v>1600</v>
          </cell>
          <cell r="I69">
            <v>25600</v>
          </cell>
          <cell r="M69">
            <v>29600</v>
          </cell>
          <cell r="Z69">
            <v>0</v>
          </cell>
          <cell r="AA69">
            <v>14</v>
          </cell>
          <cell r="AB69">
            <v>22</v>
          </cell>
          <cell r="AC69">
            <v>220000</v>
          </cell>
        </row>
        <row r="70">
          <cell r="A70">
            <v>61</v>
          </cell>
          <cell r="B70" t="str">
            <v>　五霞町</v>
          </cell>
          <cell r="M70">
            <v>0</v>
          </cell>
          <cell r="Z70">
            <v>0</v>
          </cell>
        </row>
        <row r="71">
          <cell r="A71">
            <v>62</v>
          </cell>
          <cell r="B71" t="str">
            <v>　三和町</v>
          </cell>
          <cell r="E71">
            <v>11000</v>
          </cell>
          <cell r="I71">
            <v>9000</v>
          </cell>
          <cell r="M71">
            <v>20000</v>
          </cell>
          <cell r="Z71">
            <v>0</v>
          </cell>
          <cell r="AA71">
            <v>10</v>
          </cell>
          <cell r="AB71">
            <v>10</v>
          </cell>
          <cell r="AC71">
            <v>200000</v>
          </cell>
        </row>
        <row r="72">
          <cell r="A72">
            <v>63</v>
          </cell>
          <cell r="B72" t="str">
            <v>　猿島町</v>
          </cell>
          <cell r="M72">
            <v>0</v>
          </cell>
          <cell r="Z72">
            <v>0</v>
          </cell>
        </row>
        <row r="73">
          <cell r="A73">
            <v>64</v>
          </cell>
          <cell r="B73" t="str">
            <v>　境町</v>
          </cell>
          <cell r="C73">
            <v>42000</v>
          </cell>
          <cell r="E73">
            <v>5000</v>
          </cell>
          <cell r="G73">
            <v>4000</v>
          </cell>
          <cell r="I73">
            <v>42000</v>
          </cell>
          <cell r="M73">
            <v>93000</v>
          </cell>
          <cell r="Z73">
            <v>0</v>
          </cell>
          <cell r="AA73">
            <v>10</v>
          </cell>
          <cell r="AB73">
            <v>10</v>
          </cell>
          <cell r="AC73">
            <v>310000</v>
          </cell>
          <cell r="AD73">
            <v>22000</v>
          </cell>
        </row>
        <row r="74">
          <cell r="A74">
            <v>65</v>
          </cell>
          <cell r="B74" t="str">
            <v>　藤代町</v>
          </cell>
          <cell r="M74">
            <v>0</v>
          </cell>
          <cell r="Z74">
            <v>0</v>
          </cell>
          <cell r="AA74">
            <v>9</v>
          </cell>
          <cell r="AB74">
            <v>9</v>
          </cell>
          <cell r="AC74">
            <v>180000</v>
          </cell>
        </row>
        <row r="75">
          <cell r="A75">
            <v>66</v>
          </cell>
          <cell r="B75" t="str">
            <v>　利根町</v>
          </cell>
          <cell r="M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Z77">
            <v>0</v>
          </cell>
        </row>
        <row r="78">
          <cell r="M78">
            <v>0</v>
          </cell>
          <cell r="Z78">
            <v>0</v>
          </cell>
        </row>
        <row r="79">
          <cell r="M79">
            <v>0</v>
          </cell>
          <cell r="Z79">
            <v>0</v>
          </cell>
        </row>
        <row r="80">
          <cell r="A80">
            <v>67</v>
          </cell>
          <cell r="B80" t="str">
            <v>　桂村</v>
          </cell>
          <cell r="M80">
            <v>0</v>
          </cell>
          <cell r="Z80">
            <v>0</v>
          </cell>
        </row>
        <row r="81">
          <cell r="A81">
            <v>68</v>
          </cell>
          <cell r="B81" t="str">
            <v>　御前山村</v>
          </cell>
          <cell r="M81">
            <v>0</v>
          </cell>
          <cell r="Z81">
            <v>0</v>
          </cell>
        </row>
        <row r="82">
          <cell r="A82">
            <v>69</v>
          </cell>
          <cell r="B82" t="str">
            <v>　七会村</v>
          </cell>
          <cell r="M82">
            <v>0</v>
          </cell>
          <cell r="Z82">
            <v>0</v>
          </cell>
        </row>
        <row r="83">
          <cell r="A83">
            <v>70</v>
          </cell>
          <cell r="B83" t="str">
            <v>　東海村</v>
          </cell>
          <cell r="E83">
            <v>13700</v>
          </cell>
          <cell r="I83">
            <v>14400</v>
          </cell>
          <cell r="M83">
            <v>28100</v>
          </cell>
          <cell r="Z83">
            <v>0</v>
          </cell>
          <cell r="AA83">
            <v>8</v>
          </cell>
          <cell r="AB83">
            <v>8</v>
          </cell>
          <cell r="AC83">
            <v>108000</v>
          </cell>
        </row>
        <row r="84">
          <cell r="A84">
            <v>71</v>
          </cell>
          <cell r="B84" t="str">
            <v>　美和村</v>
          </cell>
          <cell r="M84">
            <v>0</v>
          </cell>
          <cell r="Z84">
            <v>0</v>
          </cell>
        </row>
        <row r="85">
          <cell r="A85">
            <v>72</v>
          </cell>
          <cell r="B85" t="str">
            <v>　緒川村</v>
          </cell>
          <cell r="M85">
            <v>0</v>
          </cell>
          <cell r="Z85">
            <v>0</v>
          </cell>
          <cell r="AA85">
            <v>3</v>
          </cell>
          <cell r="AB85">
            <v>3</v>
          </cell>
          <cell r="AC85">
            <v>90000</v>
          </cell>
        </row>
        <row r="86">
          <cell r="A86">
            <v>73</v>
          </cell>
          <cell r="B86" t="str">
            <v>　水府村</v>
          </cell>
          <cell r="M86">
            <v>0</v>
          </cell>
          <cell r="Z86">
            <v>0</v>
          </cell>
        </row>
        <row r="87">
          <cell r="A87">
            <v>74</v>
          </cell>
          <cell r="B87" t="str">
            <v>　里美村</v>
          </cell>
          <cell r="M87">
            <v>0</v>
          </cell>
          <cell r="Z87">
            <v>0</v>
          </cell>
        </row>
        <row r="88">
          <cell r="A88">
            <v>75</v>
          </cell>
          <cell r="B88" t="str">
            <v>　旭村</v>
          </cell>
          <cell r="M88">
            <v>0</v>
          </cell>
          <cell r="Z88">
            <v>0</v>
          </cell>
        </row>
        <row r="89">
          <cell r="A89">
            <v>76</v>
          </cell>
          <cell r="B89" t="str">
            <v>　大洋村</v>
          </cell>
          <cell r="M89">
            <v>0</v>
          </cell>
          <cell r="Z89">
            <v>0</v>
          </cell>
          <cell r="AA89">
            <v>10</v>
          </cell>
          <cell r="AB89">
            <v>10</v>
          </cell>
          <cell r="AC89">
            <v>200000</v>
          </cell>
        </row>
        <row r="90">
          <cell r="A90">
            <v>77</v>
          </cell>
          <cell r="B90" t="str">
            <v>　美浦村</v>
          </cell>
          <cell r="C90">
            <v>50000</v>
          </cell>
          <cell r="G90">
            <v>1600</v>
          </cell>
          <cell r="I90">
            <v>4000</v>
          </cell>
          <cell r="M90">
            <v>55600</v>
          </cell>
          <cell r="Z90">
            <v>0</v>
          </cell>
          <cell r="AA90">
            <v>9</v>
          </cell>
          <cell r="AB90">
            <v>9</v>
          </cell>
          <cell r="AC90">
            <v>90000</v>
          </cell>
          <cell r="AD90">
            <v>18000</v>
          </cell>
        </row>
        <row r="91">
          <cell r="A91">
            <v>78</v>
          </cell>
          <cell r="B91" t="str">
            <v>　桜川村</v>
          </cell>
          <cell r="C91">
            <v>74000</v>
          </cell>
          <cell r="E91">
            <v>2000</v>
          </cell>
          <cell r="I91">
            <v>19200</v>
          </cell>
          <cell r="M91">
            <v>95200</v>
          </cell>
          <cell r="Z91">
            <v>0</v>
          </cell>
          <cell r="AA91">
            <v>4</v>
          </cell>
          <cell r="AB91">
            <v>4</v>
          </cell>
          <cell r="AC91">
            <v>80000</v>
          </cell>
          <cell r="AD91">
            <v>4400</v>
          </cell>
        </row>
        <row r="92">
          <cell r="A92">
            <v>79</v>
          </cell>
          <cell r="B92" t="str">
            <v>　玉里村</v>
          </cell>
          <cell r="M92">
            <v>0</v>
          </cell>
          <cell r="Z92">
            <v>0</v>
          </cell>
        </row>
        <row r="93">
          <cell r="A93">
            <v>80</v>
          </cell>
          <cell r="B93" t="str">
            <v>　新治村</v>
          </cell>
          <cell r="M93">
            <v>0</v>
          </cell>
          <cell r="Z93">
            <v>0</v>
          </cell>
          <cell r="AA93">
            <v>3</v>
          </cell>
          <cell r="AB93">
            <v>3</v>
          </cell>
          <cell r="AC93">
            <v>30000</v>
          </cell>
        </row>
        <row r="94">
          <cell r="A94">
            <v>81</v>
          </cell>
          <cell r="B94" t="str">
            <v>　谷和原村</v>
          </cell>
          <cell r="M94">
            <v>0</v>
          </cell>
          <cell r="Z94">
            <v>0</v>
          </cell>
        </row>
        <row r="95">
          <cell r="A95">
            <v>82</v>
          </cell>
          <cell r="B95" t="str">
            <v>　大和村</v>
          </cell>
          <cell r="M95">
            <v>0</v>
          </cell>
          <cell r="Z95">
            <v>0</v>
          </cell>
        </row>
        <row r="96">
          <cell r="A96">
            <v>83</v>
          </cell>
          <cell r="B96" t="str">
            <v>　千代川村</v>
          </cell>
          <cell r="M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Z98">
            <v>0</v>
          </cell>
        </row>
        <row r="99">
          <cell r="A99">
            <v>1</v>
          </cell>
          <cell r="B99" t="str">
            <v>ニューライフカシマ</v>
          </cell>
          <cell r="M99">
            <v>0</v>
          </cell>
          <cell r="Z99">
            <v>0</v>
          </cell>
          <cell r="AA99">
            <v>12</v>
          </cell>
          <cell r="AB99">
            <v>12</v>
          </cell>
          <cell r="AC99">
            <v>120000</v>
          </cell>
          <cell r="AD99">
            <v>40000</v>
          </cell>
        </row>
        <row r="100">
          <cell r="A100">
            <v>2</v>
          </cell>
          <cell r="B100" t="str">
            <v>スカイスポーツ取手</v>
          </cell>
          <cell r="M100">
            <v>0</v>
          </cell>
          <cell r="Z100">
            <v>0</v>
          </cell>
          <cell r="AA100">
            <v>4</v>
          </cell>
          <cell r="AB100">
            <v>4</v>
          </cell>
          <cell r="AC100">
            <v>65000</v>
          </cell>
          <cell r="AD100">
            <v>11000</v>
          </cell>
        </row>
        <row r="101">
          <cell r="A101">
            <v>3</v>
          </cell>
          <cell r="B101" t="str">
            <v>ふれあい坂下</v>
          </cell>
          <cell r="M101">
            <v>0</v>
          </cell>
          <cell r="Z101">
            <v>0</v>
          </cell>
          <cell r="AA101">
            <v>7</v>
          </cell>
          <cell r="AB101">
            <v>7</v>
          </cell>
          <cell r="AC101">
            <v>80000</v>
          </cell>
          <cell r="AD101">
            <v>133000</v>
          </cell>
        </row>
        <row r="102">
          <cell r="A102">
            <v>4</v>
          </cell>
          <cell r="B102" t="str">
            <v>未来の子ども</v>
          </cell>
          <cell r="M102">
            <v>0</v>
          </cell>
          <cell r="Z102">
            <v>0</v>
          </cell>
          <cell r="AA102">
            <v>6</v>
          </cell>
          <cell r="AB102">
            <v>6</v>
          </cell>
          <cell r="AC102">
            <v>150000</v>
          </cell>
          <cell r="AD102">
            <v>13940</v>
          </cell>
        </row>
        <row r="103">
          <cell r="A103">
            <v>5</v>
          </cell>
          <cell r="B103" t="str">
            <v>水戸こどもの劇場</v>
          </cell>
          <cell r="M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Z107">
            <v>0</v>
          </cell>
        </row>
        <row r="108">
          <cell r="M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22"/>
  <sheetViews>
    <sheetView tabSelected="1" zoomScaleNormal="100" workbookViewId="0">
      <selection activeCell="F6" sqref="F6"/>
    </sheetView>
  </sheetViews>
  <sheetFormatPr defaultRowHeight="13.5"/>
  <cols>
    <col min="1" max="1" width="3.5" style="6" customWidth="1"/>
    <col min="2" max="2" width="26.875" style="6" customWidth="1"/>
    <col min="3" max="6" width="13.875" style="6" customWidth="1"/>
    <col min="7" max="16384" width="9" style="6"/>
  </cols>
  <sheetData>
    <row r="1" spans="1:20" ht="19.5" customHeight="1">
      <c r="A1" s="252" t="s">
        <v>167</v>
      </c>
      <c r="B1" s="253"/>
      <c r="C1" s="253"/>
      <c r="D1" s="9"/>
      <c r="E1" s="9"/>
      <c r="F1" s="9"/>
    </row>
    <row r="2" spans="1:20" ht="20.25" customHeight="1" thickBot="1">
      <c r="A2" s="10" t="s">
        <v>136</v>
      </c>
      <c r="B2" s="10"/>
      <c r="C2" s="11"/>
      <c r="D2" s="11"/>
      <c r="E2" s="11"/>
      <c r="F2" s="12" t="s">
        <v>135</v>
      </c>
      <c r="G2" s="7"/>
      <c r="H2" s="7"/>
      <c r="I2" s="7"/>
      <c r="J2" s="7"/>
      <c r="K2" s="7"/>
      <c r="L2" s="7"/>
      <c r="M2" s="7"/>
      <c r="N2" s="7"/>
      <c r="O2" s="7"/>
      <c r="P2" s="7"/>
      <c r="Q2" s="7"/>
      <c r="R2" s="7"/>
      <c r="S2" s="7"/>
      <c r="T2" s="7"/>
    </row>
    <row r="3" spans="1:20" ht="21" customHeight="1">
      <c r="A3" s="257" t="s">
        <v>132</v>
      </c>
      <c r="B3" s="258"/>
      <c r="C3" s="13" t="s">
        <v>128</v>
      </c>
      <c r="D3" s="13" t="s">
        <v>129</v>
      </c>
      <c r="E3" s="13" t="s">
        <v>130</v>
      </c>
      <c r="F3" s="14" t="s">
        <v>131</v>
      </c>
    </row>
    <row r="4" spans="1:20" ht="25.5" customHeight="1" thickBot="1">
      <c r="A4" s="267" t="s">
        <v>134</v>
      </c>
      <c r="B4" s="268"/>
      <c r="C4" s="15"/>
      <c r="D4" s="15"/>
      <c r="E4" s="15"/>
      <c r="F4" s="16"/>
    </row>
    <row r="5" spans="1:20" ht="21" customHeight="1">
      <c r="A5" s="269" t="s">
        <v>133</v>
      </c>
      <c r="B5" s="270"/>
      <c r="C5" s="17"/>
      <c r="D5" s="17"/>
      <c r="E5" s="17"/>
      <c r="F5" s="18"/>
    </row>
    <row r="6" spans="1:20" ht="30" customHeight="1">
      <c r="A6" s="19"/>
      <c r="B6" s="20" t="s">
        <v>28</v>
      </c>
      <c r="C6" s="21"/>
      <c r="D6" s="21"/>
      <c r="E6" s="21"/>
      <c r="F6" s="22"/>
    </row>
    <row r="7" spans="1:20" ht="30" customHeight="1">
      <c r="A7" s="19"/>
      <c r="B7" s="20" t="s">
        <v>27</v>
      </c>
      <c r="C7" s="21"/>
      <c r="D7" s="21"/>
      <c r="E7" s="21"/>
      <c r="F7" s="22"/>
    </row>
    <row r="8" spans="1:20" ht="30" customHeight="1">
      <c r="A8" s="19"/>
      <c r="B8" s="20" t="s">
        <v>45</v>
      </c>
      <c r="C8" s="21"/>
      <c r="D8" s="21"/>
      <c r="E8" s="21"/>
      <c r="F8" s="22"/>
    </row>
    <row r="9" spans="1:20" ht="30" customHeight="1">
      <c r="A9" s="19"/>
      <c r="B9" s="23" t="s">
        <v>47</v>
      </c>
      <c r="C9" s="21"/>
      <c r="D9" s="21"/>
      <c r="E9" s="21"/>
      <c r="F9" s="22"/>
    </row>
    <row r="10" spans="1:20" ht="30" customHeight="1">
      <c r="A10" s="19"/>
      <c r="B10" s="20" t="s">
        <v>30</v>
      </c>
      <c r="C10" s="21"/>
      <c r="D10" s="21"/>
      <c r="E10" s="21"/>
      <c r="F10" s="22"/>
    </row>
    <row r="11" spans="1:20" ht="30" customHeight="1">
      <c r="A11" s="19"/>
      <c r="B11" s="20" t="s">
        <v>29</v>
      </c>
      <c r="C11" s="21"/>
      <c r="D11" s="21"/>
      <c r="E11" s="21"/>
      <c r="F11" s="22"/>
    </row>
    <row r="12" spans="1:20" ht="30" customHeight="1">
      <c r="A12" s="19"/>
      <c r="B12" s="23" t="s">
        <v>46</v>
      </c>
      <c r="C12" s="21"/>
      <c r="D12" s="21"/>
      <c r="E12" s="21"/>
      <c r="F12" s="22"/>
    </row>
    <row r="13" spans="1:20" ht="30" customHeight="1">
      <c r="A13" s="19"/>
      <c r="B13" s="394" t="s">
        <v>168</v>
      </c>
      <c r="C13" s="395"/>
      <c r="D13" s="395"/>
      <c r="E13" s="395"/>
      <c r="F13" s="396"/>
    </row>
    <row r="14" spans="1:20" ht="30" customHeight="1" thickBot="1">
      <c r="A14" s="19"/>
      <c r="B14" s="24" t="s">
        <v>91</v>
      </c>
      <c r="C14" s="25"/>
      <c r="D14" s="25"/>
      <c r="E14" s="25"/>
      <c r="F14" s="26"/>
    </row>
    <row r="15" spans="1:20" ht="48.75" customHeight="1" thickBot="1">
      <c r="A15" s="259" t="s">
        <v>94</v>
      </c>
      <c r="B15" s="260"/>
      <c r="C15" s="27"/>
      <c r="D15" s="27"/>
      <c r="E15" s="27"/>
      <c r="F15" s="28"/>
    </row>
    <row r="16" spans="1:20" ht="28.5" customHeight="1" thickBot="1">
      <c r="A16" s="261" t="s">
        <v>124</v>
      </c>
      <c r="B16" s="262"/>
      <c r="C16" s="27">
        <f>SUM(C4:C15)</f>
        <v>0</v>
      </c>
      <c r="D16" s="27">
        <f t="shared" ref="D16:E16" si="0">SUM(D4:D15)</f>
        <v>0</v>
      </c>
      <c r="E16" s="27">
        <f t="shared" si="0"/>
        <v>0</v>
      </c>
      <c r="F16" s="28">
        <f>SUM(F4:F15)</f>
        <v>0</v>
      </c>
    </row>
    <row r="17" spans="1:14" ht="28.5" customHeight="1" thickBot="1">
      <c r="A17" s="263" t="s">
        <v>126</v>
      </c>
      <c r="B17" s="264"/>
      <c r="C17" s="29"/>
      <c r="D17" s="29"/>
      <c r="E17" s="29"/>
      <c r="F17" s="30"/>
    </row>
    <row r="18" spans="1:14" ht="28.5" customHeight="1" thickTop="1" thickBot="1">
      <c r="A18" s="265" t="s">
        <v>125</v>
      </c>
      <c r="B18" s="266"/>
      <c r="C18" s="31">
        <f>C16-+C17</f>
        <v>0</v>
      </c>
      <c r="D18" s="31">
        <f t="shared" ref="D18:F18" si="1">D16-+D17</f>
        <v>0</v>
      </c>
      <c r="E18" s="31">
        <f t="shared" si="1"/>
        <v>0</v>
      </c>
      <c r="F18" s="32">
        <f t="shared" si="1"/>
        <v>0</v>
      </c>
    </row>
    <row r="19" spans="1:14" ht="9.75" customHeight="1">
      <c r="A19" s="8"/>
      <c r="B19" s="8"/>
      <c r="C19" s="8"/>
      <c r="D19" s="8"/>
      <c r="E19" s="8"/>
      <c r="F19" s="8"/>
    </row>
    <row r="20" spans="1:14" ht="21.75" customHeight="1" thickBot="1">
      <c r="A20" s="9" t="s">
        <v>154</v>
      </c>
      <c r="B20" s="248"/>
      <c r="C20" s="8"/>
      <c r="D20" s="8"/>
      <c r="E20" s="8"/>
      <c r="F20" s="8"/>
    </row>
    <row r="21" spans="1:14" ht="244.5" customHeight="1" thickBot="1">
      <c r="A21" s="254" t="s">
        <v>155</v>
      </c>
      <c r="B21" s="255"/>
      <c r="C21" s="255"/>
      <c r="D21" s="255"/>
      <c r="E21" s="255"/>
      <c r="F21" s="256"/>
      <c r="H21" s="250"/>
      <c r="I21" s="251"/>
      <c r="J21" s="251"/>
      <c r="K21" s="251"/>
      <c r="L21" s="251"/>
      <c r="M21" s="251"/>
      <c r="N21" s="251"/>
    </row>
    <row r="22" spans="1:14" ht="6.75" customHeight="1"/>
  </sheetData>
  <mergeCells count="10">
    <mergeCell ref="H21:N21"/>
    <mergeCell ref="A1:C1"/>
    <mergeCell ref="A21:F21"/>
    <mergeCell ref="A3:B3"/>
    <mergeCell ref="A15:B15"/>
    <mergeCell ref="A16:B16"/>
    <mergeCell ref="A17:B17"/>
    <mergeCell ref="A18:B18"/>
    <mergeCell ref="A4:B4"/>
    <mergeCell ref="A5:B5"/>
  </mergeCells>
  <phoneticPr fontId="9"/>
  <pageMargins left="0.70866141732283472" right="0.70866141732283472" top="0.74803149606299213" bottom="0.74803149606299213" header="0.31496062992125984" footer="0.31496062992125984"/>
  <pageSetup paperSize="9" fitToWidth="0" orientation="portrait" r:id="rId1"/>
  <headerFooter>
    <oddHeader xml:space="preserve">&amp;L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3"/>
  </sheetPr>
  <dimension ref="A1:AD265"/>
  <sheetViews>
    <sheetView view="pageBreakPreview" zoomScale="60" zoomScaleNormal="70" workbookViewId="0">
      <pane xSplit="4" ySplit="5" topLeftCell="E153" activePane="bottomRight" state="frozen"/>
      <selection activeCell="F17" sqref="F17"/>
      <selection pane="topRight" activeCell="F17" sqref="F17"/>
      <selection pane="bottomLeft" activeCell="F17" sqref="F17"/>
      <selection pane="bottomRight" activeCell="Z83" sqref="Z83"/>
    </sheetView>
  </sheetViews>
  <sheetFormatPr defaultRowHeight="17.25" customHeight="1"/>
  <cols>
    <col min="1" max="1" width="4.5" style="33" customWidth="1"/>
    <col min="2" max="2" width="13.125" style="34" customWidth="1"/>
    <col min="3" max="3" width="14.5" style="35" customWidth="1"/>
    <col min="4" max="4" width="14.875" style="36" customWidth="1"/>
    <col min="5" max="5" width="38.5" style="37" customWidth="1"/>
    <col min="6" max="7" width="4.625" style="37" customWidth="1"/>
    <col min="8" max="8" width="6" style="38" customWidth="1"/>
    <col min="9" max="9" width="3.375" style="34" bestFit="1" customWidth="1"/>
    <col min="10" max="11" width="4.625" style="37" customWidth="1"/>
    <col min="12" max="12" width="6.125" style="38" customWidth="1"/>
    <col min="13" max="13" width="3.375" style="34" bestFit="1" customWidth="1"/>
    <col min="14" max="14" width="3.75" style="33" bestFit="1" customWidth="1"/>
    <col min="15" max="15" width="11.5" style="39" customWidth="1"/>
    <col min="16" max="16" width="5.75" style="38" customWidth="1"/>
    <col min="17" max="17" width="3.375" style="34" bestFit="1" customWidth="1"/>
    <col min="18" max="18" width="16.875" style="35" customWidth="1"/>
    <col min="19" max="19" width="3.5" style="33" customWidth="1"/>
    <col min="20" max="30" width="9" style="33"/>
    <col min="31" max="16384" width="9" style="2"/>
  </cols>
  <sheetData>
    <row r="1" spans="1:19" ht="30" customHeight="1">
      <c r="A1" s="311" t="s">
        <v>146</v>
      </c>
      <c r="B1" s="312"/>
      <c r="C1" s="312"/>
      <c r="D1" s="312"/>
      <c r="E1" s="312"/>
      <c r="F1" s="312"/>
      <c r="G1" s="312"/>
      <c r="H1" s="312"/>
      <c r="I1" s="312"/>
      <c r="J1" s="312"/>
      <c r="K1" s="312"/>
      <c r="L1" s="312"/>
      <c r="M1" s="312"/>
      <c r="N1" s="312"/>
      <c r="O1" s="312"/>
      <c r="P1" s="312"/>
      <c r="Q1" s="312"/>
      <c r="R1" s="312"/>
      <c r="S1" s="312"/>
    </row>
    <row r="2" spans="1:19" ht="24">
      <c r="A2" s="311" t="s">
        <v>139</v>
      </c>
      <c r="B2" s="312"/>
      <c r="C2" s="312"/>
      <c r="D2" s="312"/>
      <c r="E2" s="312"/>
      <c r="F2" s="312"/>
      <c r="G2" s="312"/>
      <c r="H2" s="312"/>
      <c r="I2" s="312"/>
      <c r="J2" s="312"/>
      <c r="K2" s="312"/>
      <c r="L2" s="312"/>
      <c r="M2" s="312"/>
      <c r="N2" s="312"/>
      <c r="O2" s="312"/>
      <c r="P2" s="312"/>
      <c r="Q2" s="312"/>
      <c r="R2" s="312"/>
      <c r="S2" s="312"/>
    </row>
    <row r="3" spans="1:19" ht="17.25" customHeight="1" thickBot="1">
      <c r="R3" s="40" t="s">
        <v>15</v>
      </c>
      <c r="S3" s="41"/>
    </row>
    <row r="4" spans="1:19" ht="21" customHeight="1">
      <c r="A4" s="313" t="s">
        <v>11</v>
      </c>
      <c r="B4" s="314"/>
      <c r="C4" s="315" t="s">
        <v>12</v>
      </c>
      <c r="D4" s="317" t="s">
        <v>13</v>
      </c>
      <c r="E4" s="318"/>
      <c r="F4" s="318"/>
      <c r="G4" s="318"/>
      <c r="H4" s="318"/>
      <c r="I4" s="318"/>
      <c r="J4" s="318"/>
      <c r="K4" s="318"/>
      <c r="L4" s="318"/>
      <c r="M4" s="318"/>
      <c r="N4" s="318"/>
      <c r="O4" s="318"/>
      <c r="P4" s="318"/>
      <c r="Q4" s="318"/>
      <c r="R4" s="318"/>
      <c r="S4" s="319"/>
    </row>
    <row r="5" spans="1:19" ht="21" customHeight="1" thickBot="1">
      <c r="A5" s="42"/>
      <c r="B5" s="43" t="s">
        <v>50</v>
      </c>
      <c r="C5" s="316"/>
      <c r="D5" s="44"/>
      <c r="E5" s="45" t="s">
        <v>35</v>
      </c>
      <c r="F5" s="320" t="s">
        <v>21</v>
      </c>
      <c r="G5" s="321"/>
      <c r="H5" s="46" t="s">
        <v>18</v>
      </c>
      <c r="I5" s="47"/>
      <c r="J5" s="320" t="s">
        <v>19</v>
      </c>
      <c r="K5" s="321"/>
      <c r="L5" s="46" t="s">
        <v>18</v>
      </c>
      <c r="M5" s="45"/>
      <c r="N5" s="320" t="s">
        <v>20</v>
      </c>
      <c r="O5" s="321"/>
      <c r="P5" s="46"/>
      <c r="Q5" s="47"/>
      <c r="R5" s="45"/>
      <c r="S5" s="48"/>
    </row>
    <row r="6" spans="1:19" ht="18" customHeight="1">
      <c r="A6" s="322" t="s">
        <v>43</v>
      </c>
      <c r="B6" s="323"/>
      <c r="C6" s="49">
        <f>SUM(R6:R11)</f>
        <v>0</v>
      </c>
      <c r="D6" s="50" t="s">
        <v>31</v>
      </c>
      <c r="E6" s="51"/>
      <c r="F6" s="326"/>
      <c r="G6" s="326"/>
      <c r="H6" s="52"/>
      <c r="I6" s="53" t="s">
        <v>33</v>
      </c>
      <c r="J6" s="326"/>
      <c r="K6" s="326"/>
      <c r="L6" s="54"/>
      <c r="M6" s="55" t="s">
        <v>33</v>
      </c>
      <c r="N6" s="56" t="s">
        <v>34</v>
      </c>
      <c r="O6" s="57"/>
      <c r="P6" s="58" t="s">
        <v>16</v>
      </c>
      <c r="Q6" s="53" t="s">
        <v>71</v>
      </c>
      <c r="R6" s="59">
        <f t="shared" ref="R6:R11" si="0">F6*J6*O6</f>
        <v>0</v>
      </c>
      <c r="S6" s="60"/>
    </row>
    <row r="7" spans="1:19" ht="18" customHeight="1">
      <c r="A7" s="322"/>
      <c r="B7" s="323"/>
      <c r="C7" s="49"/>
      <c r="D7" s="50" t="s">
        <v>56</v>
      </c>
      <c r="E7" s="61"/>
      <c r="F7" s="300"/>
      <c r="G7" s="300"/>
      <c r="H7" s="62"/>
      <c r="I7" s="63" t="s">
        <v>4</v>
      </c>
      <c r="J7" s="300"/>
      <c r="K7" s="300"/>
      <c r="L7" s="64"/>
      <c r="M7" s="65" t="s">
        <v>4</v>
      </c>
      <c r="N7" s="66" t="s">
        <v>5</v>
      </c>
      <c r="O7" s="67"/>
      <c r="P7" s="68" t="s">
        <v>16</v>
      </c>
      <c r="Q7" s="63" t="s">
        <v>71</v>
      </c>
      <c r="R7" s="69">
        <f t="shared" si="0"/>
        <v>0</v>
      </c>
      <c r="S7" s="60"/>
    </row>
    <row r="8" spans="1:19" ht="18" customHeight="1">
      <c r="A8" s="322"/>
      <c r="B8" s="323"/>
      <c r="C8" s="49"/>
      <c r="D8" s="50" t="s">
        <v>121</v>
      </c>
      <c r="E8" s="61"/>
      <c r="F8" s="287"/>
      <c r="G8" s="288"/>
      <c r="H8" s="62"/>
      <c r="I8" s="63" t="s">
        <v>0</v>
      </c>
      <c r="J8" s="287"/>
      <c r="K8" s="288"/>
      <c r="L8" s="64"/>
      <c r="M8" s="65" t="s">
        <v>0</v>
      </c>
      <c r="N8" s="66" t="s">
        <v>1</v>
      </c>
      <c r="O8" s="67"/>
      <c r="P8" s="68" t="s">
        <v>16</v>
      </c>
      <c r="Q8" s="63" t="s">
        <v>71</v>
      </c>
      <c r="R8" s="69">
        <f t="shared" si="0"/>
        <v>0</v>
      </c>
      <c r="S8" s="60"/>
    </row>
    <row r="9" spans="1:19" ht="18" customHeight="1">
      <c r="A9" s="322"/>
      <c r="B9" s="323"/>
      <c r="C9" s="49"/>
      <c r="D9" s="50"/>
      <c r="E9" s="61"/>
      <c r="F9" s="287"/>
      <c r="G9" s="288"/>
      <c r="H9" s="62"/>
      <c r="I9" s="63" t="s">
        <v>72</v>
      </c>
      <c r="J9" s="287"/>
      <c r="K9" s="288"/>
      <c r="L9" s="64"/>
      <c r="M9" s="65" t="s">
        <v>72</v>
      </c>
      <c r="N9" s="66" t="s">
        <v>73</v>
      </c>
      <c r="O9" s="67"/>
      <c r="P9" s="68" t="s">
        <v>16</v>
      </c>
      <c r="Q9" s="63" t="s">
        <v>71</v>
      </c>
      <c r="R9" s="69">
        <f t="shared" si="0"/>
        <v>0</v>
      </c>
      <c r="S9" s="60"/>
    </row>
    <row r="10" spans="1:19" ht="18" customHeight="1">
      <c r="A10" s="322"/>
      <c r="B10" s="323"/>
      <c r="C10" s="49"/>
      <c r="D10" s="50"/>
      <c r="E10" s="61"/>
      <c r="F10" s="300"/>
      <c r="G10" s="300"/>
      <c r="H10" s="62"/>
      <c r="I10" s="63" t="s">
        <v>72</v>
      </c>
      <c r="J10" s="300"/>
      <c r="K10" s="300"/>
      <c r="L10" s="70"/>
      <c r="M10" s="65" t="s">
        <v>72</v>
      </c>
      <c r="N10" s="66" t="s">
        <v>73</v>
      </c>
      <c r="O10" s="67"/>
      <c r="P10" s="68" t="s">
        <v>16</v>
      </c>
      <c r="Q10" s="63" t="s">
        <v>71</v>
      </c>
      <c r="R10" s="69">
        <f t="shared" si="0"/>
        <v>0</v>
      </c>
      <c r="S10" s="60"/>
    </row>
    <row r="11" spans="1:19" ht="18" customHeight="1" thickBot="1">
      <c r="A11" s="324"/>
      <c r="B11" s="325"/>
      <c r="C11" s="71"/>
      <c r="D11" s="72" t="s">
        <v>54</v>
      </c>
      <c r="E11" s="73"/>
      <c r="F11" s="306"/>
      <c r="G11" s="306"/>
      <c r="H11" s="74"/>
      <c r="I11" s="75" t="s">
        <v>74</v>
      </c>
      <c r="J11" s="306"/>
      <c r="K11" s="306"/>
      <c r="L11" s="76"/>
      <c r="M11" s="77" t="s">
        <v>74</v>
      </c>
      <c r="N11" s="78"/>
      <c r="O11" s="79">
        <v>0.08</v>
      </c>
      <c r="P11" s="80"/>
      <c r="Q11" s="75" t="s">
        <v>82</v>
      </c>
      <c r="R11" s="81">
        <f t="shared" si="0"/>
        <v>0</v>
      </c>
      <c r="S11" s="82"/>
    </row>
    <row r="12" spans="1:19" ht="18.75" customHeight="1" thickBot="1">
      <c r="A12" s="308" t="s">
        <v>44</v>
      </c>
      <c r="B12" s="309"/>
      <c r="C12" s="83"/>
      <c r="D12" s="84"/>
      <c r="E12" s="85"/>
      <c r="F12" s="86"/>
      <c r="G12" s="86"/>
      <c r="H12" s="87"/>
      <c r="I12" s="88"/>
      <c r="J12" s="86"/>
      <c r="K12" s="86"/>
      <c r="L12" s="89"/>
      <c r="M12" s="90"/>
      <c r="N12" s="91"/>
      <c r="O12" s="92"/>
      <c r="P12" s="93"/>
      <c r="Q12" s="88"/>
      <c r="R12" s="94"/>
      <c r="S12" s="95"/>
    </row>
    <row r="13" spans="1:19" ht="18" customHeight="1">
      <c r="A13" s="96"/>
      <c r="B13" s="97" t="s">
        <v>48</v>
      </c>
      <c r="C13" s="98">
        <f>SUM(R13:R24)</f>
        <v>0</v>
      </c>
      <c r="D13" s="99" t="s">
        <v>58</v>
      </c>
      <c r="E13" s="100"/>
      <c r="F13" s="310"/>
      <c r="G13" s="310"/>
      <c r="H13" s="101"/>
      <c r="I13" s="53" t="s">
        <v>83</v>
      </c>
      <c r="J13" s="310"/>
      <c r="K13" s="310"/>
      <c r="L13" s="102"/>
      <c r="M13" s="55" t="s">
        <v>75</v>
      </c>
      <c r="N13" s="56" t="s">
        <v>76</v>
      </c>
      <c r="O13" s="103"/>
      <c r="P13" s="58" t="s">
        <v>16</v>
      </c>
      <c r="Q13" s="53" t="s">
        <v>71</v>
      </c>
      <c r="R13" s="104">
        <f t="shared" ref="R13:R78" si="1">F13*J13*O13</f>
        <v>0</v>
      </c>
      <c r="S13" s="95"/>
    </row>
    <row r="14" spans="1:19" ht="18" customHeight="1">
      <c r="A14" s="96"/>
      <c r="B14" s="105"/>
      <c r="C14" s="49"/>
      <c r="D14" s="50" t="s">
        <v>121</v>
      </c>
      <c r="E14" s="61"/>
      <c r="F14" s="297"/>
      <c r="G14" s="297"/>
      <c r="H14" s="106"/>
      <c r="I14" s="63" t="s">
        <v>0</v>
      </c>
      <c r="J14" s="297"/>
      <c r="K14" s="297"/>
      <c r="L14" s="107"/>
      <c r="M14" s="65" t="s">
        <v>0</v>
      </c>
      <c r="N14" s="66" t="s">
        <v>1</v>
      </c>
      <c r="O14" s="108"/>
      <c r="P14" s="68" t="s">
        <v>16</v>
      </c>
      <c r="Q14" s="63" t="s">
        <v>71</v>
      </c>
      <c r="R14" s="69">
        <f>F14*J14*O14</f>
        <v>0</v>
      </c>
      <c r="S14" s="60"/>
    </row>
    <row r="15" spans="1:19" ht="18" customHeight="1">
      <c r="A15" s="96"/>
      <c r="B15" s="105"/>
      <c r="C15" s="49"/>
      <c r="D15" s="50"/>
      <c r="E15" s="61"/>
      <c r="F15" s="298"/>
      <c r="G15" s="299"/>
      <c r="H15" s="106"/>
      <c r="I15" s="63" t="s">
        <v>0</v>
      </c>
      <c r="J15" s="297"/>
      <c r="K15" s="297"/>
      <c r="L15" s="107"/>
      <c r="M15" s="65" t="s">
        <v>0</v>
      </c>
      <c r="N15" s="66" t="s">
        <v>1</v>
      </c>
      <c r="O15" s="108"/>
      <c r="P15" s="68" t="s">
        <v>16</v>
      </c>
      <c r="Q15" s="63" t="s">
        <v>71</v>
      </c>
      <c r="R15" s="69">
        <f>F15*J15*O15</f>
        <v>0</v>
      </c>
      <c r="S15" s="60"/>
    </row>
    <row r="16" spans="1:19" ht="18" customHeight="1">
      <c r="A16" s="96"/>
      <c r="B16" s="105"/>
      <c r="C16" s="49"/>
      <c r="D16" s="50"/>
      <c r="E16" s="61"/>
      <c r="F16" s="298"/>
      <c r="G16" s="299"/>
      <c r="H16" s="106"/>
      <c r="I16" s="63" t="s">
        <v>0</v>
      </c>
      <c r="J16" s="297"/>
      <c r="K16" s="297"/>
      <c r="L16" s="107"/>
      <c r="M16" s="65" t="s">
        <v>0</v>
      </c>
      <c r="N16" s="66" t="s">
        <v>1</v>
      </c>
      <c r="O16" s="108"/>
      <c r="P16" s="68" t="s">
        <v>16</v>
      </c>
      <c r="Q16" s="63" t="s">
        <v>71</v>
      </c>
      <c r="R16" s="69">
        <f t="shared" si="1"/>
        <v>0</v>
      </c>
      <c r="S16" s="60"/>
    </row>
    <row r="17" spans="1:19" ht="18" customHeight="1">
      <c r="A17" s="96"/>
      <c r="B17" s="105"/>
      <c r="C17" s="49"/>
      <c r="D17" s="50"/>
      <c r="E17" s="61"/>
      <c r="F17" s="298"/>
      <c r="G17" s="299"/>
      <c r="H17" s="106"/>
      <c r="I17" s="63" t="s">
        <v>0</v>
      </c>
      <c r="J17" s="297"/>
      <c r="K17" s="297"/>
      <c r="L17" s="107"/>
      <c r="M17" s="65" t="s">
        <v>0</v>
      </c>
      <c r="N17" s="66" t="s">
        <v>1</v>
      </c>
      <c r="O17" s="108"/>
      <c r="P17" s="68" t="s">
        <v>16</v>
      </c>
      <c r="Q17" s="63" t="s">
        <v>71</v>
      </c>
      <c r="R17" s="69">
        <f t="shared" si="1"/>
        <v>0</v>
      </c>
      <c r="S17" s="60"/>
    </row>
    <row r="18" spans="1:19" ht="18" customHeight="1">
      <c r="A18" s="96"/>
      <c r="B18" s="105"/>
      <c r="C18" s="49"/>
      <c r="D18" s="50"/>
      <c r="E18" s="61"/>
      <c r="F18" s="307"/>
      <c r="G18" s="307"/>
      <c r="H18" s="109"/>
      <c r="I18" s="63" t="s">
        <v>72</v>
      </c>
      <c r="J18" s="307"/>
      <c r="K18" s="307"/>
      <c r="L18" s="110"/>
      <c r="M18" s="65" t="s">
        <v>72</v>
      </c>
      <c r="N18" s="66" t="s">
        <v>73</v>
      </c>
      <c r="O18" s="111"/>
      <c r="P18" s="68" t="s">
        <v>16</v>
      </c>
      <c r="Q18" s="63" t="s">
        <v>71</v>
      </c>
      <c r="R18" s="69">
        <f t="shared" si="1"/>
        <v>0</v>
      </c>
      <c r="S18" s="60"/>
    </row>
    <row r="19" spans="1:19" ht="18" customHeight="1">
      <c r="A19" s="96"/>
      <c r="B19" s="105"/>
      <c r="C19" s="49"/>
      <c r="D19" s="50"/>
      <c r="E19" s="61"/>
      <c r="F19" s="300"/>
      <c r="G19" s="300"/>
      <c r="H19" s="62"/>
      <c r="I19" s="63" t="s">
        <v>72</v>
      </c>
      <c r="J19" s="300"/>
      <c r="K19" s="300"/>
      <c r="L19" s="64"/>
      <c r="M19" s="65" t="s">
        <v>72</v>
      </c>
      <c r="N19" s="66" t="s">
        <v>73</v>
      </c>
      <c r="O19" s="67"/>
      <c r="P19" s="68" t="s">
        <v>16</v>
      </c>
      <c r="Q19" s="63" t="s">
        <v>71</v>
      </c>
      <c r="R19" s="69">
        <f t="shared" si="1"/>
        <v>0</v>
      </c>
      <c r="S19" s="60"/>
    </row>
    <row r="20" spans="1:19" ht="18" customHeight="1">
      <c r="A20" s="96"/>
      <c r="B20" s="105"/>
      <c r="C20" s="49"/>
      <c r="D20" s="50"/>
      <c r="E20" s="61"/>
      <c r="F20" s="300"/>
      <c r="G20" s="300"/>
      <c r="H20" s="62"/>
      <c r="I20" s="63" t="s">
        <v>72</v>
      </c>
      <c r="J20" s="300"/>
      <c r="K20" s="300"/>
      <c r="L20" s="64"/>
      <c r="M20" s="65" t="s">
        <v>72</v>
      </c>
      <c r="N20" s="66" t="s">
        <v>73</v>
      </c>
      <c r="O20" s="67"/>
      <c r="P20" s="68" t="s">
        <v>16</v>
      </c>
      <c r="Q20" s="63" t="s">
        <v>71</v>
      </c>
      <c r="R20" s="69">
        <f t="shared" si="1"/>
        <v>0</v>
      </c>
      <c r="S20" s="60"/>
    </row>
    <row r="21" spans="1:19" ht="18" customHeight="1">
      <c r="A21" s="96"/>
      <c r="B21" s="105"/>
      <c r="C21" s="49"/>
      <c r="D21" s="50"/>
      <c r="E21" s="61"/>
      <c r="F21" s="300"/>
      <c r="G21" s="300"/>
      <c r="H21" s="62"/>
      <c r="I21" s="63" t="s">
        <v>72</v>
      </c>
      <c r="J21" s="300"/>
      <c r="K21" s="300"/>
      <c r="L21" s="70"/>
      <c r="M21" s="65" t="s">
        <v>72</v>
      </c>
      <c r="N21" s="66" t="s">
        <v>73</v>
      </c>
      <c r="O21" s="67"/>
      <c r="P21" s="68" t="s">
        <v>16</v>
      </c>
      <c r="Q21" s="63" t="s">
        <v>71</v>
      </c>
      <c r="R21" s="69">
        <f t="shared" si="1"/>
        <v>0</v>
      </c>
      <c r="S21" s="60"/>
    </row>
    <row r="22" spans="1:19" ht="18" customHeight="1">
      <c r="A22" s="96"/>
      <c r="B22" s="105"/>
      <c r="C22" s="49"/>
      <c r="D22" s="50"/>
      <c r="E22" s="61"/>
      <c r="F22" s="300"/>
      <c r="G22" s="300"/>
      <c r="H22" s="62"/>
      <c r="I22" s="63" t="s">
        <v>72</v>
      </c>
      <c r="J22" s="300"/>
      <c r="K22" s="300"/>
      <c r="L22" s="70"/>
      <c r="M22" s="65" t="s">
        <v>72</v>
      </c>
      <c r="N22" s="66" t="s">
        <v>73</v>
      </c>
      <c r="O22" s="67"/>
      <c r="P22" s="68" t="s">
        <v>16</v>
      </c>
      <c r="Q22" s="63" t="s">
        <v>71</v>
      </c>
      <c r="R22" s="69">
        <f t="shared" si="1"/>
        <v>0</v>
      </c>
      <c r="S22" s="60"/>
    </row>
    <row r="23" spans="1:19" ht="18" customHeight="1">
      <c r="A23" s="96"/>
      <c r="B23" s="105"/>
      <c r="C23" s="49"/>
      <c r="D23" s="50"/>
      <c r="E23" s="61"/>
      <c r="F23" s="300"/>
      <c r="G23" s="300"/>
      <c r="H23" s="62"/>
      <c r="I23" s="63" t="s">
        <v>72</v>
      </c>
      <c r="J23" s="300"/>
      <c r="K23" s="300"/>
      <c r="L23" s="70"/>
      <c r="M23" s="65" t="s">
        <v>72</v>
      </c>
      <c r="N23" s="66" t="s">
        <v>73</v>
      </c>
      <c r="O23" s="67"/>
      <c r="P23" s="68" t="s">
        <v>16</v>
      </c>
      <c r="Q23" s="63" t="s">
        <v>71</v>
      </c>
      <c r="R23" s="69">
        <f t="shared" si="1"/>
        <v>0</v>
      </c>
      <c r="S23" s="60"/>
    </row>
    <row r="24" spans="1:19" ht="18" customHeight="1" thickBot="1">
      <c r="A24" s="96"/>
      <c r="B24" s="112"/>
      <c r="C24" s="71"/>
      <c r="D24" s="113"/>
      <c r="E24" s="73"/>
      <c r="F24" s="306"/>
      <c r="G24" s="306"/>
      <c r="H24" s="74"/>
      <c r="I24" s="75" t="s">
        <v>72</v>
      </c>
      <c r="J24" s="306"/>
      <c r="K24" s="306"/>
      <c r="L24" s="76"/>
      <c r="M24" s="77" t="s">
        <v>72</v>
      </c>
      <c r="N24" s="78" t="s">
        <v>73</v>
      </c>
      <c r="O24" s="114"/>
      <c r="P24" s="80" t="s">
        <v>16</v>
      </c>
      <c r="Q24" s="75" t="s">
        <v>71</v>
      </c>
      <c r="R24" s="81">
        <f t="shared" si="1"/>
        <v>0</v>
      </c>
      <c r="S24" s="82"/>
    </row>
    <row r="25" spans="1:19" ht="18" customHeight="1">
      <c r="A25" s="96"/>
      <c r="B25" s="97" t="s">
        <v>49</v>
      </c>
      <c r="C25" s="98">
        <f>SUM(R25:R36)</f>
        <v>0</v>
      </c>
      <c r="D25" s="99" t="s">
        <v>57</v>
      </c>
      <c r="E25" s="100"/>
      <c r="F25" s="293"/>
      <c r="G25" s="294"/>
      <c r="H25" s="115"/>
      <c r="I25" s="116" t="s">
        <v>0</v>
      </c>
      <c r="J25" s="293"/>
      <c r="K25" s="294"/>
      <c r="L25" s="117"/>
      <c r="M25" s="118" t="s">
        <v>75</v>
      </c>
      <c r="N25" s="119" t="s">
        <v>76</v>
      </c>
      <c r="O25" s="120"/>
      <c r="P25" s="121" t="s">
        <v>16</v>
      </c>
      <c r="Q25" s="116" t="s">
        <v>71</v>
      </c>
      <c r="R25" s="104">
        <f t="shared" si="1"/>
        <v>0</v>
      </c>
      <c r="S25" s="95"/>
    </row>
    <row r="26" spans="1:19" ht="18" customHeight="1">
      <c r="A26" s="96"/>
      <c r="B26" s="105"/>
      <c r="C26" s="49"/>
      <c r="D26" s="50" t="s">
        <v>121</v>
      </c>
      <c r="E26" s="61"/>
      <c r="F26" s="298"/>
      <c r="G26" s="299"/>
      <c r="H26" s="106"/>
      <c r="I26" s="63" t="s">
        <v>0</v>
      </c>
      <c r="J26" s="298"/>
      <c r="K26" s="299"/>
      <c r="L26" s="107"/>
      <c r="M26" s="65" t="s">
        <v>0</v>
      </c>
      <c r="N26" s="66" t="s">
        <v>1</v>
      </c>
      <c r="O26" s="67"/>
      <c r="P26" s="68" t="s">
        <v>16</v>
      </c>
      <c r="Q26" s="63" t="s">
        <v>71</v>
      </c>
      <c r="R26" s="69">
        <f t="shared" si="1"/>
        <v>0</v>
      </c>
      <c r="S26" s="60"/>
    </row>
    <row r="27" spans="1:19" ht="18" customHeight="1">
      <c r="A27" s="96"/>
      <c r="B27" s="105"/>
      <c r="C27" s="49"/>
      <c r="D27" s="50"/>
      <c r="E27" s="61"/>
      <c r="F27" s="298"/>
      <c r="G27" s="299"/>
      <c r="H27" s="106"/>
      <c r="I27" s="63" t="s">
        <v>0</v>
      </c>
      <c r="J27" s="298"/>
      <c r="K27" s="299"/>
      <c r="L27" s="107"/>
      <c r="M27" s="65" t="s">
        <v>72</v>
      </c>
      <c r="N27" s="66" t="s">
        <v>73</v>
      </c>
      <c r="O27" s="67"/>
      <c r="P27" s="68" t="s">
        <v>16</v>
      </c>
      <c r="Q27" s="63" t="s">
        <v>71</v>
      </c>
      <c r="R27" s="69">
        <f t="shared" si="1"/>
        <v>0</v>
      </c>
      <c r="S27" s="60"/>
    </row>
    <row r="28" spans="1:19" ht="18" customHeight="1">
      <c r="A28" s="96"/>
      <c r="B28" s="105"/>
      <c r="C28" s="49"/>
      <c r="D28" s="50"/>
      <c r="E28" s="61"/>
      <c r="F28" s="298"/>
      <c r="G28" s="299"/>
      <c r="H28" s="106"/>
      <c r="I28" s="63" t="s">
        <v>0</v>
      </c>
      <c r="J28" s="298"/>
      <c r="K28" s="299"/>
      <c r="L28" s="107"/>
      <c r="M28" s="65" t="s">
        <v>72</v>
      </c>
      <c r="N28" s="66" t="s">
        <v>73</v>
      </c>
      <c r="O28" s="67"/>
      <c r="P28" s="68" t="s">
        <v>16</v>
      </c>
      <c r="Q28" s="63" t="s">
        <v>71</v>
      </c>
      <c r="R28" s="69">
        <f t="shared" si="1"/>
        <v>0</v>
      </c>
      <c r="S28" s="60"/>
    </row>
    <row r="29" spans="1:19" ht="18" customHeight="1">
      <c r="A29" s="96"/>
      <c r="B29" s="105"/>
      <c r="C29" s="49"/>
      <c r="D29" s="50"/>
      <c r="E29" s="61"/>
      <c r="F29" s="298"/>
      <c r="G29" s="299"/>
      <c r="H29" s="106"/>
      <c r="I29" s="63" t="s">
        <v>0</v>
      </c>
      <c r="J29" s="298"/>
      <c r="K29" s="299"/>
      <c r="L29" s="107"/>
      <c r="M29" s="65" t="s">
        <v>72</v>
      </c>
      <c r="N29" s="66" t="s">
        <v>73</v>
      </c>
      <c r="O29" s="67"/>
      <c r="P29" s="68" t="s">
        <v>16</v>
      </c>
      <c r="Q29" s="63" t="s">
        <v>71</v>
      </c>
      <c r="R29" s="69">
        <f t="shared" si="1"/>
        <v>0</v>
      </c>
      <c r="S29" s="60"/>
    </row>
    <row r="30" spans="1:19" ht="18" customHeight="1">
      <c r="A30" s="96"/>
      <c r="B30" s="105"/>
      <c r="C30" s="49"/>
      <c r="D30" s="50"/>
      <c r="E30" s="61"/>
      <c r="F30" s="287"/>
      <c r="G30" s="288"/>
      <c r="H30" s="62"/>
      <c r="I30" s="63" t="s">
        <v>72</v>
      </c>
      <c r="J30" s="287"/>
      <c r="K30" s="288"/>
      <c r="L30" s="64"/>
      <c r="M30" s="65" t="s">
        <v>72</v>
      </c>
      <c r="N30" s="66" t="s">
        <v>73</v>
      </c>
      <c r="O30" s="67"/>
      <c r="P30" s="68" t="s">
        <v>16</v>
      </c>
      <c r="Q30" s="63" t="s">
        <v>71</v>
      </c>
      <c r="R30" s="69">
        <f t="shared" si="1"/>
        <v>0</v>
      </c>
      <c r="S30" s="60"/>
    </row>
    <row r="31" spans="1:19" ht="18" customHeight="1">
      <c r="A31" s="96"/>
      <c r="B31" s="105"/>
      <c r="C31" s="49"/>
      <c r="D31" s="50"/>
      <c r="E31" s="61"/>
      <c r="F31" s="287"/>
      <c r="G31" s="288"/>
      <c r="H31" s="62"/>
      <c r="I31" s="63" t="s">
        <v>72</v>
      </c>
      <c r="J31" s="287"/>
      <c r="K31" s="288"/>
      <c r="L31" s="64"/>
      <c r="M31" s="65" t="s">
        <v>72</v>
      </c>
      <c r="N31" s="66" t="s">
        <v>73</v>
      </c>
      <c r="O31" s="67"/>
      <c r="P31" s="68" t="s">
        <v>16</v>
      </c>
      <c r="Q31" s="63" t="s">
        <v>71</v>
      </c>
      <c r="R31" s="69">
        <f t="shared" si="1"/>
        <v>0</v>
      </c>
      <c r="S31" s="60"/>
    </row>
    <row r="32" spans="1:19" ht="18" customHeight="1">
      <c r="A32" s="96"/>
      <c r="B32" s="105"/>
      <c r="C32" s="49"/>
      <c r="D32" s="50"/>
      <c r="E32" s="61"/>
      <c r="F32" s="287"/>
      <c r="G32" s="288"/>
      <c r="H32" s="62"/>
      <c r="I32" s="63" t="s">
        <v>72</v>
      </c>
      <c r="J32" s="287"/>
      <c r="K32" s="288"/>
      <c r="L32" s="64"/>
      <c r="M32" s="65" t="s">
        <v>72</v>
      </c>
      <c r="N32" s="66" t="s">
        <v>73</v>
      </c>
      <c r="O32" s="67"/>
      <c r="P32" s="68" t="s">
        <v>16</v>
      </c>
      <c r="Q32" s="63" t="s">
        <v>71</v>
      </c>
      <c r="R32" s="69">
        <f t="shared" si="1"/>
        <v>0</v>
      </c>
      <c r="S32" s="60"/>
    </row>
    <row r="33" spans="1:19" ht="18" customHeight="1">
      <c r="A33" s="96"/>
      <c r="B33" s="105"/>
      <c r="C33" s="49"/>
      <c r="D33" s="50"/>
      <c r="E33" s="61"/>
      <c r="F33" s="287"/>
      <c r="G33" s="288"/>
      <c r="H33" s="62"/>
      <c r="I33" s="63" t="s">
        <v>72</v>
      </c>
      <c r="J33" s="287"/>
      <c r="K33" s="288"/>
      <c r="L33" s="64"/>
      <c r="M33" s="65" t="s">
        <v>72</v>
      </c>
      <c r="N33" s="66" t="s">
        <v>73</v>
      </c>
      <c r="O33" s="67"/>
      <c r="P33" s="68" t="s">
        <v>16</v>
      </c>
      <c r="Q33" s="63" t="s">
        <v>71</v>
      </c>
      <c r="R33" s="69">
        <f t="shared" ref="R33" si="2">F33*J33*O33</f>
        <v>0</v>
      </c>
      <c r="S33" s="60"/>
    </row>
    <row r="34" spans="1:19" ht="18" customHeight="1">
      <c r="A34" s="96"/>
      <c r="B34" s="105"/>
      <c r="C34" s="49"/>
      <c r="D34" s="50"/>
      <c r="E34" s="61"/>
      <c r="F34" s="287"/>
      <c r="G34" s="288"/>
      <c r="H34" s="62"/>
      <c r="I34" s="63" t="s">
        <v>72</v>
      </c>
      <c r="J34" s="287"/>
      <c r="K34" s="288"/>
      <c r="L34" s="64"/>
      <c r="M34" s="65" t="s">
        <v>72</v>
      </c>
      <c r="N34" s="66" t="s">
        <v>73</v>
      </c>
      <c r="O34" s="67"/>
      <c r="P34" s="68" t="s">
        <v>16</v>
      </c>
      <c r="Q34" s="63" t="s">
        <v>71</v>
      </c>
      <c r="R34" s="69">
        <f t="shared" si="1"/>
        <v>0</v>
      </c>
      <c r="S34" s="60"/>
    </row>
    <row r="35" spans="1:19" ht="18" customHeight="1">
      <c r="A35" s="96"/>
      <c r="B35" s="105"/>
      <c r="C35" s="49"/>
      <c r="D35" s="50"/>
      <c r="E35" s="61"/>
      <c r="F35" s="287"/>
      <c r="G35" s="288"/>
      <c r="H35" s="62"/>
      <c r="I35" s="63" t="s">
        <v>72</v>
      </c>
      <c r="J35" s="287"/>
      <c r="K35" s="288"/>
      <c r="L35" s="64"/>
      <c r="M35" s="65" t="s">
        <v>72</v>
      </c>
      <c r="N35" s="66" t="s">
        <v>73</v>
      </c>
      <c r="O35" s="67"/>
      <c r="P35" s="68" t="s">
        <v>16</v>
      </c>
      <c r="Q35" s="63" t="s">
        <v>71</v>
      </c>
      <c r="R35" s="69">
        <f t="shared" si="1"/>
        <v>0</v>
      </c>
      <c r="S35" s="60"/>
    </row>
    <row r="36" spans="1:19" ht="18" customHeight="1" thickBot="1">
      <c r="A36" s="96"/>
      <c r="B36" s="105"/>
      <c r="C36" s="49"/>
      <c r="D36" s="50"/>
      <c r="E36" s="73"/>
      <c r="F36" s="289"/>
      <c r="G36" s="290"/>
      <c r="H36" s="74"/>
      <c r="I36" s="75" t="s">
        <v>72</v>
      </c>
      <c r="J36" s="289"/>
      <c r="K36" s="290"/>
      <c r="L36" s="122"/>
      <c r="M36" s="77" t="s">
        <v>72</v>
      </c>
      <c r="N36" s="78" t="s">
        <v>73</v>
      </c>
      <c r="O36" s="114"/>
      <c r="P36" s="80" t="s">
        <v>16</v>
      </c>
      <c r="Q36" s="75" t="s">
        <v>71</v>
      </c>
      <c r="R36" s="81">
        <f t="shared" si="1"/>
        <v>0</v>
      </c>
      <c r="S36" s="82"/>
    </row>
    <row r="37" spans="1:19" ht="18" customHeight="1">
      <c r="A37" s="96"/>
      <c r="B37" s="97" t="s">
        <v>45</v>
      </c>
      <c r="C37" s="98">
        <f>SUM(R37:R41)</f>
        <v>0</v>
      </c>
      <c r="D37" s="123" t="s">
        <v>25</v>
      </c>
      <c r="E37" s="51"/>
      <c r="F37" s="304"/>
      <c r="G37" s="305"/>
      <c r="H37" s="52"/>
      <c r="I37" s="53" t="s">
        <v>77</v>
      </c>
      <c r="J37" s="304"/>
      <c r="K37" s="305"/>
      <c r="L37" s="102"/>
      <c r="M37" s="53" t="s">
        <v>75</v>
      </c>
      <c r="N37" s="56" t="s">
        <v>76</v>
      </c>
      <c r="O37" s="103"/>
      <c r="P37" s="58" t="s">
        <v>16</v>
      </c>
      <c r="Q37" s="53" t="s">
        <v>71</v>
      </c>
      <c r="R37" s="59">
        <f t="shared" si="1"/>
        <v>0</v>
      </c>
      <c r="S37" s="60"/>
    </row>
    <row r="38" spans="1:19" ht="18" customHeight="1">
      <c r="A38" s="96"/>
      <c r="B38" s="105"/>
      <c r="C38" s="49"/>
      <c r="D38" s="50" t="s">
        <v>121</v>
      </c>
      <c r="E38" s="61"/>
      <c r="F38" s="287"/>
      <c r="G38" s="288"/>
      <c r="H38" s="62"/>
      <c r="I38" s="63" t="s">
        <v>0</v>
      </c>
      <c r="J38" s="287"/>
      <c r="K38" s="288"/>
      <c r="L38" s="64"/>
      <c r="M38" s="63" t="s">
        <v>0</v>
      </c>
      <c r="N38" s="66" t="s">
        <v>1</v>
      </c>
      <c r="O38" s="67"/>
      <c r="P38" s="68" t="s">
        <v>16</v>
      </c>
      <c r="Q38" s="63" t="s">
        <v>71</v>
      </c>
      <c r="R38" s="69">
        <f t="shared" si="1"/>
        <v>0</v>
      </c>
      <c r="S38" s="60"/>
    </row>
    <row r="39" spans="1:19" ht="18" customHeight="1">
      <c r="A39" s="96"/>
      <c r="B39" s="105"/>
      <c r="C39" s="49"/>
      <c r="D39" s="124"/>
      <c r="E39" s="61"/>
      <c r="F39" s="287"/>
      <c r="G39" s="288"/>
      <c r="H39" s="62"/>
      <c r="I39" s="63" t="s">
        <v>72</v>
      </c>
      <c r="J39" s="287"/>
      <c r="K39" s="288"/>
      <c r="L39" s="64"/>
      <c r="M39" s="63" t="s">
        <v>72</v>
      </c>
      <c r="N39" s="66" t="s">
        <v>73</v>
      </c>
      <c r="O39" s="67"/>
      <c r="P39" s="68" t="s">
        <v>16</v>
      </c>
      <c r="Q39" s="63" t="s">
        <v>71</v>
      </c>
      <c r="R39" s="69">
        <f t="shared" si="1"/>
        <v>0</v>
      </c>
      <c r="S39" s="60"/>
    </row>
    <row r="40" spans="1:19" ht="18" customHeight="1">
      <c r="A40" s="96"/>
      <c r="B40" s="105"/>
      <c r="C40" s="49"/>
      <c r="D40" s="125"/>
      <c r="E40" s="61"/>
      <c r="F40" s="287"/>
      <c r="G40" s="288"/>
      <c r="H40" s="62"/>
      <c r="I40" s="63" t="s">
        <v>72</v>
      </c>
      <c r="J40" s="287"/>
      <c r="K40" s="288"/>
      <c r="L40" s="64"/>
      <c r="M40" s="63" t="s">
        <v>72</v>
      </c>
      <c r="N40" s="66" t="s">
        <v>73</v>
      </c>
      <c r="O40" s="67"/>
      <c r="P40" s="68" t="s">
        <v>16</v>
      </c>
      <c r="Q40" s="63" t="s">
        <v>71</v>
      </c>
      <c r="R40" s="69">
        <f t="shared" si="1"/>
        <v>0</v>
      </c>
      <c r="S40" s="60"/>
    </row>
    <row r="41" spans="1:19" ht="18" customHeight="1" thickBot="1">
      <c r="A41" s="96"/>
      <c r="B41" s="112"/>
      <c r="C41" s="71"/>
      <c r="D41" s="126"/>
      <c r="E41" s="73"/>
      <c r="F41" s="289"/>
      <c r="G41" s="290"/>
      <c r="H41" s="74"/>
      <c r="I41" s="75" t="s">
        <v>72</v>
      </c>
      <c r="J41" s="289"/>
      <c r="K41" s="290"/>
      <c r="L41" s="122"/>
      <c r="M41" s="75" t="s">
        <v>72</v>
      </c>
      <c r="N41" s="78" t="s">
        <v>73</v>
      </c>
      <c r="O41" s="114"/>
      <c r="P41" s="80" t="s">
        <v>16</v>
      </c>
      <c r="Q41" s="75" t="s">
        <v>71</v>
      </c>
      <c r="R41" s="81">
        <f t="shared" si="1"/>
        <v>0</v>
      </c>
      <c r="S41" s="82"/>
    </row>
    <row r="42" spans="1:19" ht="18" customHeight="1">
      <c r="A42" s="96"/>
      <c r="B42" s="97" t="s">
        <v>22</v>
      </c>
      <c r="C42" s="98">
        <f>SUM(R42:R49)</f>
        <v>0</v>
      </c>
      <c r="D42" s="99" t="s">
        <v>59</v>
      </c>
      <c r="E42" s="100"/>
      <c r="F42" s="293"/>
      <c r="G42" s="294"/>
      <c r="H42" s="127"/>
      <c r="I42" s="116" t="s">
        <v>74</v>
      </c>
      <c r="J42" s="293"/>
      <c r="K42" s="294"/>
      <c r="L42" s="117"/>
      <c r="M42" s="118" t="s">
        <v>84</v>
      </c>
      <c r="N42" s="119" t="s">
        <v>85</v>
      </c>
      <c r="O42" s="120"/>
      <c r="P42" s="121" t="s">
        <v>16</v>
      </c>
      <c r="Q42" s="116" t="s">
        <v>71</v>
      </c>
      <c r="R42" s="104">
        <f t="shared" si="1"/>
        <v>0</v>
      </c>
      <c r="S42" s="95"/>
    </row>
    <row r="43" spans="1:19" ht="18" customHeight="1">
      <c r="A43" s="96"/>
      <c r="B43" s="105"/>
      <c r="C43" s="49"/>
      <c r="D43" s="50" t="s">
        <v>26</v>
      </c>
      <c r="E43" s="61"/>
      <c r="F43" s="287"/>
      <c r="G43" s="288"/>
      <c r="H43" s="128"/>
      <c r="I43" s="63" t="s">
        <v>77</v>
      </c>
      <c r="J43" s="287"/>
      <c r="K43" s="288"/>
      <c r="L43" s="129"/>
      <c r="M43" s="65" t="s">
        <v>77</v>
      </c>
      <c r="N43" s="66" t="s">
        <v>78</v>
      </c>
      <c r="O43" s="67"/>
      <c r="P43" s="68" t="s">
        <v>16</v>
      </c>
      <c r="Q43" s="63" t="s">
        <v>71</v>
      </c>
      <c r="R43" s="69">
        <f t="shared" si="1"/>
        <v>0</v>
      </c>
      <c r="S43" s="60"/>
    </row>
    <row r="44" spans="1:19" ht="18" customHeight="1">
      <c r="A44" s="96"/>
      <c r="B44" s="105"/>
      <c r="C44" s="49"/>
      <c r="D44" s="50" t="s">
        <v>121</v>
      </c>
      <c r="E44" s="61"/>
      <c r="F44" s="287"/>
      <c r="G44" s="288"/>
      <c r="H44" s="128"/>
      <c r="I44" s="63" t="s">
        <v>0</v>
      </c>
      <c r="J44" s="287"/>
      <c r="K44" s="288"/>
      <c r="L44" s="129"/>
      <c r="M44" s="65" t="s">
        <v>0</v>
      </c>
      <c r="N44" s="66" t="s">
        <v>1</v>
      </c>
      <c r="O44" s="67"/>
      <c r="P44" s="68" t="s">
        <v>16</v>
      </c>
      <c r="Q44" s="63" t="s">
        <v>71</v>
      </c>
      <c r="R44" s="69">
        <f t="shared" si="1"/>
        <v>0</v>
      </c>
      <c r="S44" s="60"/>
    </row>
    <row r="45" spans="1:19" ht="18" customHeight="1">
      <c r="A45" s="96"/>
      <c r="B45" s="105"/>
      <c r="C45" s="49"/>
      <c r="D45" s="50"/>
      <c r="E45" s="61"/>
      <c r="F45" s="287"/>
      <c r="G45" s="288"/>
      <c r="H45" s="128"/>
      <c r="I45" s="63" t="s">
        <v>72</v>
      </c>
      <c r="J45" s="287"/>
      <c r="K45" s="288"/>
      <c r="L45" s="129"/>
      <c r="M45" s="65" t="s">
        <v>72</v>
      </c>
      <c r="N45" s="66" t="s">
        <v>73</v>
      </c>
      <c r="O45" s="67"/>
      <c r="P45" s="68" t="s">
        <v>16</v>
      </c>
      <c r="Q45" s="63" t="s">
        <v>71</v>
      </c>
      <c r="R45" s="69">
        <f t="shared" si="1"/>
        <v>0</v>
      </c>
      <c r="S45" s="60"/>
    </row>
    <row r="46" spans="1:19" ht="18" customHeight="1">
      <c r="A46" s="96"/>
      <c r="B46" s="105"/>
      <c r="C46" s="49"/>
      <c r="D46" s="50"/>
      <c r="E46" s="61"/>
      <c r="F46" s="287"/>
      <c r="G46" s="288"/>
      <c r="H46" s="128"/>
      <c r="I46" s="63" t="s">
        <v>72</v>
      </c>
      <c r="J46" s="287"/>
      <c r="K46" s="288"/>
      <c r="L46" s="129"/>
      <c r="M46" s="65" t="s">
        <v>72</v>
      </c>
      <c r="N46" s="66" t="s">
        <v>73</v>
      </c>
      <c r="O46" s="67"/>
      <c r="P46" s="68" t="s">
        <v>16</v>
      </c>
      <c r="Q46" s="63" t="s">
        <v>71</v>
      </c>
      <c r="R46" s="69">
        <f t="shared" si="1"/>
        <v>0</v>
      </c>
      <c r="S46" s="60"/>
    </row>
    <row r="47" spans="1:19" ht="18" customHeight="1">
      <c r="A47" s="96"/>
      <c r="B47" s="105"/>
      <c r="C47" s="49"/>
      <c r="D47" s="50"/>
      <c r="E47" s="61"/>
      <c r="F47" s="287"/>
      <c r="G47" s="288"/>
      <c r="H47" s="128"/>
      <c r="I47" s="63" t="s">
        <v>72</v>
      </c>
      <c r="J47" s="287"/>
      <c r="K47" s="288"/>
      <c r="L47" s="129"/>
      <c r="M47" s="65" t="s">
        <v>72</v>
      </c>
      <c r="N47" s="66" t="s">
        <v>73</v>
      </c>
      <c r="O47" s="67"/>
      <c r="P47" s="68" t="s">
        <v>16</v>
      </c>
      <c r="Q47" s="63" t="s">
        <v>71</v>
      </c>
      <c r="R47" s="69">
        <f t="shared" si="1"/>
        <v>0</v>
      </c>
      <c r="S47" s="60"/>
    </row>
    <row r="48" spans="1:19" ht="18" customHeight="1">
      <c r="A48" s="96"/>
      <c r="B48" s="105"/>
      <c r="C48" s="49"/>
      <c r="D48" s="50"/>
      <c r="E48" s="61"/>
      <c r="F48" s="287"/>
      <c r="G48" s="288"/>
      <c r="H48" s="128"/>
      <c r="I48" s="63" t="s">
        <v>72</v>
      </c>
      <c r="J48" s="287"/>
      <c r="K48" s="288"/>
      <c r="L48" s="129"/>
      <c r="M48" s="65" t="s">
        <v>72</v>
      </c>
      <c r="N48" s="66" t="s">
        <v>73</v>
      </c>
      <c r="O48" s="67"/>
      <c r="P48" s="68" t="s">
        <v>16</v>
      </c>
      <c r="Q48" s="63" t="s">
        <v>71</v>
      </c>
      <c r="R48" s="69">
        <f t="shared" si="1"/>
        <v>0</v>
      </c>
      <c r="S48" s="60"/>
    </row>
    <row r="49" spans="1:19" ht="18" customHeight="1" thickBot="1">
      <c r="A49" s="96"/>
      <c r="B49" s="112"/>
      <c r="C49" s="71"/>
      <c r="D49" s="113"/>
      <c r="E49" s="73"/>
      <c r="F49" s="301"/>
      <c r="G49" s="302"/>
      <c r="H49" s="128"/>
      <c r="I49" s="63" t="s">
        <v>72</v>
      </c>
      <c r="J49" s="287"/>
      <c r="K49" s="288"/>
      <c r="L49" s="129"/>
      <c r="M49" s="65" t="s">
        <v>72</v>
      </c>
      <c r="N49" s="66" t="s">
        <v>73</v>
      </c>
      <c r="O49" s="67"/>
      <c r="P49" s="68" t="s">
        <v>16</v>
      </c>
      <c r="Q49" s="130" t="s">
        <v>71</v>
      </c>
      <c r="R49" s="81">
        <f t="shared" si="1"/>
        <v>0</v>
      </c>
      <c r="S49" s="82"/>
    </row>
    <row r="50" spans="1:19" ht="18" customHeight="1">
      <c r="A50" s="96"/>
      <c r="B50" s="97" t="s">
        <v>30</v>
      </c>
      <c r="C50" s="98">
        <f>SUM(R50:R56)</f>
        <v>0</v>
      </c>
      <c r="D50" s="123" t="s">
        <v>17</v>
      </c>
      <c r="E50" s="100"/>
      <c r="F50" s="303"/>
      <c r="G50" s="303"/>
      <c r="H50" s="115"/>
      <c r="I50" s="116" t="s">
        <v>0</v>
      </c>
      <c r="J50" s="293"/>
      <c r="K50" s="294"/>
      <c r="L50" s="117"/>
      <c r="M50" s="118" t="s">
        <v>0</v>
      </c>
      <c r="N50" s="119" t="s">
        <v>1</v>
      </c>
      <c r="O50" s="120"/>
      <c r="P50" s="121" t="s">
        <v>16</v>
      </c>
      <c r="Q50" s="116" t="s">
        <v>71</v>
      </c>
      <c r="R50" s="104">
        <f t="shared" si="1"/>
        <v>0</v>
      </c>
      <c r="S50" s="95"/>
    </row>
    <row r="51" spans="1:19" ht="18" customHeight="1">
      <c r="A51" s="96"/>
      <c r="B51" s="105"/>
      <c r="C51" s="49"/>
      <c r="D51" s="50" t="s">
        <v>121</v>
      </c>
      <c r="E51" s="51"/>
      <c r="F51" s="297"/>
      <c r="G51" s="297"/>
      <c r="H51" s="101"/>
      <c r="I51" s="63" t="s">
        <v>0</v>
      </c>
      <c r="J51" s="298"/>
      <c r="K51" s="299"/>
      <c r="L51" s="102"/>
      <c r="M51" s="55" t="s">
        <v>0</v>
      </c>
      <c r="N51" s="56" t="s">
        <v>1</v>
      </c>
      <c r="O51" s="103"/>
      <c r="P51" s="58" t="s">
        <v>16</v>
      </c>
      <c r="Q51" s="63" t="s">
        <v>71</v>
      </c>
      <c r="R51" s="59">
        <f t="shared" si="1"/>
        <v>0</v>
      </c>
      <c r="S51" s="60"/>
    </row>
    <row r="52" spans="1:19" ht="18" customHeight="1">
      <c r="A52" s="96"/>
      <c r="B52" s="105"/>
      <c r="C52" s="49"/>
      <c r="D52" s="124"/>
      <c r="E52" s="51"/>
      <c r="F52" s="297"/>
      <c r="G52" s="297"/>
      <c r="H52" s="101"/>
      <c r="I52" s="63" t="s">
        <v>0</v>
      </c>
      <c r="J52" s="298"/>
      <c r="K52" s="299"/>
      <c r="L52" s="102"/>
      <c r="M52" s="55" t="s">
        <v>0</v>
      </c>
      <c r="N52" s="56" t="s">
        <v>1</v>
      </c>
      <c r="O52" s="103"/>
      <c r="P52" s="58" t="s">
        <v>16</v>
      </c>
      <c r="Q52" s="63" t="s">
        <v>71</v>
      </c>
      <c r="R52" s="59">
        <f t="shared" si="1"/>
        <v>0</v>
      </c>
      <c r="S52" s="60"/>
    </row>
    <row r="53" spans="1:19" ht="18" customHeight="1">
      <c r="A53" s="96"/>
      <c r="B53" s="105"/>
      <c r="C53" s="49"/>
      <c r="D53" s="124"/>
      <c r="E53" s="51"/>
      <c r="F53" s="297"/>
      <c r="G53" s="297"/>
      <c r="H53" s="101"/>
      <c r="I53" s="63" t="s">
        <v>0</v>
      </c>
      <c r="J53" s="298"/>
      <c r="K53" s="299"/>
      <c r="L53" s="102"/>
      <c r="M53" s="55" t="s">
        <v>0</v>
      </c>
      <c r="N53" s="56" t="s">
        <v>1</v>
      </c>
      <c r="O53" s="103"/>
      <c r="P53" s="58" t="s">
        <v>16</v>
      </c>
      <c r="Q53" s="63" t="s">
        <v>71</v>
      </c>
      <c r="R53" s="59">
        <f t="shared" si="1"/>
        <v>0</v>
      </c>
      <c r="S53" s="60"/>
    </row>
    <row r="54" spans="1:19" ht="18" customHeight="1">
      <c r="A54" s="96"/>
      <c r="B54" s="105"/>
      <c r="C54" s="49"/>
      <c r="D54" s="124"/>
      <c r="E54" s="51"/>
      <c r="F54" s="297"/>
      <c r="G54" s="297"/>
      <c r="H54" s="101"/>
      <c r="I54" s="63" t="s">
        <v>0</v>
      </c>
      <c r="J54" s="298"/>
      <c r="K54" s="299"/>
      <c r="L54" s="102"/>
      <c r="M54" s="55" t="s">
        <v>0</v>
      </c>
      <c r="N54" s="56" t="s">
        <v>1</v>
      </c>
      <c r="O54" s="103"/>
      <c r="P54" s="58" t="s">
        <v>16</v>
      </c>
      <c r="Q54" s="53" t="s">
        <v>71</v>
      </c>
      <c r="R54" s="59">
        <f t="shared" si="1"/>
        <v>0</v>
      </c>
      <c r="S54" s="60"/>
    </row>
    <row r="55" spans="1:19" ht="18" customHeight="1">
      <c r="A55" s="96"/>
      <c r="B55" s="105"/>
      <c r="C55" s="49"/>
      <c r="D55" s="124"/>
      <c r="E55" s="51"/>
      <c r="F55" s="300"/>
      <c r="G55" s="300"/>
      <c r="H55" s="54"/>
      <c r="I55" s="63" t="s">
        <v>72</v>
      </c>
      <c r="J55" s="287"/>
      <c r="K55" s="288"/>
      <c r="L55" s="131"/>
      <c r="M55" s="132" t="s">
        <v>72</v>
      </c>
      <c r="N55" s="56" t="s">
        <v>73</v>
      </c>
      <c r="O55" s="57"/>
      <c r="P55" s="58" t="s">
        <v>16</v>
      </c>
      <c r="Q55" s="53" t="s">
        <v>71</v>
      </c>
      <c r="R55" s="59">
        <f t="shared" si="1"/>
        <v>0</v>
      </c>
      <c r="S55" s="60"/>
    </row>
    <row r="56" spans="1:19" ht="18" customHeight="1" thickBot="1">
      <c r="A56" s="96"/>
      <c r="B56" s="112"/>
      <c r="C56" s="71"/>
      <c r="D56" s="72"/>
      <c r="E56" s="73"/>
      <c r="F56" s="289"/>
      <c r="G56" s="290"/>
      <c r="H56" s="74"/>
      <c r="I56" s="75" t="s">
        <v>72</v>
      </c>
      <c r="J56" s="289"/>
      <c r="K56" s="290"/>
      <c r="L56" s="122"/>
      <c r="M56" s="77" t="s">
        <v>72</v>
      </c>
      <c r="N56" s="78" t="s">
        <v>73</v>
      </c>
      <c r="O56" s="114"/>
      <c r="P56" s="80" t="s">
        <v>16</v>
      </c>
      <c r="Q56" s="133" t="s">
        <v>71</v>
      </c>
      <c r="R56" s="81">
        <f t="shared" si="1"/>
        <v>0</v>
      </c>
      <c r="S56" s="82"/>
    </row>
    <row r="57" spans="1:19" ht="18" customHeight="1">
      <c r="A57" s="96"/>
      <c r="B57" s="134" t="s">
        <v>23</v>
      </c>
      <c r="C57" s="98">
        <f>SUM(R57:R62)</f>
        <v>0</v>
      </c>
      <c r="D57" s="99" t="s">
        <v>51</v>
      </c>
      <c r="E57" s="100"/>
      <c r="F57" s="293"/>
      <c r="G57" s="294"/>
      <c r="H57" s="135"/>
      <c r="I57" s="136" t="s">
        <v>83</v>
      </c>
      <c r="J57" s="295"/>
      <c r="K57" s="296"/>
      <c r="L57" s="137"/>
      <c r="M57" s="138" t="s">
        <v>75</v>
      </c>
      <c r="N57" s="139" t="s">
        <v>76</v>
      </c>
      <c r="O57" s="140"/>
      <c r="P57" s="141" t="s">
        <v>16</v>
      </c>
      <c r="Q57" s="116" t="s">
        <v>71</v>
      </c>
      <c r="R57" s="142">
        <f t="shared" si="1"/>
        <v>0</v>
      </c>
      <c r="S57" s="95"/>
    </row>
    <row r="58" spans="1:19" ht="18" customHeight="1">
      <c r="A58" s="96"/>
      <c r="B58" s="105"/>
      <c r="C58" s="49"/>
      <c r="D58" s="50" t="s">
        <v>121</v>
      </c>
      <c r="E58" s="51"/>
      <c r="F58" s="287"/>
      <c r="G58" s="288"/>
      <c r="H58" s="143"/>
      <c r="I58" s="63" t="s">
        <v>0</v>
      </c>
      <c r="J58" s="287"/>
      <c r="K58" s="288"/>
      <c r="L58" s="64"/>
      <c r="M58" s="144" t="s">
        <v>0</v>
      </c>
      <c r="N58" s="66" t="s">
        <v>1</v>
      </c>
      <c r="O58" s="67"/>
      <c r="P58" s="68" t="s">
        <v>16</v>
      </c>
      <c r="Q58" s="63" t="s">
        <v>71</v>
      </c>
      <c r="R58" s="69">
        <f t="shared" si="1"/>
        <v>0</v>
      </c>
      <c r="S58" s="60"/>
    </row>
    <row r="59" spans="1:19" ht="18" customHeight="1">
      <c r="A59" s="96"/>
      <c r="B59" s="105"/>
      <c r="C59" s="49"/>
      <c r="D59" s="50"/>
      <c r="E59" s="51"/>
      <c r="F59" s="287"/>
      <c r="G59" s="288"/>
      <c r="H59" s="143"/>
      <c r="I59" s="63" t="s">
        <v>72</v>
      </c>
      <c r="J59" s="287"/>
      <c r="K59" s="288"/>
      <c r="L59" s="64"/>
      <c r="M59" s="144" t="s">
        <v>72</v>
      </c>
      <c r="N59" s="66" t="s">
        <v>73</v>
      </c>
      <c r="O59" s="67"/>
      <c r="P59" s="68" t="s">
        <v>16</v>
      </c>
      <c r="Q59" s="63" t="s">
        <v>71</v>
      </c>
      <c r="R59" s="69">
        <f t="shared" si="1"/>
        <v>0</v>
      </c>
      <c r="S59" s="60"/>
    </row>
    <row r="60" spans="1:19" ht="18" customHeight="1">
      <c r="A60" s="96"/>
      <c r="B60" s="105"/>
      <c r="C60" s="49"/>
      <c r="D60" s="50"/>
      <c r="E60" s="51"/>
      <c r="F60" s="287"/>
      <c r="G60" s="288"/>
      <c r="H60" s="143"/>
      <c r="I60" s="63" t="s">
        <v>72</v>
      </c>
      <c r="J60" s="287"/>
      <c r="K60" s="288"/>
      <c r="L60" s="64"/>
      <c r="M60" s="144" t="s">
        <v>72</v>
      </c>
      <c r="N60" s="66" t="s">
        <v>73</v>
      </c>
      <c r="O60" s="67"/>
      <c r="P60" s="68" t="s">
        <v>16</v>
      </c>
      <c r="Q60" s="63" t="s">
        <v>71</v>
      </c>
      <c r="R60" s="69">
        <f t="shared" si="1"/>
        <v>0</v>
      </c>
      <c r="S60" s="60"/>
    </row>
    <row r="61" spans="1:19" ht="18" customHeight="1">
      <c r="A61" s="96"/>
      <c r="B61" s="105"/>
      <c r="C61" s="49"/>
      <c r="D61" s="50"/>
      <c r="E61" s="61"/>
      <c r="F61" s="287"/>
      <c r="G61" s="288"/>
      <c r="H61" s="143"/>
      <c r="I61" s="63" t="s">
        <v>72</v>
      </c>
      <c r="J61" s="287"/>
      <c r="K61" s="288"/>
      <c r="L61" s="64"/>
      <c r="M61" s="144" t="s">
        <v>72</v>
      </c>
      <c r="N61" s="66" t="s">
        <v>73</v>
      </c>
      <c r="O61" s="67"/>
      <c r="P61" s="68" t="s">
        <v>16</v>
      </c>
      <c r="Q61" s="63" t="s">
        <v>71</v>
      </c>
      <c r="R61" s="69">
        <f t="shared" si="1"/>
        <v>0</v>
      </c>
      <c r="S61" s="60"/>
    </row>
    <row r="62" spans="1:19" ht="18" customHeight="1" thickBot="1">
      <c r="A62" s="96"/>
      <c r="B62" s="112"/>
      <c r="C62" s="71"/>
      <c r="D62" s="113"/>
      <c r="E62" s="73"/>
      <c r="F62" s="287"/>
      <c r="G62" s="288"/>
      <c r="H62" s="143"/>
      <c r="I62" s="63" t="s">
        <v>72</v>
      </c>
      <c r="J62" s="287"/>
      <c r="K62" s="288"/>
      <c r="L62" s="64"/>
      <c r="M62" s="144" t="s">
        <v>72</v>
      </c>
      <c r="N62" s="66" t="s">
        <v>73</v>
      </c>
      <c r="O62" s="67"/>
      <c r="P62" s="68" t="s">
        <v>16</v>
      </c>
      <c r="Q62" s="75" t="s">
        <v>71</v>
      </c>
      <c r="R62" s="81">
        <f t="shared" si="1"/>
        <v>0</v>
      </c>
      <c r="S62" s="82"/>
    </row>
    <row r="63" spans="1:19" ht="18" customHeight="1">
      <c r="A63" s="96"/>
      <c r="B63" s="97" t="s">
        <v>24</v>
      </c>
      <c r="C63" s="98">
        <f>SUM(R63:R70)</f>
        <v>0</v>
      </c>
      <c r="D63" s="99" t="s">
        <v>53</v>
      </c>
      <c r="E63" s="100"/>
      <c r="F63" s="293"/>
      <c r="G63" s="294"/>
      <c r="H63" s="145"/>
      <c r="I63" s="116" t="s">
        <v>86</v>
      </c>
      <c r="J63" s="293"/>
      <c r="K63" s="294"/>
      <c r="L63" s="117"/>
      <c r="M63" s="118" t="s">
        <v>77</v>
      </c>
      <c r="N63" s="119" t="s">
        <v>78</v>
      </c>
      <c r="O63" s="120"/>
      <c r="P63" s="121" t="s">
        <v>16</v>
      </c>
      <c r="Q63" s="116" t="s">
        <v>71</v>
      </c>
      <c r="R63" s="104">
        <f t="shared" si="1"/>
        <v>0</v>
      </c>
      <c r="S63" s="95"/>
    </row>
    <row r="64" spans="1:19" ht="18" customHeight="1">
      <c r="A64" s="96"/>
      <c r="B64" s="105"/>
      <c r="C64" s="49"/>
      <c r="D64" s="50" t="s">
        <v>60</v>
      </c>
      <c r="E64" s="51"/>
      <c r="F64" s="287"/>
      <c r="G64" s="288"/>
      <c r="H64" s="52"/>
      <c r="I64" s="63" t="s">
        <v>79</v>
      </c>
      <c r="J64" s="287"/>
      <c r="K64" s="288"/>
      <c r="L64" s="54"/>
      <c r="M64" s="55" t="s">
        <v>79</v>
      </c>
      <c r="N64" s="56" t="s">
        <v>80</v>
      </c>
      <c r="O64" s="57"/>
      <c r="P64" s="58" t="s">
        <v>16</v>
      </c>
      <c r="Q64" s="63" t="s">
        <v>71</v>
      </c>
      <c r="R64" s="59">
        <f t="shared" si="1"/>
        <v>0</v>
      </c>
      <c r="S64" s="60"/>
    </row>
    <row r="65" spans="1:19" ht="18" customHeight="1">
      <c r="A65" s="96"/>
      <c r="B65" s="105"/>
      <c r="C65" s="49"/>
      <c r="D65" s="50" t="s">
        <v>121</v>
      </c>
      <c r="E65" s="51"/>
      <c r="F65" s="287"/>
      <c r="G65" s="288"/>
      <c r="H65" s="52"/>
      <c r="I65" s="63" t="s">
        <v>0</v>
      </c>
      <c r="J65" s="287"/>
      <c r="K65" s="288"/>
      <c r="L65" s="54"/>
      <c r="M65" s="55" t="s">
        <v>0</v>
      </c>
      <c r="N65" s="56" t="s">
        <v>1</v>
      </c>
      <c r="O65" s="57"/>
      <c r="P65" s="58" t="s">
        <v>16</v>
      </c>
      <c r="Q65" s="63" t="s">
        <v>71</v>
      </c>
      <c r="R65" s="59">
        <f t="shared" si="1"/>
        <v>0</v>
      </c>
      <c r="S65" s="60"/>
    </row>
    <row r="66" spans="1:19" ht="18" customHeight="1">
      <c r="A66" s="96"/>
      <c r="B66" s="105"/>
      <c r="C66" s="49"/>
      <c r="D66" s="50"/>
      <c r="E66" s="51"/>
      <c r="F66" s="291"/>
      <c r="G66" s="292"/>
      <c r="H66" s="52"/>
      <c r="I66" s="63" t="s">
        <v>72</v>
      </c>
      <c r="J66" s="287"/>
      <c r="K66" s="288"/>
      <c r="L66" s="54"/>
      <c r="M66" s="55" t="s">
        <v>72</v>
      </c>
      <c r="N66" s="56" t="s">
        <v>73</v>
      </c>
      <c r="O66" s="57"/>
      <c r="P66" s="58" t="s">
        <v>16</v>
      </c>
      <c r="Q66" s="63" t="s">
        <v>71</v>
      </c>
      <c r="R66" s="59">
        <f t="shared" si="1"/>
        <v>0</v>
      </c>
      <c r="S66" s="60"/>
    </row>
    <row r="67" spans="1:19" ht="18" customHeight="1">
      <c r="A67" s="96"/>
      <c r="B67" s="105"/>
      <c r="C67" s="49"/>
      <c r="D67" s="50"/>
      <c r="E67" s="51"/>
      <c r="F67" s="287"/>
      <c r="G67" s="288"/>
      <c r="H67" s="52"/>
      <c r="I67" s="63" t="s">
        <v>72</v>
      </c>
      <c r="J67" s="287"/>
      <c r="K67" s="288"/>
      <c r="L67" s="54"/>
      <c r="M67" s="55" t="s">
        <v>72</v>
      </c>
      <c r="N67" s="56" t="s">
        <v>73</v>
      </c>
      <c r="O67" s="57"/>
      <c r="P67" s="58" t="s">
        <v>16</v>
      </c>
      <c r="Q67" s="63" t="s">
        <v>71</v>
      </c>
      <c r="R67" s="59">
        <f t="shared" si="1"/>
        <v>0</v>
      </c>
      <c r="S67" s="60"/>
    </row>
    <row r="68" spans="1:19" ht="18" customHeight="1">
      <c r="A68" s="96"/>
      <c r="B68" s="105"/>
      <c r="C68" s="49"/>
      <c r="D68" s="50"/>
      <c r="E68" s="51"/>
      <c r="F68" s="291"/>
      <c r="G68" s="292"/>
      <c r="H68" s="52"/>
      <c r="I68" s="63" t="s">
        <v>72</v>
      </c>
      <c r="J68" s="287"/>
      <c r="K68" s="288"/>
      <c r="L68" s="54"/>
      <c r="M68" s="55" t="s">
        <v>72</v>
      </c>
      <c r="N68" s="56" t="s">
        <v>73</v>
      </c>
      <c r="O68" s="57"/>
      <c r="P68" s="58" t="s">
        <v>16</v>
      </c>
      <c r="Q68" s="63" t="s">
        <v>71</v>
      </c>
      <c r="R68" s="59">
        <f t="shared" si="1"/>
        <v>0</v>
      </c>
      <c r="S68" s="60"/>
    </row>
    <row r="69" spans="1:19" ht="18" customHeight="1">
      <c r="A69" s="96"/>
      <c r="B69" s="105"/>
      <c r="C69" s="49"/>
      <c r="D69" s="50"/>
      <c r="E69" s="146"/>
      <c r="F69" s="291"/>
      <c r="G69" s="292"/>
      <c r="H69" s="52"/>
      <c r="I69" s="63" t="s">
        <v>72</v>
      </c>
      <c r="J69" s="287"/>
      <c r="K69" s="288"/>
      <c r="L69" s="54"/>
      <c r="M69" s="55" t="s">
        <v>72</v>
      </c>
      <c r="N69" s="56" t="s">
        <v>73</v>
      </c>
      <c r="O69" s="57"/>
      <c r="P69" s="58" t="s">
        <v>16</v>
      </c>
      <c r="Q69" s="63" t="s">
        <v>71</v>
      </c>
      <c r="R69" s="59">
        <f t="shared" ref="R69" si="3">F69*J69*O69</f>
        <v>0</v>
      </c>
      <c r="S69" s="60"/>
    </row>
    <row r="70" spans="1:19" ht="18" customHeight="1" thickBot="1">
      <c r="A70" s="147"/>
      <c r="B70" s="112"/>
      <c r="C70" s="71"/>
      <c r="D70" s="113"/>
      <c r="E70" s="73"/>
      <c r="F70" s="291"/>
      <c r="G70" s="292"/>
      <c r="H70" s="52"/>
      <c r="I70" s="63" t="s">
        <v>72</v>
      </c>
      <c r="J70" s="287"/>
      <c r="K70" s="288"/>
      <c r="L70" s="54"/>
      <c r="M70" s="55" t="s">
        <v>72</v>
      </c>
      <c r="N70" s="56" t="s">
        <v>73</v>
      </c>
      <c r="O70" s="57"/>
      <c r="P70" s="58" t="s">
        <v>16</v>
      </c>
      <c r="Q70" s="75" t="s">
        <v>71</v>
      </c>
      <c r="R70" s="81">
        <f t="shared" si="1"/>
        <v>0</v>
      </c>
      <c r="S70" s="82"/>
    </row>
    <row r="71" spans="1:19" ht="18" customHeight="1">
      <c r="A71" s="96"/>
      <c r="B71" s="97" t="s">
        <v>32</v>
      </c>
      <c r="C71" s="98">
        <f>SUM(R71:R76)</f>
        <v>0</v>
      </c>
      <c r="D71" s="99" t="s">
        <v>52</v>
      </c>
      <c r="E71" s="100"/>
      <c r="F71" s="285"/>
      <c r="G71" s="286"/>
      <c r="H71" s="145"/>
      <c r="I71" s="116" t="s">
        <v>74</v>
      </c>
      <c r="J71" s="285"/>
      <c r="K71" s="286"/>
      <c r="L71" s="148"/>
      <c r="M71" s="116" t="s">
        <v>74</v>
      </c>
      <c r="N71" s="119" t="s">
        <v>81</v>
      </c>
      <c r="O71" s="149"/>
      <c r="P71" s="121" t="s">
        <v>16</v>
      </c>
      <c r="Q71" s="53" t="s">
        <v>71</v>
      </c>
      <c r="R71" s="104">
        <f t="shared" si="1"/>
        <v>0</v>
      </c>
      <c r="S71" s="95"/>
    </row>
    <row r="72" spans="1:19" ht="18" customHeight="1">
      <c r="A72" s="96"/>
      <c r="B72" s="105"/>
      <c r="C72" s="49"/>
      <c r="D72" s="50" t="s">
        <v>121</v>
      </c>
      <c r="E72" s="51"/>
      <c r="F72" s="287"/>
      <c r="G72" s="288"/>
      <c r="H72" s="52"/>
      <c r="I72" s="63" t="s">
        <v>0</v>
      </c>
      <c r="J72" s="287"/>
      <c r="K72" s="288"/>
      <c r="L72" s="150"/>
      <c r="M72" s="53" t="s">
        <v>0</v>
      </c>
      <c r="N72" s="56" t="s">
        <v>1</v>
      </c>
      <c r="O72" s="57"/>
      <c r="P72" s="58" t="s">
        <v>16</v>
      </c>
      <c r="Q72" s="53" t="s">
        <v>71</v>
      </c>
      <c r="R72" s="59">
        <f t="shared" si="1"/>
        <v>0</v>
      </c>
      <c r="S72" s="60"/>
    </row>
    <row r="73" spans="1:19" ht="18" customHeight="1">
      <c r="A73" s="96"/>
      <c r="B73" s="105"/>
      <c r="C73" s="49"/>
      <c r="D73" s="50"/>
      <c r="E73" s="51"/>
      <c r="F73" s="287"/>
      <c r="G73" s="288"/>
      <c r="H73" s="52"/>
      <c r="I73" s="63" t="s">
        <v>72</v>
      </c>
      <c r="J73" s="287"/>
      <c r="K73" s="288"/>
      <c r="L73" s="150"/>
      <c r="M73" s="53" t="s">
        <v>72</v>
      </c>
      <c r="N73" s="56" t="s">
        <v>73</v>
      </c>
      <c r="O73" s="57"/>
      <c r="P73" s="58" t="s">
        <v>16</v>
      </c>
      <c r="Q73" s="53" t="s">
        <v>71</v>
      </c>
      <c r="R73" s="59">
        <f t="shared" si="1"/>
        <v>0</v>
      </c>
      <c r="S73" s="60"/>
    </row>
    <row r="74" spans="1:19" ht="18" customHeight="1">
      <c r="A74" s="96"/>
      <c r="B74" s="105"/>
      <c r="C74" s="49"/>
      <c r="D74" s="50"/>
      <c r="E74" s="51"/>
      <c r="F74" s="287"/>
      <c r="G74" s="288"/>
      <c r="H74" s="52"/>
      <c r="I74" s="63" t="s">
        <v>72</v>
      </c>
      <c r="J74" s="287"/>
      <c r="K74" s="288"/>
      <c r="L74" s="150"/>
      <c r="M74" s="53" t="s">
        <v>72</v>
      </c>
      <c r="N74" s="56" t="s">
        <v>73</v>
      </c>
      <c r="O74" s="57"/>
      <c r="P74" s="58" t="s">
        <v>16</v>
      </c>
      <c r="Q74" s="53" t="s">
        <v>71</v>
      </c>
      <c r="R74" s="59">
        <f t="shared" si="1"/>
        <v>0</v>
      </c>
      <c r="S74" s="60"/>
    </row>
    <row r="75" spans="1:19" ht="18" customHeight="1">
      <c r="A75" s="96"/>
      <c r="B75" s="105"/>
      <c r="C75" s="49"/>
      <c r="D75" s="50"/>
      <c r="E75" s="51"/>
      <c r="F75" s="287"/>
      <c r="G75" s="288"/>
      <c r="H75" s="52"/>
      <c r="I75" s="63" t="s">
        <v>72</v>
      </c>
      <c r="J75" s="287"/>
      <c r="K75" s="288"/>
      <c r="L75" s="150"/>
      <c r="M75" s="53" t="s">
        <v>72</v>
      </c>
      <c r="N75" s="56" t="s">
        <v>73</v>
      </c>
      <c r="O75" s="57"/>
      <c r="P75" s="58" t="s">
        <v>16</v>
      </c>
      <c r="Q75" s="53" t="s">
        <v>71</v>
      </c>
      <c r="R75" s="59">
        <f t="shared" si="1"/>
        <v>0</v>
      </c>
      <c r="S75" s="60"/>
    </row>
    <row r="76" spans="1:19" ht="18" customHeight="1" thickBot="1">
      <c r="A76" s="96"/>
      <c r="B76" s="112"/>
      <c r="C76" s="151"/>
      <c r="D76" s="113"/>
      <c r="E76" s="73"/>
      <c r="F76" s="289"/>
      <c r="G76" s="290"/>
      <c r="H76" s="74"/>
      <c r="I76" s="75" t="s">
        <v>72</v>
      </c>
      <c r="J76" s="289"/>
      <c r="K76" s="290"/>
      <c r="L76" s="122"/>
      <c r="M76" s="77" t="s">
        <v>72</v>
      </c>
      <c r="N76" s="78" t="s">
        <v>73</v>
      </c>
      <c r="O76" s="114"/>
      <c r="P76" s="80" t="s">
        <v>16</v>
      </c>
      <c r="Q76" s="133" t="s">
        <v>71</v>
      </c>
      <c r="R76" s="81">
        <f t="shared" si="1"/>
        <v>0</v>
      </c>
      <c r="S76" s="82"/>
    </row>
    <row r="77" spans="1:19" ht="18" customHeight="1">
      <c r="A77" s="147"/>
      <c r="B77" s="97" t="s">
        <v>91</v>
      </c>
      <c r="C77" s="98">
        <f>SUM(R77:R81)</f>
        <v>0</v>
      </c>
      <c r="D77" s="99" t="s">
        <v>92</v>
      </c>
      <c r="E77" s="100"/>
      <c r="F77" s="285"/>
      <c r="G77" s="286"/>
      <c r="H77" s="145"/>
      <c r="I77" s="116" t="s">
        <v>74</v>
      </c>
      <c r="J77" s="285"/>
      <c r="K77" s="286"/>
      <c r="L77" s="148"/>
      <c r="M77" s="116" t="s">
        <v>74</v>
      </c>
      <c r="N77" s="119" t="s">
        <v>34</v>
      </c>
      <c r="O77" s="149"/>
      <c r="P77" s="121" t="s">
        <v>16</v>
      </c>
      <c r="Q77" s="116" t="s">
        <v>71</v>
      </c>
      <c r="R77" s="104">
        <f t="shared" si="1"/>
        <v>0</v>
      </c>
      <c r="S77" s="95"/>
    </row>
    <row r="78" spans="1:19" ht="18" customHeight="1">
      <c r="A78" s="96"/>
      <c r="B78" s="105"/>
      <c r="C78" s="49"/>
      <c r="D78" s="50"/>
      <c r="E78" s="51"/>
      <c r="F78" s="287"/>
      <c r="G78" s="288"/>
      <c r="H78" s="52"/>
      <c r="I78" s="63" t="s">
        <v>0</v>
      </c>
      <c r="J78" s="287"/>
      <c r="K78" s="288"/>
      <c r="L78" s="150"/>
      <c r="M78" s="53" t="s">
        <v>0</v>
      </c>
      <c r="N78" s="56" t="s">
        <v>1</v>
      </c>
      <c r="O78" s="57"/>
      <c r="P78" s="58" t="s">
        <v>16</v>
      </c>
      <c r="Q78" s="53" t="s">
        <v>71</v>
      </c>
      <c r="R78" s="59">
        <f t="shared" si="1"/>
        <v>0</v>
      </c>
      <c r="S78" s="60"/>
    </row>
    <row r="79" spans="1:19" ht="18" customHeight="1">
      <c r="A79" s="96"/>
      <c r="B79" s="105"/>
      <c r="C79" s="49"/>
      <c r="D79" s="50"/>
      <c r="E79" s="51"/>
      <c r="F79" s="287"/>
      <c r="G79" s="288"/>
      <c r="H79" s="52"/>
      <c r="I79" s="63" t="s">
        <v>72</v>
      </c>
      <c r="J79" s="287"/>
      <c r="K79" s="288"/>
      <c r="L79" s="150"/>
      <c r="M79" s="53" t="s">
        <v>72</v>
      </c>
      <c r="N79" s="56" t="s">
        <v>73</v>
      </c>
      <c r="O79" s="57"/>
      <c r="P79" s="58" t="s">
        <v>16</v>
      </c>
      <c r="Q79" s="63" t="s">
        <v>71</v>
      </c>
      <c r="R79" s="59">
        <f t="shared" ref="R79:R81" si="4">F79*J79*O79</f>
        <v>0</v>
      </c>
      <c r="S79" s="60"/>
    </row>
    <row r="80" spans="1:19" ht="18" customHeight="1">
      <c r="A80" s="96"/>
      <c r="B80" s="105"/>
      <c r="C80" s="49"/>
      <c r="D80" s="50"/>
      <c r="E80" s="51"/>
      <c r="F80" s="287"/>
      <c r="G80" s="288"/>
      <c r="H80" s="52"/>
      <c r="I80" s="63" t="s">
        <v>72</v>
      </c>
      <c r="J80" s="287"/>
      <c r="K80" s="288"/>
      <c r="L80" s="150"/>
      <c r="M80" s="53" t="s">
        <v>72</v>
      </c>
      <c r="N80" s="56" t="s">
        <v>73</v>
      </c>
      <c r="O80" s="57"/>
      <c r="P80" s="58" t="s">
        <v>16</v>
      </c>
      <c r="Q80" s="53" t="s">
        <v>71</v>
      </c>
      <c r="R80" s="59">
        <f t="shared" si="4"/>
        <v>0</v>
      </c>
      <c r="S80" s="60"/>
    </row>
    <row r="81" spans="1:24" ht="18" customHeight="1" thickBot="1">
      <c r="A81" s="96"/>
      <c r="B81" s="152"/>
      <c r="C81" s="153"/>
      <c r="D81" s="154"/>
      <c r="E81" s="51"/>
      <c r="F81" s="287"/>
      <c r="G81" s="288"/>
      <c r="H81" s="52"/>
      <c r="I81" s="63" t="s">
        <v>72</v>
      </c>
      <c r="J81" s="287"/>
      <c r="K81" s="288"/>
      <c r="L81" s="150"/>
      <c r="M81" s="53" t="s">
        <v>72</v>
      </c>
      <c r="N81" s="56" t="s">
        <v>73</v>
      </c>
      <c r="O81" s="57"/>
      <c r="P81" s="58" t="s">
        <v>16</v>
      </c>
      <c r="Q81" s="53" t="s">
        <v>71</v>
      </c>
      <c r="R81" s="59">
        <f t="shared" si="4"/>
        <v>0</v>
      </c>
      <c r="S81" s="60"/>
    </row>
    <row r="82" spans="1:24" ht="21.75" customHeight="1" thickBot="1">
      <c r="A82" s="271" t="s">
        <v>87</v>
      </c>
      <c r="B82" s="272"/>
      <c r="C82" s="155"/>
      <c r="D82" s="156"/>
      <c r="E82" s="157" t="s">
        <v>148</v>
      </c>
      <c r="F82" s="273"/>
      <c r="G82" s="274"/>
      <c r="H82" s="158"/>
      <c r="I82" s="159"/>
      <c r="J82" s="275"/>
      <c r="K82" s="276"/>
      <c r="L82" s="158"/>
      <c r="M82" s="159"/>
      <c r="N82" s="159"/>
      <c r="O82" s="160"/>
      <c r="P82" s="158"/>
      <c r="Q82" s="159"/>
      <c r="R82" s="161"/>
      <c r="S82" s="162"/>
      <c r="U82" s="327"/>
      <c r="V82" s="327"/>
      <c r="W82" s="327"/>
      <c r="X82" s="327"/>
    </row>
    <row r="83" spans="1:24" ht="28.5" customHeight="1" thickBot="1">
      <c r="A83" s="271" t="s">
        <v>14</v>
      </c>
      <c r="B83" s="272"/>
      <c r="C83" s="155">
        <f>SUM(C6:C82)</f>
        <v>0</v>
      </c>
      <c r="D83" s="156"/>
      <c r="E83" s="157"/>
      <c r="F83" s="277"/>
      <c r="G83" s="278"/>
      <c r="H83" s="163"/>
      <c r="I83" s="164"/>
      <c r="J83" s="279"/>
      <c r="K83" s="280"/>
      <c r="L83" s="163"/>
      <c r="M83" s="164"/>
      <c r="N83" s="164"/>
      <c r="O83" s="165"/>
      <c r="P83" s="163"/>
      <c r="Q83" s="164"/>
      <c r="R83" s="166"/>
      <c r="S83" s="167"/>
    </row>
    <row r="84" spans="1:24" ht="17.25" customHeight="1" thickBot="1">
      <c r="A84" s="168"/>
      <c r="B84" s="168"/>
      <c r="C84" s="169"/>
      <c r="D84" s="170"/>
      <c r="E84" s="171"/>
      <c r="F84" s="172"/>
      <c r="G84" s="172"/>
      <c r="H84" s="173"/>
      <c r="I84" s="174"/>
      <c r="J84" s="171"/>
      <c r="K84" s="171"/>
      <c r="L84" s="173"/>
      <c r="M84" s="174"/>
      <c r="N84" s="174"/>
      <c r="O84" s="175"/>
      <c r="P84" s="173"/>
      <c r="Q84" s="174"/>
      <c r="R84" s="176"/>
      <c r="S84" s="41"/>
    </row>
    <row r="85" spans="1:24" ht="30" customHeight="1" thickBot="1">
      <c r="A85" s="281" t="s">
        <v>127</v>
      </c>
      <c r="B85" s="282"/>
      <c r="C85" s="155">
        <v>0</v>
      </c>
      <c r="D85" s="177"/>
      <c r="E85" s="178"/>
      <c r="F85" s="283"/>
      <c r="G85" s="284"/>
      <c r="H85" s="179"/>
      <c r="I85" s="180" t="s">
        <v>0</v>
      </c>
      <c r="J85" s="283"/>
      <c r="K85" s="284"/>
      <c r="L85" s="181"/>
      <c r="M85" s="180" t="s">
        <v>0</v>
      </c>
      <c r="N85" s="182" t="s">
        <v>5</v>
      </c>
      <c r="O85" s="183"/>
      <c r="P85" s="184" t="s">
        <v>16</v>
      </c>
      <c r="Q85" s="180" t="s">
        <v>71</v>
      </c>
      <c r="R85" s="166">
        <f t="shared" ref="R85" si="5">F85*J85*O85</f>
        <v>0</v>
      </c>
      <c r="S85" s="167"/>
    </row>
    <row r="86" spans="1:24" ht="17.25" customHeight="1">
      <c r="C86" s="185" t="s">
        <v>61</v>
      </c>
      <c r="S86" s="41"/>
    </row>
    <row r="87" spans="1:24" ht="17.25" customHeight="1">
      <c r="C87" s="185" t="s">
        <v>149</v>
      </c>
      <c r="S87" s="41"/>
    </row>
    <row r="88" spans="1:24" ht="17.25" customHeight="1">
      <c r="C88" s="185" t="s">
        <v>62</v>
      </c>
      <c r="S88" s="41"/>
    </row>
    <row r="89" spans="1:24" ht="22.5" customHeight="1">
      <c r="C89" s="185"/>
      <c r="S89" s="41"/>
    </row>
    <row r="90" spans="1:24" ht="30.75" customHeight="1">
      <c r="A90" s="311" t="s">
        <v>140</v>
      </c>
      <c r="B90" s="312"/>
      <c r="C90" s="312"/>
      <c r="D90" s="312"/>
      <c r="E90" s="312"/>
      <c r="F90" s="312"/>
      <c r="G90" s="312"/>
      <c r="H90" s="312"/>
      <c r="I90" s="312"/>
      <c r="J90" s="312"/>
      <c r="K90" s="312"/>
      <c r="L90" s="312"/>
      <c r="M90" s="312"/>
      <c r="N90" s="312"/>
      <c r="O90" s="312"/>
      <c r="P90" s="312"/>
      <c r="Q90" s="312"/>
      <c r="R90" s="312"/>
      <c r="S90" s="312"/>
    </row>
    <row r="91" spans="1:24" ht="17.25" customHeight="1" thickBot="1">
      <c r="R91" s="40" t="s">
        <v>15</v>
      </c>
      <c r="S91" s="41"/>
    </row>
    <row r="92" spans="1:24" ht="17.25" customHeight="1">
      <c r="A92" s="313" t="s">
        <v>11</v>
      </c>
      <c r="B92" s="314"/>
      <c r="C92" s="315" t="s">
        <v>12</v>
      </c>
      <c r="D92" s="317" t="s">
        <v>13</v>
      </c>
      <c r="E92" s="318"/>
      <c r="F92" s="318"/>
      <c r="G92" s="318"/>
      <c r="H92" s="318"/>
      <c r="I92" s="318"/>
      <c r="J92" s="318"/>
      <c r="K92" s="318"/>
      <c r="L92" s="318"/>
      <c r="M92" s="318"/>
      <c r="N92" s="318"/>
      <c r="O92" s="318"/>
      <c r="P92" s="318"/>
      <c r="Q92" s="318"/>
      <c r="R92" s="318"/>
      <c r="S92" s="319"/>
    </row>
    <row r="93" spans="1:24" ht="17.25" customHeight="1" thickBot="1">
      <c r="A93" s="42"/>
      <c r="B93" s="43" t="s">
        <v>50</v>
      </c>
      <c r="C93" s="316"/>
      <c r="D93" s="44"/>
      <c r="E93" s="45" t="s">
        <v>35</v>
      </c>
      <c r="F93" s="320" t="s">
        <v>21</v>
      </c>
      <c r="G93" s="321"/>
      <c r="H93" s="46" t="s">
        <v>18</v>
      </c>
      <c r="I93" s="47"/>
      <c r="J93" s="320" t="s">
        <v>19</v>
      </c>
      <c r="K93" s="321"/>
      <c r="L93" s="46" t="s">
        <v>18</v>
      </c>
      <c r="M93" s="45"/>
      <c r="N93" s="320" t="s">
        <v>20</v>
      </c>
      <c r="O93" s="321"/>
      <c r="P93" s="46"/>
      <c r="Q93" s="47"/>
      <c r="R93" s="45"/>
      <c r="S93" s="48"/>
    </row>
    <row r="94" spans="1:24" ht="17.25" customHeight="1">
      <c r="A94" s="322" t="s">
        <v>43</v>
      </c>
      <c r="B94" s="323"/>
      <c r="C94" s="49">
        <f>SUM(R94:R99)</f>
        <v>0</v>
      </c>
      <c r="D94" s="50" t="s">
        <v>31</v>
      </c>
      <c r="E94" s="51"/>
      <c r="F94" s="326"/>
      <c r="G94" s="326"/>
      <c r="H94" s="52"/>
      <c r="I94" s="53" t="s">
        <v>33</v>
      </c>
      <c r="J94" s="326"/>
      <c r="K94" s="326"/>
      <c r="L94" s="54"/>
      <c r="M94" s="55" t="s">
        <v>33</v>
      </c>
      <c r="N94" s="56" t="s">
        <v>34</v>
      </c>
      <c r="O94" s="57"/>
      <c r="P94" s="58" t="s">
        <v>16</v>
      </c>
      <c r="Q94" s="53" t="s">
        <v>71</v>
      </c>
      <c r="R94" s="59">
        <f t="shared" ref="R94:R99" si="6">F94*J94*O94</f>
        <v>0</v>
      </c>
      <c r="S94" s="60"/>
    </row>
    <row r="95" spans="1:24" ht="17.25" customHeight="1">
      <c r="A95" s="322"/>
      <c r="B95" s="323"/>
      <c r="C95" s="49"/>
      <c r="D95" s="50" t="s">
        <v>56</v>
      </c>
      <c r="E95" s="61"/>
      <c r="F95" s="300"/>
      <c r="G95" s="300"/>
      <c r="H95" s="62"/>
      <c r="I95" s="63" t="s">
        <v>0</v>
      </c>
      <c r="J95" s="300"/>
      <c r="K95" s="300"/>
      <c r="L95" s="64"/>
      <c r="M95" s="65" t="s">
        <v>0</v>
      </c>
      <c r="N95" s="66" t="s">
        <v>5</v>
      </c>
      <c r="O95" s="67"/>
      <c r="P95" s="68" t="s">
        <v>16</v>
      </c>
      <c r="Q95" s="63" t="s">
        <v>71</v>
      </c>
      <c r="R95" s="69">
        <f t="shared" si="6"/>
        <v>0</v>
      </c>
      <c r="S95" s="60"/>
    </row>
    <row r="96" spans="1:24" ht="17.25" customHeight="1">
      <c r="A96" s="322"/>
      <c r="B96" s="323"/>
      <c r="C96" s="49"/>
      <c r="D96" s="50" t="s">
        <v>120</v>
      </c>
      <c r="E96" s="61"/>
      <c r="F96" s="287"/>
      <c r="G96" s="288"/>
      <c r="H96" s="62"/>
      <c r="I96" s="63" t="s">
        <v>0</v>
      </c>
      <c r="J96" s="287"/>
      <c r="K96" s="288"/>
      <c r="L96" s="64"/>
      <c r="M96" s="65" t="s">
        <v>0</v>
      </c>
      <c r="N96" s="66" t="s">
        <v>1</v>
      </c>
      <c r="O96" s="67"/>
      <c r="P96" s="68" t="s">
        <v>16</v>
      </c>
      <c r="Q96" s="63" t="s">
        <v>71</v>
      </c>
      <c r="R96" s="69">
        <f t="shared" si="6"/>
        <v>0</v>
      </c>
      <c r="S96" s="60"/>
    </row>
    <row r="97" spans="1:19" ht="17.25" customHeight="1">
      <c r="A97" s="322"/>
      <c r="B97" s="323"/>
      <c r="C97" s="49"/>
      <c r="D97" s="50"/>
      <c r="E97" s="61"/>
      <c r="F97" s="287"/>
      <c r="G97" s="288"/>
      <c r="H97" s="62"/>
      <c r="I97" s="63" t="s">
        <v>0</v>
      </c>
      <c r="J97" s="287"/>
      <c r="K97" s="288"/>
      <c r="L97" s="64"/>
      <c r="M97" s="65" t="s">
        <v>0</v>
      </c>
      <c r="N97" s="66" t="s">
        <v>5</v>
      </c>
      <c r="O97" s="67"/>
      <c r="P97" s="68" t="s">
        <v>16</v>
      </c>
      <c r="Q97" s="63" t="s">
        <v>71</v>
      </c>
      <c r="R97" s="69">
        <f t="shared" si="6"/>
        <v>0</v>
      </c>
      <c r="S97" s="60"/>
    </row>
    <row r="98" spans="1:19" ht="17.25" customHeight="1">
      <c r="A98" s="322"/>
      <c r="B98" s="323"/>
      <c r="C98" s="49"/>
      <c r="D98" s="50"/>
      <c r="E98" s="61"/>
      <c r="F98" s="300"/>
      <c r="G98" s="300"/>
      <c r="H98" s="62"/>
      <c r="I98" s="63" t="s">
        <v>0</v>
      </c>
      <c r="J98" s="300"/>
      <c r="K98" s="300"/>
      <c r="L98" s="70"/>
      <c r="M98" s="65" t="s">
        <v>0</v>
      </c>
      <c r="N98" s="66" t="s">
        <v>5</v>
      </c>
      <c r="O98" s="67"/>
      <c r="P98" s="68" t="s">
        <v>16</v>
      </c>
      <c r="Q98" s="63" t="s">
        <v>71</v>
      </c>
      <c r="R98" s="69">
        <f t="shared" si="6"/>
        <v>0</v>
      </c>
      <c r="S98" s="60"/>
    </row>
    <row r="99" spans="1:19" ht="17.25" customHeight="1" thickBot="1">
      <c r="A99" s="324"/>
      <c r="B99" s="325"/>
      <c r="C99" s="71"/>
      <c r="D99" s="72" t="s">
        <v>54</v>
      </c>
      <c r="E99" s="73"/>
      <c r="F99" s="306"/>
      <c r="G99" s="306"/>
      <c r="H99" s="74"/>
      <c r="I99" s="75" t="s">
        <v>0</v>
      </c>
      <c r="J99" s="306"/>
      <c r="K99" s="306"/>
      <c r="L99" s="76"/>
      <c r="M99" s="77" t="s">
        <v>0</v>
      </c>
      <c r="N99" s="78"/>
      <c r="O99" s="79">
        <v>0.08</v>
      </c>
      <c r="P99" s="80"/>
      <c r="Q99" s="75" t="s">
        <v>71</v>
      </c>
      <c r="R99" s="81">
        <f t="shared" si="6"/>
        <v>0</v>
      </c>
      <c r="S99" s="82"/>
    </row>
    <row r="100" spans="1:19" ht="17.25" customHeight="1" thickBot="1">
      <c r="A100" s="308" t="s">
        <v>44</v>
      </c>
      <c r="B100" s="309"/>
      <c r="C100" s="83"/>
      <c r="D100" s="84"/>
      <c r="E100" s="85"/>
      <c r="F100" s="86"/>
      <c r="G100" s="86"/>
      <c r="H100" s="87"/>
      <c r="I100" s="88"/>
      <c r="J100" s="86"/>
      <c r="K100" s="86"/>
      <c r="L100" s="89"/>
      <c r="M100" s="90"/>
      <c r="N100" s="91"/>
      <c r="O100" s="92"/>
      <c r="P100" s="93"/>
      <c r="Q100" s="88"/>
      <c r="R100" s="94"/>
      <c r="S100" s="95"/>
    </row>
    <row r="101" spans="1:19" ht="17.25" customHeight="1">
      <c r="A101" s="96"/>
      <c r="B101" s="97" t="s">
        <v>48</v>
      </c>
      <c r="C101" s="98">
        <f>SUM(R101:R112)</f>
        <v>0</v>
      </c>
      <c r="D101" s="99" t="s">
        <v>58</v>
      </c>
      <c r="E101" s="100"/>
      <c r="F101" s="310"/>
      <c r="G101" s="310"/>
      <c r="H101" s="101"/>
      <c r="I101" s="53" t="s">
        <v>0</v>
      </c>
      <c r="J101" s="310"/>
      <c r="K101" s="310"/>
      <c r="L101" s="102"/>
      <c r="M101" s="55" t="s">
        <v>0</v>
      </c>
      <c r="N101" s="56" t="s">
        <v>5</v>
      </c>
      <c r="O101" s="103"/>
      <c r="P101" s="58" t="s">
        <v>16</v>
      </c>
      <c r="Q101" s="53" t="s">
        <v>71</v>
      </c>
      <c r="R101" s="104">
        <f t="shared" ref="R101" si="7">F101*J101*O101</f>
        <v>0</v>
      </c>
      <c r="S101" s="95"/>
    </row>
    <row r="102" spans="1:19" ht="17.25" customHeight="1">
      <c r="A102" s="96"/>
      <c r="B102" s="105"/>
      <c r="C102" s="49"/>
      <c r="D102" s="50" t="s">
        <v>120</v>
      </c>
      <c r="E102" s="61"/>
      <c r="F102" s="297"/>
      <c r="G102" s="297"/>
      <c r="H102" s="106"/>
      <c r="I102" s="63" t="s">
        <v>0</v>
      </c>
      <c r="J102" s="297"/>
      <c r="K102" s="297"/>
      <c r="L102" s="107"/>
      <c r="M102" s="65" t="s">
        <v>0</v>
      </c>
      <c r="N102" s="66" t="s">
        <v>1</v>
      </c>
      <c r="O102" s="108"/>
      <c r="P102" s="68" t="s">
        <v>16</v>
      </c>
      <c r="Q102" s="63" t="s">
        <v>71</v>
      </c>
      <c r="R102" s="69">
        <f>F102*J102*O102</f>
        <v>0</v>
      </c>
      <c r="S102" s="60"/>
    </row>
    <row r="103" spans="1:19" ht="17.25" customHeight="1">
      <c r="A103" s="96"/>
      <c r="B103" s="105"/>
      <c r="C103" s="49"/>
      <c r="D103" s="50"/>
      <c r="E103" s="61"/>
      <c r="F103" s="298"/>
      <c r="G103" s="299"/>
      <c r="H103" s="106"/>
      <c r="I103" s="63" t="s">
        <v>0</v>
      </c>
      <c r="J103" s="297"/>
      <c r="K103" s="297"/>
      <c r="L103" s="107"/>
      <c r="M103" s="65" t="s">
        <v>0</v>
      </c>
      <c r="N103" s="66" t="s">
        <v>1</v>
      </c>
      <c r="O103" s="108"/>
      <c r="P103" s="68" t="s">
        <v>16</v>
      </c>
      <c r="Q103" s="63" t="s">
        <v>71</v>
      </c>
      <c r="R103" s="69">
        <f>F103*J103*O103</f>
        <v>0</v>
      </c>
      <c r="S103" s="60"/>
    </row>
    <row r="104" spans="1:19" ht="17.25" customHeight="1">
      <c r="A104" s="96"/>
      <c r="B104" s="105"/>
      <c r="C104" s="49"/>
      <c r="D104" s="50"/>
      <c r="E104" s="61"/>
      <c r="F104" s="298"/>
      <c r="G104" s="299"/>
      <c r="H104" s="106"/>
      <c r="I104" s="63" t="s">
        <v>0</v>
      </c>
      <c r="J104" s="297"/>
      <c r="K104" s="297"/>
      <c r="L104" s="107"/>
      <c r="M104" s="65" t="s">
        <v>0</v>
      </c>
      <c r="N104" s="66" t="s">
        <v>1</v>
      </c>
      <c r="O104" s="108"/>
      <c r="P104" s="68" t="s">
        <v>16</v>
      </c>
      <c r="Q104" s="63" t="s">
        <v>71</v>
      </c>
      <c r="R104" s="69">
        <f t="shared" ref="R104:R169" si="8">F104*J104*O104</f>
        <v>0</v>
      </c>
      <c r="S104" s="60"/>
    </row>
    <row r="105" spans="1:19" ht="17.25" customHeight="1">
      <c r="A105" s="96"/>
      <c r="B105" s="105"/>
      <c r="C105" s="49"/>
      <c r="D105" s="50"/>
      <c r="E105" s="61"/>
      <c r="F105" s="298"/>
      <c r="G105" s="299"/>
      <c r="H105" s="106"/>
      <c r="I105" s="63" t="s">
        <v>0</v>
      </c>
      <c r="J105" s="297"/>
      <c r="K105" s="297"/>
      <c r="L105" s="107"/>
      <c r="M105" s="65" t="s">
        <v>0</v>
      </c>
      <c r="N105" s="66" t="s">
        <v>1</v>
      </c>
      <c r="O105" s="108"/>
      <c r="P105" s="68" t="s">
        <v>16</v>
      </c>
      <c r="Q105" s="63" t="s">
        <v>71</v>
      </c>
      <c r="R105" s="69">
        <f t="shared" si="8"/>
        <v>0</v>
      </c>
      <c r="S105" s="60"/>
    </row>
    <row r="106" spans="1:19" ht="17.25" customHeight="1">
      <c r="A106" s="96"/>
      <c r="B106" s="105"/>
      <c r="C106" s="49"/>
      <c r="D106" s="50"/>
      <c r="E106" s="61"/>
      <c r="F106" s="307"/>
      <c r="G106" s="307"/>
      <c r="H106" s="109"/>
      <c r="I106" s="63" t="s">
        <v>0</v>
      </c>
      <c r="J106" s="307"/>
      <c r="K106" s="307"/>
      <c r="L106" s="110"/>
      <c r="M106" s="65" t="s">
        <v>0</v>
      </c>
      <c r="N106" s="66" t="s">
        <v>5</v>
      </c>
      <c r="O106" s="111"/>
      <c r="P106" s="68" t="s">
        <v>16</v>
      </c>
      <c r="Q106" s="63" t="s">
        <v>71</v>
      </c>
      <c r="R106" s="69">
        <f t="shared" si="8"/>
        <v>0</v>
      </c>
      <c r="S106" s="60"/>
    </row>
    <row r="107" spans="1:19" ht="17.25" customHeight="1">
      <c r="A107" s="96"/>
      <c r="B107" s="105"/>
      <c r="C107" s="49"/>
      <c r="D107" s="50"/>
      <c r="E107" s="61"/>
      <c r="F107" s="300"/>
      <c r="G107" s="300"/>
      <c r="H107" s="62"/>
      <c r="I107" s="63" t="s">
        <v>0</v>
      </c>
      <c r="J107" s="300"/>
      <c r="K107" s="300"/>
      <c r="L107" s="64"/>
      <c r="M107" s="65" t="s">
        <v>0</v>
      </c>
      <c r="N107" s="66" t="s">
        <v>5</v>
      </c>
      <c r="O107" s="67"/>
      <c r="P107" s="68" t="s">
        <v>16</v>
      </c>
      <c r="Q107" s="63" t="s">
        <v>71</v>
      </c>
      <c r="R107" s="69">
        <f t="shared" si="8"/>
        <v>0</v>
      </c>
      <c r="S107" s="60"/>
    </row>
    <row r="108" spans="1:19" ht="17.25" customHeight="1">
      <c r="A108" s="96"/>
      <c r="B108" s="105"/>
      <c r="C108" s="49"/>
      <c r="D108" s="50"/>
      <c r="E108" s="61"/>
      <c r="F108" s="300"/>
      <c r="G108" s="300"/>
      <c r="H108" s="62"/>
      <c r="I108" s="63" t="s">
        <v>0</v>
      </c>
      <c r="J108" s="300"/>
      <c r="K108" s="300"/>
      <c r="L108" s="64"/>
      <c r="M108" s="65" t="s">
        <v>0</v>
      </c>
      <c r="N108" s="66" t="s">
        <v>5</v>
      </c>
      <c r="O108" s="67"/>
      <c r="P108" s="68" t="s">
        <v>16</v>
      </c>
      <c r="Q108" s="63" t="s">
        <v>71</v>
      </c>
      <c r="R108" s="69">
        <f t="shared" si="8"/>
        <v>0</v>
      </c>
      <c r="S108" s="60"/>
    </row>
    <row r="109" spans="1:19" ht="17.25" customHeight="1">
      <c r="A109" s="96"/>
      <c r="B109" s="105"/>
      <c r="C109" s="49"/>
      <c r="D109" s="50"/>
      <c r="E109" s="61"/>
      <c r="F109" s="300"/>
      <c r="G109" s="300"/>
      <c r="H109" s="62"/>
      <c r="I109" s="63" t="s">
        <v>0</v>
      </c>
      <c r="J109" s="300"/>
      <c r="K109" s="300"/>
      <c r="L109" s="70"/>
      <c r="M109" s="65" t="s">
        <v>0</v>
      </c>
      <c r="N109" s="66" t="s">
        <v>5</v>
      </c>
      <c r="O109" s="67"/>
      <c r="P109" s="68" t="s">
        <v>16</v>
      </c>
      <c r="Q109" s="63" t="s">
        <v>71</v>
      </c>
      <c r="R109" s="69">
        <f t="shared" si="8"/>
        <v>0</v>
      </c>
      <c r="S109" s="60"/>
    </row>
    <row r="110" spans="1:19" ht="17.25" customHeight="1">
      <c r="A110" s="96"/>
      <c r="B110" s="105"/>
      <c r="C110" s="49"/>
      <c r="D110" s="50"/>
      <c r="E110" s="61"/>
      <c r="F110" s="300"/>
      <c r="G110" s="300"/>
      <c r="H110" s="62"/>
      <c r="I110" s="63" t="s">
        <v>0</v>
      </c>
      <c r="J110" s="300"/>
      <c r="K110" s="300"/>
      <c r="L110" s="70"/>
      <c r="M110" s="65" t="s">
        <v>0</v>
      </c>
      <c r="N110" s="66" t="s">
        <v>5</v>
      </c>
      <c r="O110" s="67"/>
      <c r="P110" s="68" t="s">
        <v>16</v>
      </c>
      <c r="Q110" s="63" t="s">
        <v>71</v>
      </c>
      <c r="R110" s="69">
        <f t="shared" si="8"/>
        <v>0</v>
      </c>
      <c r="S110" s="60"/>
    </row>
    <row r="111" spans="1:19" ht="17.25" customHeight="1">
      <c r="A111" s="96"/>
      <c r="B111" s="105"/>
      <c r="C111" s="49"/>
      <c r="D111" s="50"/>
      <c r="E111" s="61"/>
      <c r="F111" s="300"/>
      <c r="G111" s="300"/>
      <c r="H111" s="62"/>
      <c r="I111" s="63" t="s">
        <v>0</v>
      </c>
      <c r="J111" s="300"/>
      <c r="K111" s="300"/>
      <c r="L111" s="70"/>
      <c r="M111" s="65" t="s">
        <v>0</v>
      </c>
      <c r="N111" s="66" t="s">
        <v>5</v>
      </c>
      <c r="O111" s="67"/>
      <c r="P111" s="68" t="s">
        <v>16</v>
      </c>
      <c r="Q111" s="63" t="s">
        <v>71</v>
      </c>
      <c r="R111" s="69">
        <f t="shared" si="8"/>
        <v>0</v>
      </c>
      <c r="S111" s="60"/>
    </row>
    <row r="112" spans="1:19" ht="17.25" customHeight="1" thickBot="1">
      <c r="A112" s="96"/>
      <c r="B112" s="112"/>
      <c r="C112" s="71"/>
      <c r="D112" s="113"/>
      <c r="E112" s="73"/>
      <c r="F112" s="306"/>
      <c r="G112" s="306"/>
      <c r="H112" s="74"/>
      <c r="I112" s="75" t="s">
        <v>0</v>
      </c>
      <c r="J112" s="306"/>
      <c r="K112" s="306"/>
      <c r="L112" s="76"/>
      <c r="M112" s="77" t="s">
        <v>0</v>
      </c>
      <c r="N112" s="78" t="s">
        <v>5</v>
      </c>
      <c r="O112" s="114"/>
      <c r="P112" s="80" t="s">
        <v>16</v>
      </c>
      <c r="Q112" s="75" t="s">
        <v>71</v>
      </c>
      <c r="R112" s="81">
        <f t="shared" si="8"/>
        <v>0</v>
      </c>
      <c r="S112" s="82"/>
    </row>
    <row r="113" spans="1:19" ht="17.25" customHeight="1">
      <c r="A113" s="96"/>
      <c r="B113" s="97" t="s">
        <v>49</v>
      </c>
      <c r="C113" s="98">
        <f>SUM(R113:R124)</f>
        <v>0</v>
      </c>
      <c r="D113" s="99" t="s">
        <v>57</v>
      </c>
      <c r="E113" s="100"/>
      <c r="F113" s="293"/>
      <c r="G113" s="294"/>
      <c r="H113" s="115"/>
      <c r="I113" s="116" t="s">
        <v>0</v>
      </c>
      <c r="J113" s="293"/>
      <c r="K113" s="294"/>
      <c r="L113" s="117"/>
      <c r="M113" s="118" t="s">
        <v>0</v>
      </c>
      <c r="N113" s="119" t="s">
        <v>5</v>
      </c>
      <c r="O113" s="120"/>
      <c r="P113" s="121" t="s">
        <v>16</v>
      </c>
      <c r="Q113" s="116" t="s">
        <v>71</v>
      </c>
      <c r="R113" s="104">
        <f t="shared" si="8"/>
        <v>0</v>
      </c>
      <c r="S113" s="95"/>
    </row>
    <row r="114" spans="1:19" ht="17.25" customHeight="1">
      <c r="A114" s="96"/>
      <c r="B114" s="105"/>
      <c r="C114" s="49"/>
      <c r="D114" s="50" t="s">
        <v>120</v>
      </c>
      <c r="E114" s="61"/>
      <c r="F114" s="298"/>
      <c r="G114" s="299"/>
      <c r="H114" s="106"/>
      <c r="I114" s="63" t="s">
        <v>0</v>
      </c>
      <c r="J114" s="298"/>
      <c r="K114" s="299"/>
      <c r="L114" s="107"/>
      <c r="M114" s="65" t="s">
        <v>0</v>
      </c>
      <c r="N114" s="66" t="s">
        <v>1</v>
      </c>
      <c r="O114" s="67"/>
      <c r="P114" s="68" t="s">
        <v>16</v>
      </c>
      <c r="Q114" s="63" t="s">
        <v>71</v>
      </c>
      <c r="R114" s="69">
        <f t="shared" si="8"/>
        <v>0</v>
      </c>
      <c r="S114" s="60"/>
    </row>
    <row r="115" spans="1:19" ht="17.25" customHeight="1">
      <c r="A115" s="96"/>
      <c r="B115" s="105"/>
      <c r="C115" s="49"/>
      <c r="D115" s="50"/>
      <c r="E115" s="61"/>
      <c r="F115" s="298"/>
      <c r="G115" s="299"/>
      <c r="H115" s="106"/>
      <c r="I115" s="63" t="s">
        <v>0</v>
      </c>
      <c r="J115" s="298"/>
      <c r="K115" s="299"/>
      <c r="L115" s="107"/>
      <c r="M115" s="65" t="s">
        <v>0</v>
      </c>
      <c r="N115" s="66" t="s">
        <v>5</v>
      </c>
      <c r="O115" s="67"/>
      <c r="P115" s="68" t="s">
        <v>16</v>
      </c>
      <c r="Q115" s="63" t="s">
        <v>71</v>
      </c>
      <c r="R115" s="69">
        <f t="shared" si="8"/>
        <v>0</v>
      </c>
      <c r="S115" s="60"/>
    </row>
    <row r="116" spans="1:19" ht="17.25" customHeight="1">
      <c r="A116" s="96"/>
      <c r="B116" s="105"/>
      <c r="C116" s="49"/>
      <c r="D116" s="50"/>
      <c r="E116" s="61"/>
      <c r="F116" s="298"/>
      <c r="G116" s="299"/>
      <c r="H116" s="106"/>
      <c r="I116" s="63" t="s">
        <v>0</v>
      </c>
      <c r="J116" s="298"/>
      <c r="K116" s="299"/>
      <c r="L116" s="107"/>
      <c r="M116" s="65" t="s">
        <v>0</v>
      </c>
      <c r="N116" s="66" t="s">
        <v>5</v>
      </c>
      <c r="O116" s="67"/>
      <c r="P116" s="68" t="s">
        <v>16</v>
      </c>
      <c r="Q116" s="63" t="s">
        <v>71</v>
      </c>
      <c r="R116" s="69">
        <f t="shared" si="8"/>
        <v>0</v>
      </c>
      <c r="S116" s="60"/>
    </row>
    <row r="117" spans="1:19" ht="17.25" customHeight="1">
      <c r="A117" s="96"/>
      <c r="B117" s="105"/>
      <c r="C117" s="49"/>
      <c r="D117" s="50"/>
      <c r="E117" s="61"/>
      <c r="F117" s="298"/>
      <c r="G117" s="299"/>
      <c r="H117" s="106"/>
      <c r="I117" s="63" t="s">
        <v>0</v>
      </c>
      <c r="J117" s="298"/>
      <c r="K117" s="299"/>
      <c r="L117" s="107"/>
      <c r="M117" s="65" t="s">
        <v>0</v>
      </c>
      <c r="N117" s="66" t="s">
        <v>5</v>
      </c>
      <c r="O117" s="67"/>
      <c r="P117" s="68" t="s">
        <v>16</v>
      </c>
      <c r="Q117" s="63" t="s">
        <v>71</v>
      </c>
      <c r="R117" s="69">
        <f t="shared" si="8"/>
        <v>0</v>
      </c>
      <c r="S117" s="60"/>
    </row>
    <row r="118" spans="1:19" ht="17.25" customHeight="1">
      <c r="A118" s="96"/>
      <c r="B118" s="105"/>
      <c r="C118" s="49"/>
      <c r="D118" s="50"/>
      <c r="E118" s="61"/>
      <c r="F118" s="287"/>
      <c r="G118" s="288"/>
      <c r="H118" s="62"/>
      <c r="I118" s="63" t="s">
        <v>0</v>
      </c>
      <c r="J118" s="287"/>
      <c r="K118" s="288"/>
      <c r="L118" s="64"/>
      <c r="M118" s="65" t="s">
        <v>0</v>
      </c>
      <c r="N118" s="66" t="s">
        <v>5</v>
      </c>
      <c r="O118" s="67"/>
      <c r="P118" s="68" t="s">
        <v>16</v>
      </c>
      <c r="Q118" s="63" t="s">
        <v>71</v>
      </c>
      <c r="R118" s="69">
        <f t="shared" si="8"/>
        <v>0</v>
      </c>
      <c r="S118" s="60"/>
    </row>
    <row r="119" spans="1:19" ht="17.25" customHeight="1">
      <c r="A119" s="96"/>
      <c r="B119" s="105"/>
      <c r="C119" s="49"/>
      <c r="D119" s="50"/>
      <c r="E119" s="61"/>
      <c r="F119" s="287"/>
      <c r="G119" s="288"/>
      <c r="H119" s="62"/>
      <c r="I119" s="63" t="s">
        <v>0</v>
      </c>
      <c r="J119" s="287"/>
      <c r="K119" s="288"/>
      <c r="L119" s="64"/>
      <c r="M119" s="65" t="s">
        <v>0</v>
      </c>
      <c r="N119" s="66" t="s">
        <v>5</v>
      </c>
      <c r="O119" s="67"/>
      <c r="P119" s="68" t="s">
        <v>16</v>
      </c>
      <c r="Q119" s="63" t="s">
        <v>71</v>
      </c>
      <c r="R119" s="69">
        <f t="shared" si="8"/>
        <v>0</v>
      </c>
      <c r="S119" s="60"/>
    </row>
    <row r="120" spans="1:19" ht="17.25" customHeight="1">
      <c r="A120" s="96"/>
      <c r="B120" s="105"/>
      <c r="C120" s="49"/>
      <c r="D120" s="50"/>
      <c r="E120" s="61"/>
      <c r="F120" s="287"/>
      <c r="G120" s="288"/>
      <c r="H120" s="62"/>
      <c r="I120" s="63" t="s">
        <v>0</v>
      </c>
      <c r="J120" s="287"/>
      <c r="K120" s="288"/>
      <c r="L120" s="64"/>
      <c r="M120" s="65" t="s">
        <v>0</v>
      </c>
      <c r="N120" s="66" t="s">
        <v>5</v>
      </c>
      <c r="O120" s="67"/>
      <c r="P120" s="68" t="s">
        <v>16</v>
      </c>
      <c r="Q120" s="63" t="s">
        <v>71</v>
      </c>
      <c r="R120" s="69">
        <f t="shared" si="8"/>
        <v>0</v>
      </c>
      <c r="S120" s="60"/>
    </row>
    <row r="121" spans="1:19" ht="17.25" customHeight="1">
      <c r="A121" s="96"/>
      <c r="B121" s="105"/>
      <c r="C121" s="49"/>
      <c r="D121" s="50"/>
      <c r="E121" s="61"/>
      <c r="F121" s="287"/>
      <c r="G121" s="288"/>
      <c r="H121" s="62"/>
      <c r="I121" s="63" t="s">
        <v>0</v>
      </c>
      <c r="J121" s="287"/>
      <c r="K121" s="288"/>
      <c r="L121" s="64"/>
      <c r="M121" s="65" t="s">
        <v>0</v>
      </c>
      <c r="N121" s="66" t="s">
        <v>5</v>
      </c>
      <c r="O121" s="67"/>
      <c r="P121" s="68" t="s">
        <v>16</v>
      </c>
      <c r="Q121" s="63" t="s">
        <v>71</v>
      </c>
      <c r="R121" s="69">
        <f t="shared" si="8"/>
        <v>0</v>
      </c>
      <c r="S121" s="60"/>
    </row>
    <row r="122" spans="1:19" ht="17.25" customHeight="1">
      <c r="A122" s="96"/>
      <c r="B122" s="105"/>
      <c r="C122" s="49"/>
      <c r="D122" s="50"/>
      <c r="E122" s="61"/>
      <c r="F122" s="287"/>
      <c r="G122" s="288"/>
      <c r="H122" s="62"/>
      <c r="I122" s="63" t="s">
        <v>0</v>
      </c>
      <c r="J122" s="287"/>
      <c r="K122" s="288"/>
      <c r="L122" s="64"/>
      <c r="M122" s="65" t="s">
        <v>0</v>
      </c>
      <c r="N122" s="66" t="s">
        <v>5</v>
      </c>
      <c r="O122" s="67"/>
      <c r="P122" s="68" t="s">
        <v>16</v>
      </c>
      <c r="Q122" s="63" t="s">
        <v>71</v>
      </c>
      <c r="R122" s="69">
        <f t="shared" si="8"/>
        <v>0</v>
      </c>
      <c r="S122" s="60"/>
    </row>
    <row r="123" spans="1:19" ht="17.25" customHeight="1">
      <c r="A123" s="96"/>
      <c r="B123" s="105"/>
      <c r="C123" s="49"/>
      <c r="D123" s="50"/>
      <c r="E123" s="61"/>
      <c r="F123" s="287"/>
      <c r="G123" s="288"/>
      <c r="H123" s="62"/>
      <c r="I123" s="63" t="s">
        <v>0</v>
      </c>
      <c r="J123" s="287"/>
      <c r="K123" s="288"/>
      <c r="L123" s="64"/>
      <c r="M123" s="65" t="s">
        <v>0</v>
      </c>
      <c r="N123" s="66" t="s">
        <v>5</v>
      </c>
      <c r="O123" s="67"/>
      <c r="P123" s="68" t="s">
        <v>16</v>
      </c>
      <c r="Q123" s="63" t="s">
        <v>71</v>
      </c>
      <c r="R123" s="69">
        <f t="shared" si="8"/>
        <v>0</v>
      </c>
      <c r="S123" s="60"/>
    </row>
    <row r="124" spans="1:19" ht="17.25" customHeight="1" thickBot="1">
      <c r="A124" s="96"/>
      <c r="B124" s="105"/>
      <c r="C124" s="49"/>
      <c r="D124" s="50"/>
      <c r="E124" s="73"/>
      <c r="F124" s="289"/>
      <c r="G124" s="290"/>
      <c r="H124" s="74"/>
      <c r="I124" s="75" t="s">
        <v>0</v>
      </c>
      <c r="J124" s="289"/>
      <c r="K124" s="290"/>
      <c r="L124" s="122"/>
      <c r="M124" s="77" t="s">
        <v>0</v>
      </c>
      <c r="N124" s="78" t="s">
        <v>5</v>
      </c>
      <c r="O124" s="114"/>
      <c r="P124" s="80" t="s">
        <v>16</v>
      </c>
      <c r="Q124" s="75" t="s">
        <v>71</v>
      </c>
      <c r="R124" s="81">
        <f t="shared" si="8"/>
        <v>0</v>
      </c>
      <c r="S124" s="82"/>
    </row>
    <row r="125" spans="1:19" ht="17.25" customHeight="1">
      <c r="A125" s="96"/>
      <c r="B125" s="97" t="s">
        <v>45</v>
      </c>
      <c r="C125" s="98">
        <f>SUM(R125:R129)</f>
        <v>0</v>
      </c>
      <c r="D125" s="123" t="s">
        <v>25</v>
      </c>
      <c r="E125" s="51"/>
      <c r="F125" s="304"/>
      <c r="G125" s="305"/>
      <c r="H125" s="52"/>
      <c r="I125" s="53" t="s">
        <v>0</v>
      </c>
      <c r="J125" s="304"/>
      <c r="K125" s="305"/>
      <c r="L125" s="102"/>
      <c r="M125" s="53" t="s">
        <v>0</v>
      </c>
      <c r="N125" s="56" t="s">
        <v>5</v>
      </c>
      <c r="O125" s="103"/>
      <c r="P125" s="58" t="s">
        <v>16</v>
      </c>
      <c r="Q125" s="53" t="s">
        <v>71</v>
      </c>
      <c r="R125" s="59">
        <f t="shared" si="8"/>
        <v>0</v>
      </c>
      <c r="S125" s="60"/>
    </row>
    <row r="126" spans="1:19" ht="17.25" customHeight="1">
      <c r="A126" s="96"/>
      <c r="B126" s="105"/>
      <c r="C126" s="49"/>
      <c r="D126" s="50" t="s">
        <v>120</v>
      </c>
      <c r="E126" s="61"/>
      <c r="F126" s="287"/>
      <c r="G126" s="288"/>
      <c r="H126" s="62"/>
      <c r="I126" s="63" t="s">
        <v>0</v>
      </c>
      <c r="J126" s="287"/>
      <c r="K126" s="288"/>
      <c r="L126" s="64"/>
      <c r="M126" s="63" t="s">
        <v>0</v>
      </c>
      <c r="N126" s="66" t="s">
        <v>1</v>
      </c>
      <c r="O126" s="67"/>
      <c r="P126" s="68" t="s">
        <v>16</v>
      </c>
      <c r="Q126" s="63" t="s">
        <v>71</v>
      </c>
      <c r="R126" s="69">
        <f t="shared" si="8"/>
        <v>0</v>
      </c>
      <c r="S126" s="60"/>
    </row>
    <row r="127" spans="1:19" ht="17.25" customHeight="1">
      <c r="A127" s="96"/>
      <c r="B127" s="105"/>
      <c r="C127" s="49"/>
      <c r="D127" s="124"/>
      <c r="E127" s="61"/>
      <c r="F127" s="287"/>
      <c r="G127" s="288"/>
      <c r="H127" s="62"/>
      <c r="I127" s="63" t="s">
        <v>0</v>
      </c>
      <c r="J127" s="287"/>
      <c r="K127" s="288"/>
      <c r="L127" s="64"/>
      <c r="M127" s="63" t="s">
        <v>0</v>
      </c>
      <c r="N127" s="66" t="s">
        <v>5</v>
      </c>
      <c r="O127" s="67"/>
      <c r="P127" s="68" t="s">
        <v>16</v>
      </c>
      <c r="Q127" s="63" t="s">
        <v>71</v>
      </c>
      <c r="R127" s="69">
        <f t="shared" si="8"/>
        <v>0</v>
      </c>
      <c r="S127" s="60"/>
    </row>
    <row r="128" spans="1:19" ht="17.25" customHeight="1">
      <c r="A128" s="96"/>
      <c r="B128" s="105"/>
      <c r="C128" s="49"/>
      <c r="D128" s="125"/>
      <c r="E128" s="61"/>
      <c r="F128" s="287"/>
      <c r="G128" s="288"/>
      <c r="H128" s="62"/>
      <c r="I128" s="63" t="s">
        <v>0</v>
      </c>
      <c r="J128" s="287"/>
      <c r="K128" s="288"/>
      <c r="L128" s="64"/>
      <c r="M128" s="63" t="s">
        <v>0</v>
      </c>
      <c r="N128" s="66" t="s">
        <v>5</v>
      </c>
      <c r="O128" s="67"/>
      <c r="P128" s="68" t="s">
        <v>16</v>
      </c>
      <c r="Q128" s="63" t="s">
        <v>71</v>
      </c>
      <c r="R128" s="69">
        <f t="shared" si="8"/>
        <v>0</v>
      </c>
      <c r="S128" s="60"/>
    </row>
    <row r="129" spans="1:19" ht="17.25" customHeight="1" thickBot="1">
      <c r="A129" s="96"/>
      <c r="B129" s="112"/>
      <c r="C129" s="71"/>
      <c r="D129" s="126"/>
      <c r="E129" s="73"/>
      <c r="F129" s="289"/>
      <c r="G129" s="290"/>
      <c r="H129" s="74"/>
      <c r="I129" s="75" t="s">
        <v>0</v>
      </c>
      <c r="J129" s="289"/>
      <c r="K129" s="290"/>
      <c r="L129" s="122"/>
      <c r="M129" s="75" t="s">
        <v>0</v>
      </c>
      <c r="N129" s="78" t="s">
        <v>5</v>
      </c>
      <c r="O129" s="114"/>
      <c r="P129" s="80" t="s">
        <v>16</v>
      </c>
      <c r="Q129" s="75" t="s">
        <v>71</v>
      </c>
      <c r="R129" s="81">
        <f t="shared" si="8"/>
        <v>0</v>
      </c>
      <c r="S129" s="82"/>
    </row>
    <row r="130" spans="1:19" ht="17.25" customHeight="1">
      <c r="A130" s="96"/>
      <c r="B130" s="97" t="s">
        <v>22</v>
      </c>
      <c r="C130" s="98">
        <f>SUM(R130:R137)</f>
        <v>0</v>
      </c>
      <c r="D130" s="99" t="s">
        <v>59</v>
      </c>
      <c r="E130" s="100"/>
      <c r="F130" s="293"/>
      <c r="G130" s="294"/>
      <c r="H130" s="127"/>
      <c r="I130" s="116" t="s">
        <v>0</v>
      </c>
      <c r="J130" s="293"/>
      <c r="K130" s="294"/>
      <c r="L130" s="117"/>
      <c r="M130" s="118" t="s">
        <v>0</v>
      </c>
      <c r="N130" s="119" t="s">
        <v>5</v>
      </c>
      <c r="O130" s="120"/>
      <c r="P130" s="121" t="s">
        <v>16</v>
      </c>
      <c r="Q130" s="116" t="s">
        <v>71</v>
      </c>
      <c r="R130" s="104">
        <f t="shared" si="8"/>
        <v>0</v>
      </c>
      <c r="S130" s="95"/>
    </row>
    <row r="131" spans="1:19" ht="17.25" customHeight="1">
      <c r="A131" s="96"/>
      <c r="B131" s="105"/>
      <c r="C131" s="49"/>
      <c r="D131" s="50" t="s">
        <v>26</v>
      </c>
      <c r="E131" s="61"/>
      <c r="F131" s="287"/>
      <c r="G131" s="288"/>
      <c r="H131" s="128"/>
      <c r="I131" s="63" t="s">
        <v>0</v>
      </c>
      <c r="J131" s="287"/>
      <c r="K131" s="288"/>
      <c r="L131" s="129"/>
      <c r="M131" s="65" t="s">
        <v>0</v>
      </c>
      <c r="N131" s="66" t="s">
        <v>5</v>
      </c>
      <c r="O131" s="67"/>
      <c r="P131" s="68" t="s">
        <v>16</v>
      </c>
      <c r="Q131" s="63" t="s">
        <v>71</v>
      </c>
      <c r="R131" s="69">
        <f t="shared" si="8"/>
        <v>0</v>
      </c>
      <c r="S131" s="60"/>
    </row>
    <row r="132" spans="1:19" ht="17.25" customHeight="1">
      <c r="A132" s="96"/>
      <c r="B132" s="105"/>
      <c r="C132" s="49"/>
      <c r="D132" s="50" t="s">
        <v>120</v>
      </c>
      <c r="E132" s="61"/>
      <c r="F132" s="287"/>
      <c r="G132" s="288"/>
      <c r="H132" s="128"/>
      <c r="I132" s="63" t="s">
        <v>0</v>
      </c>
      <c r="J132" s="287"/>
      <c r="K132" s="288"/>
      <c r="L132" s="129"/>
      <c r="M132" s="65" t="s">
        <v>0</v>
      </c>
      <c r="N132" s="66" t="s">
        <v>1</v>
      </c>
      <c r="O132" s="67"/>
      <c r="P132" s="68" t="s">
        <v>16</v>
      </c>
      <c r="Q132" s="63" t="s">
        <v>71</v>
      </c>
      <c r="R132" s="69">
        <f t="shared" si="8"/>
        <v>0</v>
      </c>
      <c r="S132" s="60"/>
    </row>
    <row r="133" spans="1:19" ht="17.25" customHeight="1">
      <c r="A133" s="96"/>
      <c r="B133" s="105"/>
      <c r="C133" s="49"/>
      <c r="D133" s="50"/>
      <c r="E133" s="61"/>
      <c r="F133" s="287"/>
      <c r="G133" s="288"/>
      <c r="H133" s="128"/>
      <c r="I133" s="63" t="s">
        <v>0</v>
      </c>
      <c r="J133" s="287"/>
      <c r="K133" s="288"/>
      <c r="L133" s="129"/>
      <c r="M133" s="65" t="s">
        <v>0</v>
      </c>
      <c r="N133" s="66" t="s">
        <v>5</v>
      </c>
      <c r="O133" s="67"/>
      <c r="P133" s="68" t="s">
        <v>16</v>
      </c>
      <c r="Q133" s="63" t="s">
        <v>71</v>
      </c>
      <c r="R133" s="69">
        <f t="shared" si="8"/>
        <v>0</v>
      </c>
      <c r="S133" s="60"/>
    </row>
    <row r="134" spans="1:19" ht="17.25" customHeight="1">
      <c r="A134" s="96"/>
      <c r="B134" s="105"/>
      <c r="C134" s="49"/>
      <c r="D134" s="50"/>
      <c r="E134" s="61"/>
      <c r="F134" s="287"/>
      <c r="G134" s="288"/>
      <c r="H134" s="128"/>
      <c r="I134" s="63" t="s">
        <v>0</v>
      </c>
      <c r="J134" s="287"/>
      <c r="K134" s="288"/>
      <c r="L134" s="129"/>
      <c r="M134" s="65" t="s">
        <v>0</v>
      </c>
      <c r="N134" s="66" t="s">
        <v>5</v>
      </c>
      <c r="O134" s="67"/>
      <c r="P134" s="68" t="s">
        <v>16</v>
      </c>
      <c r="Q134" s="63" t="s">
        <v>71</v>
      </c>
      <c r="R134" s="69">
        <f t="shared" si="8"/>
        <v>0</v>
      </c>
      <c r="S134" s="60"/>
    </row>
    <row r="135" spans="1:19" ht="17.25" customHeight="1">
      <c r="A135" s="96"/>
      <c r="B135" s="105"/>
      <c r="C135" s="49"/>
      <c r="D135" s="50"/>
      <c r="E135" s="61"/>
      <c r="F135" s="287"/>
      <c r="G135" s="288"/>
      <c r="H135" s="128"/>
      <c r="I135" s="63" t="s">
        <v>0</v>
      </c>
      <c r="J135" s="287"/>
      <c r="K135" s="288"/>
      <c r="L135" s="129"/>
      <c r="M135" s="65" t="s">
        <v>0</v>
      </c>
      <c r="N135" s="66" t="s">
        <v>5</v>
      </c>
      <c r="O135" s="67"/>
      <c r="P135" s="68" t="s">
        <v>16</v>
      </c>
      <c r="Q135" s="63" t="s">
        <v>71</v>
      </c>
      <c r="R135" s="69">
        <f t="shared" si="8"/>
        <v>0</v>
      </c>
      <c r="S135" s="60"/>
    </row>
    <row r="136" spans="1:19" ht="17.25" customHeight="1">
      <c r="A136" s="96"/>
      <c r="B136" s="105"/>
      <c r="C136" s="49"/>
      <c r="D136" s="50"/>
      <c r="E136" s="61"/>
      <c r="F136" s="287"/>
      <c r="G136" s="288"/>
      <c r="H136" s="128"/>
      <c r="I136" s="63" t="s">
        <v>0</v>
      </c>
      <c r="J136" s="287"/>
      <c r="K136" s="288"/>
      <c r="L136" s="129"/>
      <c r="M136" s="65" t="s">
        <v>0</v>
      </c>
      <c r="N136" s="66" t="s">
        <v>5</v>
      </c>
      <c r="O136" s="67"/>
      <c r="P136" s="68" t="s">
        <v>16</v>
      </c>
      <c r="Q136" s="63" t="s">
        <v>71</v>
      </c>
      <c r="R136" s="69">
        <f t="shared" si="8"/>
        <v>0</v>
      </c>
      <c r="S136" s="60"/>
    </row>
    <row r="137" spans="1:19" ht="17.25" customHeight="1" thickBot="1">
      <c r="A137" s="96"/>
      <c r="B137" s="112"/>
      <c r="C137" s="71"/>
      <c r="D137" s="113"/>
      <c r="E137" s="73"/>
      <c r="F137" s="301"/>
      <c r="G137" s="302"/>
      <c r="H137" s="128"/>
      <c r="I137" s="63" t="s">
        <v>0</v>
      </c>
      <c r="J137" s="287"/>
      <c r="K137" s="288"/>
      <c r="L137" s="129"/>
      <c r="M137" s="65" t="s">
        <v>0</v>
      </c>
      <c r="N137" s="66" t="s">
        <v>5</v>
      </c>
      <c r="O137" s="67"/>
      <c r="P137" s="68" t="s">
        <v>16</v>
      </c>
      <c r="Q137" s="130" t="s">
        <v>71</v>
      </c>
      <c r="R137" s="81">
        <f t="shared" si="8"/>
        <v>0</v>
      </c>
      <c r="S137" s="82"/>
    </row>
    <row r="138" spans="1:19" ht="17.25" customHeight="1">
      <c r="A138" s="96"/>
      <c r="B138" s="97" t="s">
        <v>30</v>
      </c>
      <c r="C138" s="98">
        <f>SUM(R138:R144)</f>
        <v>0</v>
      </c>
      <c r="D138" s="123" t="s">
        <v>17</v>
      </c>
      <c r="E138" s="100"/>
      <c r="F138" s="303"/>
      <c r="G138" s="303"/>
      <c r="H138" s="115"/>
      <c r="I138" s="116" t="s">
        <v>0</v>
      </c>
      <c r="J138" s="293"/>
      <c r="K138" s="294"/>
      <c r="L138" s="117"/>
      <c r="M138" s="118" t="s">
        <v>0</v>
      </c>
      <c r="N138" s="119" t="s">
        <v>1</v>
      </c>
      <c r="O138" s="120"/>
      <c r="P138" s="121" t="s">
        <v>16</v>
      </c>
      <c r="Q138" s="116" t="s">
        <v>71</v>
      </c>
      <c r="R138" s="104">
        <f t="shared" si="8"/>
        <v>0</v>
      </c>
      <c r="S138" s="95"/>
    </row>
    <row r="139" spans="1:19" ht="17.25" customHeight="1">
      <c r="A139" s="96"/>
      <c r="B139" s="105"/>
      <c r="C139" s="49"/>
      <c r="D139" s="50" t="s">
        <v>120</v>
      </c>
      <c r="E139" s="51"/>
      <c r="F139" s="297"/>
      <c r="G139" s="297"/>
      <c r="H139" s="101"/>
      <c r="I139" s="63" t="s">
        <v>0</v>
      </c>
      <c r="J139" s="298"/>
      <c r="K139" s="299"/>
      <c r="L139" s="102"/>
      <c r="M139" s="55" t="s">
        <v>0</v>
      </c>
      <c r="N139" s="56" t="s">
        <v>1</v>
      </c>
      <c r="O139" s="103"/>
      <c r="P139" s="58" t="s">
        <v>16</v>
      </c>
      <c r="Q139" s="63" t="s">
        <v>71</v>
      </c>
      <c r="R139" s="59">
        <f t="shared" si="8"/>
        <v>0</v>
      </c>
      <c r="S139" s="60"/>
    </row>
    <row r="140" spans="1:19" ht="17.25" customHeight="1">
      <c r="A140" s="96"/>
      <c r="B140" s="105"/>
      <c r="C140" s="49"/>
      <c r="D140" s="124"/>
      <c r="E140" s="51"/>
      <c r="F140" s="297"/>
      <c r="G140" s="297"/>
      <c r="H140" s="101"/>
      <c r="I140" s="63" t="s">
        <v>0</v>
      </c>
      <c r="J140" s="298"/>
      <c r="K140" s="299"/>
      <c r="L140" s="102"/>
      <c r="M140" s="55" t="s">
        <v>0</v>
      </c>
      <c r="N140" s="56" t="s">
        <v>1</v>
      </c>
      <c r="O140" s="103"/>
      <c r="P140" s="58" t="s">
        <v>16</v>
      </c>
      <c r="Q140" s="63" t="s">
        <v>71</v>
      </c>
      <c r="R140" s="59">
        <f t="shared" si="8"/>
        <v>0</v>
      </c>
      <c r="S140" s="60"/>
    </row>
    <row r="141" spans="1:19" ht="17.25" customHeight="1">
      <c r="A141" s="96"/>
      <c r="B141" s="105"/>
      <c r="C141" s="49"/>
      <c r="D141" s="124"/>
      <c r="E141" s="51"/>
      <c r="F141" s="297"/>
      <c r="G141" s="297"/>
      <c r="H141" s="101"/>
      <c r="I141" s="63" t="s">
        <v>0</v>
      </c>
      <c r="J141" s="298"/>
      <c r="K141" s="299"/>
      <c r="L141" s="102"/>
      <c r="M141" s="55" t="s">
        <v>0</v>
      </c>
      <c r="N141" s="56" t="s">
        <v>1</v>
      </c>
      <c r="O141" s="103"/>
      <c r="P141" s="58" t="s">
        <v>16</v>
      </c>
      <c r="Q141" s="63" t="s">
        <v>71</v>
      </c>
      <c r="R141" s="59">
        <f t="shared" si="8"/>
        <v>0</v>
      </c>
      <c r="S141" s="60"/>
    </row>
    <row r="142" spans="1:19" ht="17.25" customHeight="1">
      <c r="A142" s="96"/>
      <c r="B142" s="105"/>
      <c r="C142" s="49"/>
      <c r="D142" s="124"/>
      <c r="E142" s="51"/>
      <c r="F142" s="297"/>
      <c r="G142" s="297"/>
      <c r="H142" s="101"/>
      <c r="I142" s="63" t="s">
        <v>0</v>
      </c>
      <c r="J142" s="298"/>
      <c r="K142" s="299"/>
      <c r="L142" s="102"/>
      <c r="M142" s="55" t="s">
        <v>0</v>
      </c>
      <c r="N142" s="56" t="s">
        <v>1</v>
      </c>
      <c r="O142" s="103"/>
      <c r="P142" s="58" t="s">
        <v>16</v>
      </c>
      <c r="Q142" s="53" t="s">
        <v>71</v>
      </c>
      <c r="R142" s="59">
        <f t="shared" si="8"/>
        <v>0</v>
      </c>
      <c r="S142" s="60"/>
    </row>
    <row r="143" spans="1:19" ht="17.25" customHeight="1">
      <c r="A143" s="96"/>
      <c r="B143" s="105"/>
      <c r="C143" s="49"/>
      <c r="D143" s="124"/>
      <c r="E143" s="51"/>
      <c r="F143" s="300"/>
      <c r="G143" s="300"/>
      <c r="H143" s="54"/>
      <c r="I143" s="63" t="s">
        <v>0</v>
      </c>
      <c r="J143" s="287"/>
      <c r="K143" s="288"/>
      <c r="L143" s="131"/>
      <c r="M143" s="132" t="s">
        <v>0</v>
      </c>
      <c r="N143" s="56" t="s">
        <v>5</v>
      </c>
      <c r="O143" s="57"/>
      <c r="P143" s="58" t="s">
        <v>16</v>
      </c>
      <c r="Q143" s="53" t="s">
        <v>71</v>
      </c>
      <c r="R143" s="59">
        <f t="shared" si="8"/>
        <v>0</v>
      </c>
      <c r="S143" s="60"/>
    </row>
    <row r="144" spans="1:19" ht="17.25" customHeight="1" thickBot="1">
      <c r="A144" s="96"/>
      <c r="B144" s="112"/>
      <c r="C144" s="71"/>
      <c r="D144" s="72"/>
      <c r="E144" s="73"/>
      <c r="F144" s="289"/>
      <c r="G144" s="290"/>
      <c r="H144" s="74"/>
      <c r="I144" s="75" t="s">
        <v>0</v>
      </c>
      <c r="J144" s="289"/>
      <c r="K144" s="290"/>
      <c r="L144" s="122"/>
      <c r="M144" s="77" t="s">
        <v>0</v>
      </c>
      <c r="N144" s="78" t="s">
        <v>5</v>
      </c>
      <c r="O144" s="114"/>
      <c r="P144" s="80" t="s">
        <v>16</v>
      </c>
      <c r="Q144" s="133" t="s">
        <v>71</v>
      </c>
      <c r="R144" s="81">
        <f t="shared" si="8"/>
        <v>0</v>
      </c>
      <c r="S144" s="82"/>
    </row>
    <row r="145" spans="1:19" ht="17.25" customHeight="1">
      <c r="A145" s="96"/>
      <c r="B145" s="134" t="s">
        <v>23</v>
      </c>
      <c r="C145" s="98">
        <f>SUM(R145:R150)</f>
        <v>0</v>
      </c>
      <c r="D145" s="99" t="s">
        <v>51</v>
      </c>
      <c r="E145" s="100"/>
      <c r="F145" s="293"/>
      <c r="G145" s="294"/>
      <c r="H145" s="135"/>
      <c r="I145" s="136" t="s">
        <v>0</v>
      </c>
      <c r="J145" s="295"/>
      <c r="K145" s="296"/>
      <c r="L145" s="137"/>
      <c r="M145" s="138" t="s">
        <v>0</v>
      </c>
      <c r="N145" s="139" t="s">
        <v>5</v>
      </c>
      <c r="O145" s="140"/>
      <c r="P145" s="141" t="s">
        <v>16</v>
      </c>
      <c r="Q145" s="116" t="s">
        <v>71</v>
      </c>
      <c r="R145" s="142">
        <f t="shared" si="8"/>
        <v>0</v>
      </c>
      <c r="S145" s="95"/>
    </row>
    <row r="146" spans="1:19" ht="17.25" customHeight="1">
      <c r="A146" s="96"/>
      <c r="B146" s="105"/>
      <c r="C146" s="49"/>
      <c r="D146" s="50" t="s">
        <v>120</v>
      </c>
      <c r="E146" s="51"/>
      <c r="F146" s="287"/>
      <c r="G146" s="288"/>
      <c r="H146" s="143"/>
      <c r="I146" s="63" t="s">
        <v>0</v>
      </c>
      <c r="J146" s="287"/>
      <c r="K146" s="288"/>
      <c r="L146" s="64"/>
      <c r="M146" s="144" t="s">
        <v>0</v>
      </c>
      <c r="N146" s="66" t="s">
        <v>1</v>
      </c>
      <c r="O146" s="67"/>
      <c r="P146" s="68" t="s">
        <v>16</v>
      </c>
      <c r="Q146" s="63" t="s">
        <v>71</v>
      </c>
      <c r="R146" s="69">
        <f t="shared" si="8"/>
        <v>0</v>
      </c>
      <c r="S146" s="60"/>
    </row>
    <row r="147" spans="1:19" ht="17.25" customHeight="1">
      <c r="A147" s="96"/>
      <c r="B147" s="105"/>
      <c r="C147" s="49"/>
      <c r="D147" s="50"/>
      <c r="E147" s="51"/>
      <c r="F147" s="287"/>
      <c r="G147" s="288"/>
      <c r="H147" s="143"/>
      <c r="I147" s="63" t="s">
        <v>0</v>
      </c>
      <c r="J147" s="287"/>
      <c r="K147" s="288"/>
      <c r="L147" s="64"/>
      <c r="M147" s="144" t="s">
        <v>0</v>
      </c>
      <c r="N147" s="66" t="s">
        <v>5</v>
      </c>
      <c r="O147" s="67"/>
      <c r="P147" s="68" t="s">
        <v>16</v>
      </c>
      <c r="Q147" s="63" t="s">
        <v>71</v>
      </c>
      <c r="R147" s="69">
        <f t="shared" si="8"/>
        <v>0</v>
      </c>
      <c r="S147" s="60"/>
    </row>
    <row r="148" spans="1:19" ht="17.25" customHeight="1">
      <c r="A148" s="96"/>
      <c r="B148" s="105"/>
      <c r="C148" s="49"/>
      <c r="D148" s="50"/>
      <c r="E148" s="51"/>
      <c r="F148" s="287"/>
      <c r="G148" s="288"/>
      <c r="H148" s="143"/>
      <c r="I148" s="63" t="s">
        <v>0</v>
      </c>
      <c r="J148" s="287"/>
      <c r="K148" s="288"/>
      <c r="L148" s="64"/>
      <c r="M148" s="144" t="s">
        <v>0</v>
      </c>
      <c r="N148" s="66" t="s">
        <v>5</v>
      </c>
      <c r="O148" s="67"/>
      <c r="P148" s="68" t="s">
        <v>16</v>
      </c>
      <c r="Q148" s="63" t="s">
        <v>71</v>
      </c>
      <c r="R148" s="69">
        <f t="shared" si="8"/>
        <v>0</v>
      </c>
      <c r="S148" s="60"/>
    </row>
    <row r="149" spans="1:19" ht="17.25" customHeight="1">
      <c r="A149" s="96"/>
      <c r="B149" s="105"/>
      <c r="C149" s="49"/>
      <c r="D149" s="50"/>
      <c r="E149" s="61"/>
      <c r="F149" s="287"/>
      <c r="G149" s="288"/>
      <c r="H149" s="143"/>
      <c r="I149" s="63" t="s">
        <v>0</v>
      </c>
      <c r="J149" s="287"/>
      <c r="K149" s="288"/>
      <c r="L149" s="64"/>
      <c r="M149" s="144" t="s">
        <v>0</v>
      </c>
      <c r="N149" s="66" t="s">
        <v>5</v>
      </c>
      <c r="O149" s="67"/>
      <c r="P149" s="68" t="s">
        <v>16</v>
      </c>
      <c r="Q149" s="63" t="s">
        <v>71</v>
      </c>
      <c r="R149" s="69">
        <f t="shared" si="8"/>
        <v>0</v>
      </c>
      <c r="S149" s="60"/>
    </row>
    <row r="150" spans="1:19" ht="17.25" customHeight="1" thickBot="1">
      <c r="A150" s="96"/>
      <c r="B150" s="112"/>
      <c r="C150" s="71"/>
      <c r="D150" s="113"/>
      <c r="E150" s="73"/>
      <c r="F150" s="287"/>
      <c r="G150" s="288"/>
      <c r="H150" s="143"/>
      <c r="I150" s="63" t="s">
        <v>0</v>
      </c>
      <c r="J150" s="287"/>
      <c r="K150" s="288"/>
      <c r="L150" s="64"/>
      <c r="M150" s="144" t="s">
        <v>0</v>
      </c>
      <c r="N150" s="66" t="s">
        <v>5</v>
      </c>
      <c r="O150" s="67"/>
      <c r="P150" s="68" t="s">
        <v>16</v>
      </c>
      <c r="Q150" s="75" t="s">
        <v>71</v>
      </c>
      <c r="R150" s="81">
        <f t="shared" si="8"/>
        <v>0</v>
      </c>
      <c r="S150" s="82"/>
    </row>
    <row r="151" spans="1:19" ht="17.25" customHeight="1">
      <c r="A151" s="96"/>
      <c r="B151" s="97" t="s">
        <v>24</v>
      </c>
      <c r="C151" s="98">
        <f>SUM(R151:R158)</f>
        <v>0</v>
      </c>
      <c r="D151" s="99" t="s">
        <v>53</v>
      </c>
      <c r="E151" s="100"/>
      <c r="F151" s="293"/>
      <c r="G151" s="294"/>
      <c r="H151" s="145"/>
      <c r="I151" s="116" t="s">
        <v>0</v>
      </c>
      <c r="J151" s="293"/>
      <c r="K151" s="294"/>
      <c r="L151" s="117"/>
      <c r="M151" s="118" t="s">
        <v>0</v>
      </c>
      <c r="N151" s="119" t="s">
        <v>5</v>
      </c>
      <c r="O151" s="120"/>
      <c r="P151" s="121" t="s">
        <v>16</v>
      </c>
      <c r="Q151" s="116" t="s">
        <v>71</v>
      </c>
      <c r="R151" s="104">
        <f t="shared" si="8"/>
        <v>0</v>
      </c>
      <c r="S151" s="95"/>
    </row>
    <row r="152" spans="1:19" ht="17.25" customHeight="1">
      <c r="A152" s="96"/>
      <c r="B152" s="105"/>
      <c r="C152" s="49"/>
      <c r="D152" s="50" t="s">
        <v>60</v>
      </c>
      <c r="E152" s="51"/>
      <c r="F152" s="287"/>
      <c r="G152" s="288"/>
      <c r="H152" s="52"/>
      <c r="I152" s="63" t="s">
        <v>0</v>
      </c>
      <c r="J152" s="287"/>
      <c r="K152" s="288"/>
      <c r="L152" s="54"/>
      <c r="M152" s="55" t="s">
        <v>0</v>
      </c>
      <c r="N152" s="56" t="s">
        <v>5</v>
      </c>
      <c r="O152" s="57"/>
      <c r="P152" s="58" t="s">
        <v>16</v>
      </c>
      <c r="Q152" s="63" t="s">
        <v>71</v>
      </c>
      <c r="R152" s="59">
        <f t="shared" si="8"/>
        <v>0</v>
      </c>
      <c r="S152" s="60"/>
    </row>
    <row r="153" spans="1:19" ht="17.25" customHeight="1">
      <c r="A153" s="96"/>
      <c r="B153" s="105"/>
      <c r="C153" s="49"/>
      <c r="D153" s="50" t="s">
        <v>120</v>
      </c>
      <c r="E153" s="51"/>
      <c r="F153" s="287"/>
      <c r="G153" s="288"/>
      <c r="H153" s="52"/>
      <c r="I153" s="63" t="s">
        <v>0</v>
      </c>
      <c r="J153" s="287"/>
      <c r="K153" s="288"/>
      <c r="L153" s="54"/>
      <c r="M153" s="55" t="s">
        <v>0</v>
      </c>
      <c r="N153" s="56" t="s">
        <v>1</v>
      </c>
      <c r="O153" s="57"/>
      <c r="P153" s="58" t="s">
        <v>16</v>
      </c>
      <c r="Q153" s="63" t="s">
        <v>71</v>
      </c>
      <c r="R153" s="59">
        <f t="shared" si="8"/>
        <v>0</v>
      </c>
      <c r="S153" s="60"/>
    </row>
    <row r="154" spans="1:19" ht="17.25" customHeight="1">
      <c r="A154" s="96"/>
      <c r="B154" s="105"/>
      <c r="C154" s="49"/>
      <c r="D154" s="50"/>
      <c r="E154" s="51"/>
      <c r="F154" s="291"/>
      <c r="G154" s="292"/>
      <c r="H154" s="52"/>
      <c r="I154" s="63" t="s">
        <v>0</v>
      </c>
      <c r="J154" s="287"/>
      <c r="K154" s="288"/>
      <c r="L154" s="54"/>
      <c r="M154" s="55" t="s">
        <v>0</v>
      </c>
      <c r="N154" s="56" t="s">
        <v>5</v>
      </c>
      <c r="O154" s="57"/>
      <c r="P154" s="58" t="s">
        <v>16</v>
      </c>
      <c r="Q154" s="63" t="s">
        <v>71</v>
      </c>
      <c r="R154" s="59">
        <f t="shared" si="8"/>
        <v>0</v>
      </c>
      <c r="S154" s="60"/>
    </row>
    <row r="155" spans="1:19" ht="17.25" customHeight="1">
      <c r="A155" s="96"/>
      <c r="B155" s="105"/>
      <c r="C155" s="49"/>
      <c r="D155" s="50"/>
      <c r="E155" s="51"/>
      <c r="F155" s="287"/>
      <c r="G155" s="288"/>
      <c r="H155" s="52"/>
      <c r="I155" s="63" t="s">
        <v>0</v>
      </c>
      <c r="J155" s="287"/>
      <c r="K155" s="288"/>
      <c r="L155" s="54"/>
      <c r="M155" s="55" t="s">
        <v>0</v>
      </c>
      <c r="N155" s="56" t="s">
        <v>5</v>
      </c>
      <c r="O155" s="57"/>
      <c r="P155" s="58" t="s">
        <v>16</v>
      </c>
      <c r="Q155" s="63" t="s">
        <v>71</v>
      </c>
      <c r="R155" s="59">
        <f t="shared" si="8"/>
        <v>0</v>
      </c>
      <c r="S155" s="60"/>
    </row>
    <row r="156" spans="1:19" ht="17.25" customHeight="1">
      <c r="A156" s="96"/>
      <c r="B156" s="105"/>
      <c r="C156" s="49"/>
      <c r="D156" s="50"/>
      <c r="E156" s="51"/>
      <c r="F156" s="291"/>
      <c r="G156" s="292"/>
      <c r="H156" s="52"/>
      <c r="I156" s="63" t="s">
        <v>0</v>
      </c>
      <c r="J156" s="287"/>
      <c r="K156" s="288"/>
      <c r="L156" s="54"/>
      <c r="M156" s="55" t="s">
        <v>0</v>
      </c>
      <c r="N156" s="56" t="s">
        <v>5</v>
      </c>
      <c r="O156" s="57"/>
      <c r="P156" s="58" t="s">
        <v>16</v>
      </c>
      <c r="Q156" s="63" t="s">
        <v>71</v>
      </c>
      <c r="R156" s="59">
        <f t="shared" si="8"/>
        <v>0</v>
      </c>
      <c r="S156" s="60"/>
    </row>
    <row r="157" spans="1:19" ht="17.25" customHeight="1">
      <c r="A157" s="96"/>
      <c r="B157" s="105"/>
      <c r="C157" s="49"/>
      <c r="D157" s="50"/>
      <c r="E157" s="146"/>
      <c r="F157" s="291"/>
      <c r="G157" s="292"/>
      <c r="H157" s="52"/>
      <c r="I157" s="63" t="s">
        <v>0</v>
      </c>
      <c r="J157" s="287"/>
      <c r="K157" s="288"/>
      <c r="L157" s="54"/>
      <c r="M157" s="55" t="s">
        <v>0</v>
      </c>
      <c r="N157" s="56" t="s">
        <v>5</v>
      </c>
      <c r="O157" s="57"/>
      <c r="P157" s="58" t="s">
        <v>16</v>
      </c>
      <c r="Q157" s="63" t="s">
        <v>71</v>
      </c>
      <c r="R157" s="59">
        <f t="shared" si="8"/>
        <v>0</v>
      </c>
      <c r="S157" s="60"/>
    </row>
    <row r="158" spans="1:19" ht="17.25" customHeight="1" thickBot="1">
      <c r="A158" s="147"/>
      <c r="B158" s="112"/>
      <c r="C158" s="71"/>
      <c r="D158" s="113"/>
      <c r="E158" s="73"/>
      <c r="F158" s="291"/>
      <c r="G158" s="292"/>
      <c r="H158" s="52"/>
      <c r="I158" s="63" t="s">
        <v>0</v>
      </c>
      <c r="J158" s="287"/>
      <c r="K158" s="288"/>
      <c r="L158" s="54"/>
      <c r="M158" s="55" t="s">
        <v>0</v>
      </c>
      <c r="N158" s="56" t="s">
        <v>5</v>
      </c>
      <c r="O158" s="57"/>
      <c r="P158" s="58" t="s">
        <v>16</v>
      </c>
      <c r="Q158" s="75" t="s">
        <v>71</v>
      </c>
      <c r="R158" s="81">
        <f t="shared" si="8"/>
        <v>0</v>
      </c>
      <c r="S158" s="82"/>
    </row>
    <row r="159" spans="1:19" ht="17.25" customHeight="1">
      <c r="A159" s="96"/>
      <c r="B159" s="97" t="s">
        <v>32</v>
      </c>
      <c r="C159" s="98">
        <f>SUM(R159:R164)</f>
        <v>0</v>
      </c>
      <c r="D159" s="99" t="s">
        <v>52</v>
      </c>
      <c r="E159" s="100"/>
      <c r="F159" s="285"/>
      <c r="G159" s="286"/>
      <c r="H159" s="145"/>
      <c r="I159" s="116" t="s">
        <v>0</v>
      </c>
      <c r="J159" s="285"/>
      <c r="K159" s="286"/>
      <c r="L159" s="148"/>
      <c r="M159" s="116" t="s">
        <v>0</v>
      </c>
      <c r="N159" s="119" t="s">
        <v>5</v>
      </c>
      <c r="O159" s="149"/>
      <c r="P159" s="121" t="s">
        <v>16</v>
      </c>
      <c r="Q159" s="53" t="s">
        <v>71</v>
      </c>
      <c r="R159" s="104">
        <f t="shared" si="8"/>
        <v>0</v>
      </c>
      <c r="S159" s="95"/>
    </row>
    <row r="160" spans="1:19" ht="17.25" customHeight="1">
      <c r="A160" s="96"/>
      <c r="B160" s="105"/>
      <c r="C160" s="49"/>
      <c r="D160" s="50" t="s">
        <v>120</v>
      </c>
      <c r="E160" s="51"/>
      <c r="F160" s="287"/>
      <c r="G160" s="288"/>
      <c r="H160" s="52"/>
      <c r="I160" s="63" t="s">
        <v>0</v>
      </c>
      <c r="J160" s="287"/>
      <c r="K160" s="288"/>
      <c r="L160" s="150"/>
      <c r="M160" s="53" t="s">
        <v>0</v>
      </c>
      <c r="N160" s="56" t="s">
        <v>1</v>
      </c>
      <c r="O160" s="57"/>
      <c r="P160" s="58" t="s">
        <v>16</v>
      </c>
      <c r="Q160" s="53" t="s">
        <v>71</v>
      </c>
      <c r="R160" s="59">
        <f t="shared" si="8"/>
        <v>0</v>
      </c>
      <c r="S160" s="60"/>
    </row>
    <row r="161" spans="1:24" ht="17.25" customHeight="1">
      <c r="A161" s="96"/>
      <c r="B161" s="105"/>
      <c r="C161" s="49"/>
      <c r="D161" s="50"/>
      <c r="E161" s="51"/>
      <c r="F161" s="287"/>
      <c r="G161" s="288"/>
      <c r="H161" s="52"/>
      <c r="I161" s="63" t="s">
        <v>0</v>
      </c>
      <c r="J161" s="287"/>
      <c r="K161" s="288"/>
      <c r="L161" s="150"/>
      <c r="M161" s="53" t="s">
        <v>0</v>
      </c>
      <c r="N161" s="56" t="s">
        <v>5</v>
      </c>
      <c r="O161" s="57"/>
      <c r="P161" s="58" t="s">
        <v>16</v>
      </c>
      <c r="Q161" s="53" t="s">
        <v>71</v>
      </c>
      <c r="R161" s="59">
        <f t="shared" si="8"/>
        <v>0</v>
      </c>
      <c r="S161" s="60"/>
    </row>
    <row r="162" spans="1:24" ht="17.25" customHeight="1">
      <c r="A162" s="96"/>
      <c r="B162" s="105"/>
      <c r="C162" s="49"/>
      <c r="D162" s="50"/>
      <c r="E162" s="51"/>
      <c r="F162" s="287"/>
      <c r="G162" s="288"/>
      <c r="H162" s="52"/>
      <c r="I162" s="63" t="s">
        <v>0</v>
      </c>
      <c r="J162" s="287"/>
      <c r="K162" s="288"/>
      <c r="L162" s="150"/>
      <c r="M162" s="53" t="s">
        <v>0</v>
      </c>
      <c r="N162" s="56" t="s">
        <v>5</v>
      </c>
      <c r="O162" s="57"/>
      <c r="P162" s="58" t="s">
        <v>16</v>
      </c>
      <c r="Q162" s="53" t="s">
        <v>71</v>
      </c>
      <c r="R162" s="59">
        <f t="shared" si="8"/>
        <v>0</v>
      </c>
      <c r="S162" s="60"/>
    </row>
    <row r="163" spans="1:24" ht="17.25" customHeight="1">
      <c r="A163" s="96"/>
      <c r="B163" s="105"/>
      <c r="C163" s="49"/>
      <c r="D163" s="50"/>
      <c r="E163" s="51"/>
      <c r="F163" s="287"/>
      <c r="G163" s="288"/>
      <c r="H163" s="52"/>
      <c r="I163" s="63" t="s">
        <v>0</v>
      </c>
      <c r="J163" s="287"/>
      <c r="K163" s="288"/>
      <c r="L163" s="150"/>
      <c r="M163" s="53" t="s">
        <v>0</v>
      </c>
      <c r="N163" s="56" t="s">
        <v>5</v>
      </c>
      <c r="O163" s="57"/>
      <c r="P163" s="58" t="s">
        <v>16</v>
      </c>
      <c r="Q163" s="53" t="s">
        <v>71</v>
      </c>
      <c r="R163" s="59">
        <f t="shared" si="8"/>
        <v>0</v>
      </c>
      <c r="S163" s="60"/>
    </row>
    <row r="164" spans="1:24" ht="17.25" customHeight="1" thickBot="1">
      <c r="A164" s="96"/>
      <c r="B164" s="112"/>
      <c r="C164" s="151"/>
      <c r="D164" s="113"/>
      <c r="E164" s="73"/>
      <c r="F164" s="289"/>
      <c r="G164" s="290"/>
      <c r="H164" s="74"/>
      <c r="I164" s="75" t="s">
        <v>0</v>
      </c>
      <c r="J164" s="289"/>
      <c r="K164" s="290"/>
      <c r="L164" s="122"/>
      <c r="M164" s="77" t="s">
        <v>0</v>
      </c>
      <c r="N164" s="78" t="s">
        <v>5</v>
      </c>
      <c r="O164" s="114"/>
      <c r="P164" s="80" t="s">
        <v>16</v>
      </c>
      <c r="Q164" s="133" t="s">
        <v>71</v>
      </c>
      <c r="R164" s="81">
        <f t="shared" si="8"/>
        <v>0</v>
      </c>
      <c r="S164" s="82"/>
    </row>
    <row r="165" spans="1:24" ht="18" customHeight="1">
      <c r="A165" s="147"/>
      <c r="B165" s="97" t="s">
        <v>91</v>
      </c>
      <c r="C165" s="98">
        <f>SUM(R165:R169)</f>
        <v>0</v>
      </c>
      <c r="D165" s="99" t="s">
        <v>92</v>
      </c>
      <c r="E165" s="100"/>
      <c r="F165" s="285"/>
      <c r="G165" s="286"/>
      <c r="H165" s="145"/>
      <c r="I165" s="116" t="s">
        <v>0</v>
      </c>
      <c r="J165" s="285"/>
      <c r="K165" s="286"/>
      <c r="L165" s="148"/>
      <c r="M165" s="116" t="s">
        <v>0</v>
      </c>
      <c r="N165" s="119" t="s">
        <v>1</v>
      </c>
      <c r="O165" s="149"/>
      <c r="P165" s="121" t="s">
        <v>16</v>
      </c>
      <c r="Q165" s="116" t="s">
        <v>71</v>
      </c>
      <c r="R165" s="104">
        <f t="shared" si="8"/>
        <v>0</v>
      </c>
      <c r="S165" s="95"/>
    </row>
    <row r="166" spans="1:24" ht="18" customHeight="1">
      <c r="A166" s="96"/>
      <c r="B166" s="105"/>
      <c r="C166" s="49"/>
      <c r="D166" s="50"/>
      <c r="E166" s="51"/>
      <c r="F166" s="287"/>
      <c r="G166" s="288"/>
      <c r="H166" s="52"/>
      <c r="I166" s="63" t="s">
        <v>0</v>
      </c>
      <c r="J166" s="287"/>
      <c r="K166" s="288"/>
      <c r="L166" s="150"/>
      <c r="M166" s="53" t="s">
        <v>0</v>
      </c>
      <c r="N166" s="56" t="s">
        <v>1</v>
      </c>
      <c r="O166" s="57"/>
      <c r="P166" s="58" t="s">
        <v>16</v>
      </c>
      <c r="Q166" s="53" t="s">
        <v>71</v>
      </c>
      <c r="R166" s="59">
        <f t="shared" si="8"/>
        <v>0</v>
      </c>
      <c r="S166" s="60"/>
    </row>
    <row r="167" spans="1:24" ht="18" customHeight="1">
      <c r="A167" s="96"/>
      <c r="B167" s="105"/>
      <c r="C167" s="49"/>
      <c r="D167" s="50"/>
      <c r="E167" s="51"/>
      <c r="F167" s="287"/>
      <c r="G167" s="288"/>
      <c r="H167" s="52"/>
      <c r="I167" s="63" t="s">
        <v>0</v>
      </c>
      <c r="J167" s="287"/>
      <c r="K167" s="288"/>
      <c r="L167" s="150"/>
      <c r="M167" s="53" t="s">
        <v>0</v>
      </c>
      <c r="N167" s="56" t="s">
        <v>1</v>
      </c>
      <c r="O167" s="57"/>
      <c r="P167" s="58" t="s">
        <v>16</v>
      </c>
      <c r="Q167" s="63" t="s">
        <v>71</v>
      </c>
      <c r="R167" s="59">
        <f t="shared" si="8"/>
        <v>0</v>
      </c>
      <c r="S167" s="60"/>
    </row>
    <row r="168" spans="1:24" ht="18" customHeight="1">
      <c r="A168" s="96"/>
      <c r="B168" s="105"/>
      <c r="C168" s="49"/>
      <c r="D168" s="50"/>
      <c r="E168" s="51"/>
      <c r="F168" s="287"/>
      <c r="G168" s="288"/>
      <c r="H168" s="52"/>
      <c r="I168" s="63" t="s">
        <v>0</v>
      </c>
      <c r="J168" s="287"/>
      <c r="K168" s="288"/>
      <c r="L168" s="150"/>
      <c r="M168" s="53" t="s">
        <v>0</v>
      </c>
      <c r="N168" s="56" t="s">
        <v>1</v>
      </c>
      <c r="O168" s="57"/>
      <c r="P168" s="58" t="s">
        <v>16</v>
      </c>
      <c r="Q168" s="53" t="s">
        <v>71</v>
      </c>
      <c r="R168" s="59">
        <f t="shared" si="8"/>
        <v>0</v>
      </c>
      <c r="S168" s="60"/>
    </row>
    <row r="169" spans="1:24" ht="18" customHeight="1" thickBot="1">
      <c r="A169" s="96"/>
      <c r="B169" s="152"/>
      <c r="C169" s="153"/>
      <c r="D169" s="154"/>
      <c r="E169" s="51"/>
      <c r="F169" s="287"/>
      <c r="G169" s="288"/>
      <c r="H169" s="52"/>
      <c r="I169" s="63" t="s">
        <v>0</v>
      </c>
      <c r="J169" s="287"/>
      <c r="K169" s="288"/>
      <c r="L169" s="150"/>
      <c r="M169" s="53" t="s">
        <v>0</v>
      </c>
      <c r="N169" s="56" t="s">
        <v>1</v>
      </c>
      <c r="O169" s="57"/>
      <c r="P169" s="58" t="s">
        <v>16</v>
      </c>
      <c r="Q169" s="53" t="s">
        <v>71</v>
      </c>
      <c r="R169" s="59">
        <f t="shared" si="8"/>
        <v>0</v>
      </c>
      <c r="S169" s="60"/>
    </row>
    <row r="170" spans="1:24" ht="22.5" customHeight="1" thickBot="1">
      <c r="A170" s="271" t="s">
        <v>87</v>
      </c>
      <c r="B170" s="272"/>
      <c r="C170" s="155"/>
      <c r="D170" s="156"/>
      <c r="E170" s="157" t="s">
        <v>148</v>
      </c>
      <c r="F170" s="273"/>
      <c r="G170" s="274"/>
      <c r="H170" s="158"/>
      <c r="I170" s="159"/>
      <c r="J170" s="275"/>
      <c r="K170" s="276"/>
      <c r="L170" s="158"/>
      <c r="M170" s="159"/>
      <c r="N170" s="159"/>
      <c r="O170" s="160"/>
      <c r="P170" s="158"/>
      <c r="Q170" s="159"/>
      <c r="R170" s="161"/>
      <c r="S170" s="162"/>
      <c r="U170" s="328"/>
      <c r="V170" s="327"/>
      <c r="W170" s="327"/>
      <c r="X170" s="327"/>
    </row>
    <row r="171" spans="1:24" ht="33.75" customHeight="1" thickBot="1">
      <c r="A171" s="271" t="s">
        <v>14</v>
      </c>
      <c r="B171" s="272"/>
      <c r="C171" s="155">
        <f>SUM(C94:C170)</f>
        <v>0</v>
      </c>
      <c r="D171" s="156"/>
      <c r="E171" s="157"/>
      <c r="F171" s="277"/>
      <c r="G171" s="278"/>
      <c r="H171" s="163"/>
      <c r="I171" s="164"/>
      <c r="J171" s="279"/>
      <c r="K171" s="280"/>
      <c r="L171" s="163"/>
      <c r="M171" s="164"/>
      <c r="N171" s="164"/>
      <c r="O171" s="165"/>
      <c r="P171" s="163"/>
      <c r="Q171" s="164"/>
      <c r="R171" s="166"/>
      <c r="S171" s="167"/>
      <c r="U171" s="327"/>
      <c r="V171" s="327"/>
      <c r="W171" s="327"/>
      <c r="X171" s="327"/>
    </row>
    <row r="172" spans="1:24" ht="18.75" customHeight="1" thickBot="1">
      <c r="A172" s="168"/>
      <c r="B172" s="168"/>
      <c r="C172" s="169"/>
      <c r="D172" s="170"/>
      <c r="E172" s="171"/>
      <c r="F172" s="172"/>
      <c r="G172" s="172"/>
      <c r="H172" s="173"/>
      <c r="I172" s="174"/>
      <c r="J172" s="171"/>
      <c r="K172" s="171"/>
      <c r="L172" s="173"/>
      <c r="M172" s="174"/>
      <c r="N172" s="174"/>
      <c r="O172" s="175"/>
      <c r="P172" s="173"/>
      <c r="Q172" s="174"/>
      <c r="R172" s="176"/>
      <c r="S172" s="41"/>
    </row>
    <row r="173" spans="1:24" ht="30" customHeight="1" thickBot="1">
      <c r="A173" s="281" t="s">
        <v>127</v>
      </c>
      <c r="B173" s="282"/>
      <c r="C173" s="155">
        <v>0</v>
      </c>
      <c r="D173" s="177"/>
      <c r="E173" s="178"/>
      <c r="F173" s="283"/>
      <c r="G173" s="284"/>
      <c r="H173" s="179"/>
      <c r="I173" s="180" t="s">
        <v>0</v>
      </c>
      <c r="J173" s="283"/>
      <c r="K173" s="284"/>
      <c r="L173" s="181"/>
      <c r="M173" s="180" t="s">
        <v>0</v>
      </c>
      <c r="N173" s="182" t="s">
        <v>5</v>
      </c>
      <c r="O173" s="183"/>
      <c r="P173" s="184" t="s">
        <v>16</v>
      </c>
      <c r="Q173" s="180" t="s">
        <v>71</v>
      </c>
      <c r="R173" s="166">
        <f t="shared" ref="R173" si="9">F173*J173*O173</f>
        <v>0</v>
      </c>
      <c r="S173" s="167"/>
    </row>
    <row r="174" spans="1:24" ht="17.25" customHeight="1">
      <c r="C174" s="185" t="s">
        <v>61</v>
      </c>
      <c r="S174" s="41"/>
    </row>
    <row r="175" spans="1:24" ht="17.25" customHeight="1">
      <c r="C175" s="185" t="s">
        <v>149</v>
      </c>
      <c r="S175" s="41"/>
    </row>
    <row r="176" spans="1:24" ht="17.25" customHeight="1">
      <c r="C176" s="185" t="s">
        <v>62</v>
      </c>
      <c r="S176" s="41"/>
    </row>
    <row r="177" spans="1:19" ht="17.25" customHeight="1">
      <c r="C177" s="185"/>
      <c r="S177" s="41"/>
    </row>
    <row r="178" spans="1:19" ht="17.25" customHeight="1">
      <c r="C178" s="185"/>
      <c r="S178" s="41"/>
    </row>
    <row r="179" spans="1:19" ht="30" customHeight="1">
      <c r="A179" s="311" t="s">
        <v>141</v>
      </c>
      <c r="B179" s="312"/>
      <c r="C179" s="312"/>
      <c r="D179" s="312"/>
      <c r="E179" s="312"/>
      <c r="F179" s="312"/>
      <c r="G179" s="312"/>
      <c r="H179" s="312"/>
      <c r="I179" s="312"/>
      <c r="J179" s="312"/>
      <c r="K179" s="312"/>
      <c r="L179" s="312"/>
      <c r="M179" s="312"/>
      <c r="N179" s="312"/>
      <c r="O179" s="312"/>
      <c r="P179" s="312"/>
      <c r="Q179" s="312"/>
      <c r="R179" s="312"/>
      <c r="S179" s="312"/>
    </row>
    <row r="180" spans="1:19" ht="17.25" customHeight="1" thickBot="1">
      <c r="R180" s="40" t="s">
        <v>15</v>
      </c>
      <c r="S180" s="41"/>
    </row>
    <row r="181" spans="1:19" ht="17.25" customHeight="1">
      <c r="A181" s="313" t="s">
        <v>11</v>
      </c>
      <c r="B181" s="314"/>
      <c r="C181" s="315" t="s">
        <v>12</v>
      </c>
      <c r="D181" s="317" t="s">
        <v>13</v>
      </c>
      <c r="E181" s="318"/>
      <c r="F181" s="318"/>
      <c r="G181" s="318"/>
      <c r="H181" s="318"/>
      <c r="I181" s="318"/>
      <c r="J181" s="318"/>
      <c r="K181" s="318"/>
      <c r="L181" s="318"/>
      <c r="M181" s="318"/>
      <c r="N181" s="318"/>
      <c r="O181" s="318"/>
      <c r="P181" s="318"/>
      <c r="Q181" s="318"/>
      <c r="R181" s="318"/>
      <c r="S181" s="319"/>
    </row>
    <row r="182" spans="1:19" ht="17.25" customHeight="1" thickBot="1">
      <c r="A182" s="42"/>
      <c r="B182" s="43" t="s">
        <v>50</v>
      </c>
      <c r="C182" s="316"/>
      <c r="D182" s="44"/>
      <c r="E182" s="45" t="s">
        <v>35</v>
      </c>
      <c r="F182" s="320" t="s">
        <v>21</v>
      </c>
      <c r="G182" s="321"/>
      <c r="H182" s="46" t="s">
        <v>18</v>
      </c>
      <c r="I182" s="47"/>
      <c r="J182" s="320" t="s">
        <v>19</v>
      </c>
      <c r="K182" s="321"/>
      <c r="L182" s="46" t="s">
        <v>18</v>
      </c>
      <c r="M182" s="45"/>
      <c r="N182" s="320" t="s">
        <v>20</v>
      </c>
      <c r="O182" s="321"/>
      <c r="P182" s="46"/>
      <c r="Q182" s="47"/>
      <c r="R182" s="45"/>
      <c r="S182" s="48"/>
    </row>
    <row r="183" spans="1:19" ht="17.25" customHeight="1">
      <c r="A183" s="322" t="s">
        <v>43</v>
      </c>
      <c r="B183" s="323"/>
      <c r="C183" s="49">
        <f>SUM(R183:R188)</f>
        <v>0</v>
      </c>
      <c r="D183" s="50" t="s">
        <v>31</v>
      </c>
      <c r="E183" s="51"/>
      <c r="F183" s="326"/>
      <c r="G183" s="326"/>
      <c r="H183" s="52"/>
      <c r="I183" s="53" t="s">
        <v>33</v>
      </c>
      <c r="J183" s="326"/>
      <c r="K183" s="326"/>
      <c r="L183" s="54"/>
      <c r="M183" s="55" t="s">
        <v>33</v>
      </c>
      <c r="N183" s="56" t="s">
        <v>34</v>
      </c>
      <c r="O183" s="57"/>
      <c r="P183" s="58" t="s">
        <v>16</v>
      </c>
      <c r="Q183" s="53" t="s">
        <v>71</v>
      </c>
      <c r="R183" s="59">
        <f t="shared" ref="R183:R188" si="10">F183*J183*O183</f>
        <v>0</v>
      </c>
      <c r="S183" s="60"/>
    </row>
    <row r="184" spans="1:19" ht="17.25" customHeight="1">
      <c r="A184" s="322"/>
      <c r="B184" s="323"/>
      <c r="C184" s="49"/>
      <c r="D184" s="50" t="s">
        <v>56</v>
      </c>
      <c r="E184" s="61"/>
      <c r="F184" s="300"/>
      <c r="G184" s="300"/>
      <c r="H184" s="62"/>
      <c r="I184" s="63" t="s">
        <v>0</v>
      </c>
      <c r="J184" s="300"/>
      <c r="K184" s="300"/>
      <c r="L184" s="64"/>
      <c r="M184" s="65" t="s">
        <v>0</v>
      </c>
      <c r="N184" s="66" t="s">
        <v>5</v>
      </c>
      <c r="O184" s="67"/>
      <c r="P184" s="68" t="s">
        <v>16</v>
      </c>
      <c r="Q184" s="63" t="s">
        <v>71</v>
      </c>
      <c r="R184" s="69">
        <f t="shared" si="10"/>
        <v>0</v>
      </c>
      <c r="S184" s="60"/>
    </row>
    <row r="185" spans="1:19" ht="17.25" customHeight="1">
      <c r="A185" s="322"/>
      <c r="B185" s="323"/>
      <c r="C185" s="49"/>
      <c r="D185" s="50" t="s">
        <v>120</v>
      </c>
      <c r="E185" s="61"/>
      <c r="F185" s="287"/>
      <c r="G185" s="288"/>
      <c r="H185" s="62"/>
      <c r="I185" s="63" t="s">
        <v>0</v>
      </c>
      <c r="J185" s="287"/>
      <c r="K185" s="288"/>
      <c r="L185" s="64"/>
      <c r="M185" s="65" t="s">
        <v>0</v>
      </c>
      <c r="N185" s="66" t="s">
        <v>1</v>
      </c>
      <c r="O185" s="67"/>
      <c r="P185" s="68" t="s">
        <v>16</v>
      </c>
      <c r="Q185" s="63" t="s">
        <v>71</v>
      </c>
      <c r="R185" s="69">
        <f t="shared" si="10"/>
        <v>0</v>
      </c>
      <c r="S185" s="60"/>
    </row>
    <row r="186" spans="1:19" ht="17.25" customHeight="1">
      <c r="A186" s="322"/>
      <c r="B186" s="323"/>
      <c r="C186" s="49"/>
      <c r="D186" s="50"/>
      <c r="E186" s="61"/>
      <c r="F186" s="287"/>
      <c r="G186" s="288"/>
      <c r="H186" s="62"/>
      <c r="I186" s="63" t="s">
        <v>0</v>
      </c>
      <c r="J186" s="287"/>
      <c r="K186" s="288"/>
      <c r="L186" s="64"/>
      <c r="M186" s="65" t="s">
        <v>0</v>
      </c>
      <c r="N186" s="66" t="s">
        <v>5</v>
      </c>
      <c r="O186" s="67"/>
      <c r="P186" s="68" t="s">
        <v>16</v>
      </c>
      <c r="Q186" s="63" t="s">
        <v>71</v>
      </c>
      <c r="R186" s="69">
        <f t="shared" si="10"/>
        <v>0</v>
      </c>
      <c r="S186" s="60"/>
    </row>
    <row r="187" spans="1:19" ht="17.25" customHeight="1">
      <c r="A187" s="322"/>
      <c r="B187" s="323"/>
      <c r="C187" s="49"/>
      <c r="D187" s="50"/>
      <c r="E187" s="61"/>
      <c r="F187" s="300"/>
      <c r="G187" s="300"/>
      <c r="H187" s="62"/>
      <c r="I187" s="63" t="s">
        <v>0</v>
      </c>
      <c r="J187" s="300"/>
      <c r="K187" s="300"/>
      <c r="L187" s="70"/>
      <c r="M187" s="65" t="s">
        <v>0</v>
      </c>
      <c r="N187" s="66" t="s">
        <v>5</v>
      </c>
      <c r="O187" s="67"/>
      <c r="P187" s="68" t="s">
        <v>16</v>
      </c>
      <c r="Q187" s="63" t="s">
        <v>71</v>
      </c>
      <c r="R187" s="69">
        <f t="shared" si="10"/>
        <v>0</v>
      </c>
      <c r="S187" s="60"/>
    </row>
    <row r="188" spans="1:19" ht="17.25" customHeight="1" thickBot="1">
      <c r="A188" s="324"/>
      <c r="B188" s="325"/>
      <c r="C188" s="71"/>
      <c r="D188" s="72" t="s">
        <v>54</v>
      </c>
      <c r="E188" s="73"/>
      <c r="F188" s="306"/>
      <c r="G188" s="306"/>
      <c r="H188" s="74"/>
      <c r="I188" s="75" t="s">
        <v>0</v>
      </c>
      <c r="J188" s="306"/>
      <c r="K188" s="306"/>
      <c r="L188" s="76"/>
      <c r="M188" s="77" t="s">
        <v>0</v>
      </c>
      <c r="N188" s="78"/>
      <c r="O188" s="79">
        <v>0.08</v>
      </c>
      <c r="P188" s="80"/>
      <c r="Q188" s="75" t="s">
        <v>71</v>
      </c>
      <c r="R188" s="81">
        <f t="shared" si="10"/>
        <v>0</v>
      </c>
      <c r="S188" s="82"/>
    </row>
    <row r="189" spans="1:19" ht="17.25" customHeight="1" thickBot="1">
      <c r="A189" s="308" t="s">
        <v>44</v>
      </c>
      <c r="B189" s="309"/>
      <c r="C189" s="83"/>
      <c r="D189" s="84"/>
      <c r="E189" s="85"/>
      <c r="F189" s="86"/>
      <c r="G189" s="86"/>
      <c r="H189" s="87"/>
      <c r="I189" s="88"/>
      <c r="J189" s="86"/>
      <c r="K189" s="86"/>
      <c r="L189" s="89"/>
      <c r="M189" s="90"/>
      <c r="N189" s="91"/>
      <c r="O189" s="92"/>
      <c r="P189" s="93"/>
      <c r="Q189" s="88"/>
      <c r="R189" s="94"/>
      <c r="S189" s="95"/>
    </row>
    <row r="190" spans="1:19" ht="17.25" customHeight="1">
      <c r="A190" s="96"/>
      <c r="B190" s="97" t="s">
        <v>48</v>
      </c>
      <c r="C190" s="98">
        <f>SUM(R190:R201)</f>
        <v>0</v>
      </c>
      <c r="D190" s="99" t="s">
        <v>58</v>
      </c>
      <c r="E190" s="100"/>
      <c r="F190" s="310"/>
      <c r="G190" s="310"/>
      <c r="H190" s="101"/>
      <c r="I190" s="53" t="s">
        <v>0</v>
      </c>
      <c r="J190" s="310"/>
      <c r="K190" s="310"/>
      <c r="L190" s="102"/>
      <c r="M190" s="55" t="s">
        <v>0</v>
      </c>
      <c r="N190" s="56" t="s">
        <v>5</v>
      </c>
      <c r="O190" s="103"/>
      <c r="P190" s="58" t="s">
        <v>16</v>
      </c>
      <c r="Q190" s="53" t="s">
        <v>71</v>
      </c>
      <c r="R190" s="104">
        <f t="shared" ref="R190" si="11">F190*J190*O190</f>
        <v>0</v>
      </c>
      <c r="S190" s="95"/>
    </row>
    <row r="191" spans="1:19" ht="17.25" customHeight="1">
      <c r="A191" s="96"/>
      <c r="B191" s="105"/>
      <c r="C191" s="49"/>
      <c r="D191" s="50" t="s">
        <v>120</v>
      </c>
      <c r="E191" s="61"/>
      <c r="F191" s="297"/>
      <c r="G191" s="297"/>
      <c r="H191" s="106"/>
      <c r="I191" s="63" t="s">
        <v>0</v>
      </c>
      <c r="J191" s="297"/>
      <c r="K191" s="297"/>
      <c r="L191" s="107"/>
      <c r="M191" s="65" t="s">
        <v>0</v>
      </c>
      <c r="N191" s="66" t="s">
        <v>1</v>
      </c>
      <c r="O191" s="108"/>
      <c r="P191" s="68" t="s">
        <v>16</v>
      </c>
      <c r="Q191" s="63" t="s">
        <v>71</v>
      </c>
      <c r="R191" s="69">
        <f>F191*J191*O191</f>
        <v>0</v>
      </c>
      <c r="S191" s="60"/>
    </row>
    <row r="192" spans="1:19" ht="17.25" customHeight="1">
      <c r="A192" s="96"/>
      <c r="B192" s="105"/>
      <c r="C192" s="49"/>
      <c r="D192" s="50"/>
      <c r="E192" s="61"/>
      <c r="F192" s="298"/>
      <c r="G192" s="299"/>
      <c r="H192" s="106"/>
      <c r="I192" s="63" t="s">
        <v>0</v>
      </c>
      <c r="J192" s="297"/>
      <c r="K192" s="297"/>
      <c r="L192" s="107"/>
      <c r="M192" s="65" t="s">
        <v>0</v>
      </c>
      <c r="N192" s="66" t="s">
        <v>1</v>
      </c>
      <c r="O192" s="108"/>
      <c r="P192" s="68" t="s">
        <v>16</v>
      </c>
      <c r="Q192" s="63" t="s">
        <v>71</v>
      </c>
      <c r="R192" s="69">
        <f>F192*J192*O192</f>
        <v>0</v>
      </c>
      <c r="S192" s="60"/>
    </row>
    <row r="193" spans="1:19" ht="17.25" customHeight="1">
      <c r="A193" s="96"/>
      <c r="B193" s="105"/>
      <c r="C193" s="49"/>
      <c r="D193" s="50"/>
      <c r="E193" s="61"/>
      <c r="F193" s="298"/>
      <c r="G193" s="299"/>
      <c r="H193" s="106"/>
      <c r="I193" s="63" t="s">
        <v>0</v>
      </c>
      <c r="J193" s="297"/>
      <c r="K193" s="297"/>
      <c r="L193" s="107"/>
      <c r="M193" s="65" t="s">
        <v>0</v>
      </c>
      <c r="N193" s="66" t="s">
        <v>1</v>
      </c>
      <c r="O193" s="108"/>
      <c r="P193" s="68" t="s">
        <v>16</v>
      </c>
      <c r="Q193" s="63" t="s">
        <v>71</v>
      </c>
      <c r="R193" s="69">
        <f t="shared" ref="R193:R258" si="12">F193*J193*O193</f>
        <v>0</v>
      </c>
      <c r="S193" s="60"/>
    </row>
    <row r="194" spans="1:19" ht="17.25" customHeight="1">
      <c r="A194" s="96"/>
      <c r="B194" s="105"/>
      <c r="C194" s="49"/>
      <c r="D194" s="50"/>
      <c r="E194" s="61"/>
      <c r="F194" s="298"/>
      <c r="G194" s="299"/>
      <c r="H194" s="106"/>
      <c r="I194" s="63" t="s">
        <v>0</v>
      </c>
      <c r="J194" s="297"/>
      <c r="K194" s="297"/>
      <c r="L194" s="107"/>
      <c r="M194" s="65" t="s">
        <v>0</v>
      </c>
      <c r="N194" s="66" t="s">
        <v>1</v>
      </c>
      <c r="O194" s="108"/>
      <c r="P194" s="68" t="s">
        <v>16</v>
      </c>
      <c r="Q194" s="63" t="s">
        <v>71</v>
      </c>
      <c r="R194" s="69">
        <f t="shared" si="12"/>
        <v>0</v>
      </c>
      <c r="S194" s="60"/>
    </row>
    <row r="195" spans="1:19" ht="17.25" customHeight="1">
      <c r="A195" s="96"/>
      <c r="B195" s="105"/>
      <c r="C195" s="49"/>
      <c r="D195" s="50"/>
      <c r="E195" s="61"/>
      <c r="F195" s="307"/>
      <c r="G195" s="307"/>
      <c r="H195" s="109"/>
      <c r="I195" s="63" t="s">
        <v>0</v>
      </c>
      <c r="J195" s="307"/>
      <c r="K195" s="307"/>
      <c r="L195" s="110"/>
      <c r="M195" s="65" t="s">
        <v>0</v>
      </c>
      <c r="N195" s="66" t="s">
        <v>5</v>
      </c>
      <c r="O195" s="111"/>
      <c r="P195" s="68" t="s">
        <v>16</v>
      </c>
      <c r="Q195" s="63" t="s">
        <v>71</v>
      </c>
      <c r="R195" s="69">
        <f t="shared" si="12"/>
        <v>0</v>
      </c>
      <c r="S195" s="60"/>
    </row>
    <row r="196" spans="1:19" ht="17.25" customHeight="1">
      <c r="A196" s="96"/>
      <c r="B196" s="105"/>
      <c r="C196" s="49"/>
      <c r="D196" s="50"/>
      <c r="E196" s="61"/>
      <c r="F196" s="300"/>
      <c r="G196" s="300"/>
      <c r="H196" s="62"/>
      <c r="I196" s="63" t="s">
        <v>0</v>
      </c>
      <c r="J196" s="300"/>
      <c r="K196" s="300"/>
      <c r="L196" s="64"/>
      <c r="M196" s="65" t="s">
        <v>0</v>
      </c>
      <c r="N196" s="66" t="s">
        <v>5</v>
      </c>
      <c r="O196" s="67"/>
      <c r="P196" s="68" t="s">
        <v>16</v>
      </c>
      <c r="Q196" s="63" t="s">
        <v>71</v>
      </c>
      <c r="R196" s="69">
        <f t="shared" si="12"/>
        <v>0</v>
      </c>
      <c r="S196" s="60"/>
    </row>
    <row r="197" spans="1:19" ht="17.25" customHeight="1">
      <c r="A197" s="96"/>
      <c r="B197" s="105"/>
      <c r="C197" s="49"/>
      <c r="D197" s="50"/>
      <c r="E197" s="61"/>
      <c r="F197" s="300"/>
      <c r="G197" s="300"/>
      <c r="H197" s="62"/>
      <c r="I197" s="63" t="s">
        <v>0</v>
      </c>
      <c r="J197" s="300"/>
      <c r="K197" s="300"/>
      <c r="L197" s="64"/>
      <c r="M197" s="65" t="s">
        <v>0</v>
      </c>
      <c r="N197" s="66" t="s">
        <v>5</v>
      </c>
      <c r="O197" s="67"/>
      <c r="P197" s="68" t="s">
        <v>16</v>
      </c>
      <c r="Q197" s="63" t="s">
        <v>71</v>
      </c>
      <c r="R197" s="69">
        <f t="shared" si="12"/>
        <v>0</v>
      </c>
      <c r="S197" s="60"/>
    </row>
    <row r="198" spans="1:19" ht="17.25" customHeight="1">
      <c r="A198" s="96"/>
      <c r="B198" s="105"/>
      <c r="C198" s="49"/>
      <c r="D198" s="50"/>
      <c r="E198" s="61"/>
      <c r="F198" s="300"/>
      <c r="G198" s="300"/>
      <c r="H198" s="62"/>
      <c r="I198" s="63" t="s">
        <v>0</v>
      </c>
      <c r="J198" s="300"/>
      <c r="K198" s="300"/>
      <c r="L198" s="70"/>
      <c r="M198" s="65" t="s">
        <v>0</v>
      </c>
      <c r="N198" s="66" t="s">
        <v>5</v>
      </c>
      <c r="O198" s="67"/>
      <c r="P198" s="68" t="s">
        <v>16</v>
      </c>
      <c r="Q198" s="63" t="s">
        <v>71</v>
      </c>
      <c r="R198" s="69">
        <f t="shared" si="12"/>
        <v>0</v>
      </c>
      <c r="S198" s="60"/>
    </row>
    <row r="199" spans="1:19" ht="17.25" customHeight="1">
      <c r="A199" s="96"/>
      <c r="B199" s="105"/>
      <c r="C199" s="49"/>
      <c r="D199" s="50"/>
      <c r="E199" s="61"/>
      <c r="F199" s="300"/>
      <c r="G199" s="300"/>
      <c r="H199" s="62"/>
      <c r="I199" s="63" t="s">
        <v>0</v>
      </c>
      <c r="J199" s="300"/>
      <c r="K199" s="300"/>
      <c r="L199" s="70"/>
      <c r="M199" s="65" t="s">
        <v>0</v>
      </c>
      <c r="N199" s="66" t="s">
        <v>5</v>
      </c>
      <c r="O199" s="67"/>
      <c r="P199" s="68" t="s">
        <v>16</v>
      </c>
      <c r="Q199" s="63" t="s">
        <v>71</v>
      </c>
      <c r="R199" s="69">
        <f t="shared" si="12"/>
        <v>0</v>
      </c>
      <c r="S199" s="60"/>
    </row>
    <row r="200" spans="1:19" ht="17.25" customHeight="1">
      <c r="A200" s="96"/>
      <c r="B200" s="105"/>
      <c r="C200" s="49"/>
      <c r="D200" s="50"/>
      <c r="E200" s="61"/>
      <c r="F200" s="300"/>
      <c r="G200" s="300"/>
      <c r="H200" s="62"/>
      <c r="I200" s="63" t="s">
        <v>0</v>
      </c>
      <c r="J200" s="300"/>
      <c r="K200" s="300"/>
      <c r="L200" s="70"/>
      <c r="M200" s="65" t="s">
        <v>0</v>
      </c>
      <c r="N200" s="66" t="s">
        <v>5</v>
      </c>
      <c r="O200" s="67"/>
      <c r="P200" s="68" t="s">
        <v>16</v>
      </c>
      <c r="Q200" s="63" t="s">
        <v>71</v>
      </c>
      <c r="R200" s="69">
        <f t="shared" si="12"/>
        <v>0</v>
      </c>
      <c r="S200" s="60"/>
    </row>
    <row r="201" spans="1:19" ht="17.25" customHeight="1" thickBot="1">
      <c r="A201" s="96"/>
      <c r="B201" s="112"/>
      <c r="C201" s="71"/>
      <c r="D201" s="113"/>
      <c r="E201" s="73"/>
      <c r="F201" s="306"/>
      <c r="G201" s="306"/>
      <c r="H201" s="74"/>
      <c r="I201" s="75" t="s">
        <v>0</v>
      </c>
      <c r="J201" s="306"/>
      <c r="K201" s="306"/>
      <c r="L201" s="76"/>
      <c r="M201" s="77" t="s">
        <v>0</v>
      </c>
      <c r="N201" s="78" t="s">
        <v>5</v>
      </c>
      <c r="O201" s="114"/>
      <c r="P201" s="80" t="s">
        <v>16</v>
      </c>
      <c r="Q201" s="75" t="s">
        <v>71</v>
      </c>
      <c r="R201" s="81">
        <f t="shared" si="12"/>
        <v>0</v>
      </c>
      <c r="S201" s="82"/>
    </row>
    <row r="202" spans="1:19" ht="17.25" customHeight="1">
      <c r="A202" s="96"/>
      <c r="B202" s="97" t="s">
        <v>49</v>
      </c>
      <c r="C202" s="98">
        <f>SUM(R202:R213)</f>
        <v>0</v>
      </c>
      <c r="D202" s="99" t="s">
        <v>57</v>
      </c>
      <c r="E202" s="100"/>
      <c r="F202" s="293"/>
      <c r="G202" s="294"/>
      <c r="H202" s="115"/>
      <c r="I202" s="116" t="s">
        <v>0</v>
      </c>
      <c r="J202" s="293"/>
      <c r="K202" s="294"/>
      <c r="L202" s="117"/>
      <c r="M202" s="118" t="s">
        <v>0</v>
      </c>
      <c r="N202" s="119" t="s">
        <v>5</v>
      </c>
      <c r="O202" s="120"/>
      <c r="P202" s="121" t="s">
        <v>16</v>
      </c>
      <c r="Q202" s="116" t="s">
        <v>71</v>
      </c>
      <c r="R202" s="104">
        <f t="shared" si="12"/>
        <v>0</v>
      </c>
      <c r="S202" s="95"/>
    </row>
    <row r="203" spans="1:19" ht="17.25" customHeight="1">
      <c r="A203" s="96"/>
      <c r="B203" s="105"/>
      <c r="C203" s="49"/>
      <c r="D203" s="50" t="s">
        <v>120</v>
      </c>
      <c r="E203" s="61"/>
      <c r="F203" s="298"/>
      <c r="G203" s="299"/>
      <c r="H203" s="106"/>
      <c r="I203" s="63" t="s">
        <v>0</v>
      </c>
      <c r="J203" s="298"/>
      <c r="K203" s="299"/>
      <c r="L203" s="107"/>
      <c r="M203" s="65" t="s">
        <v>0</v>
      </c>
      <c r="N203" s="66" t="s">
        <v>1</v>
      </c>
      <c r="O203" s="67"/>
      <c r="P203" s="68" t="s">
        <v>16</v>
      </c>
      <c r="Q203" s="63" t="s">
        <v>71</v>
      </c>
      <c r="R203" s="69">
        <f t="shared" si="12"/>
        <v>0</v>
      </c>
      <c r="S203" s="60"/>
    </row>
    <row r="204" spans="1:19" ht="17.25" customHeight="1">
      <c r="A204" s="96"/>
      <c r="B204" s="105"/>
      <c r="C204" s="49"/>
      <c r="D204" s="50"/>
      <c r="E204" s="61"/>
      <c r="F204" s="298"/>
      <c r="G204" s="299"/>
      <c r="H204" s="106"/>
      <c r="I204" s="63" t="s">
        <v>0</v>
      </c>
      <c r="J204" s="298"/>
      <c r="K204" s="299"/>
      <c r="L204" s="107"/>
      <c r="M204" s="65" t="s">
        <v>0</v>
      </c>
      <c r="N204" s="66" t="s">
        <v>5</v>
      </c>
      <c r="O204" s="67"/>
      <c r="P204" s="68" t="s">
        <v>16</v>
      </c>
      <c r="Q204" s="63" t="s">
        <v>71</v>
      </c>
      <c r="R204" s="69">
        <f t="shared" si="12"/>
        <v>0</v>
      </c>
      <c r="S204" s="60"/>
    </row>
    <row r="205" spans="1:19" ht="17.25" customHeight="1">
      <c r="A205" s="96"/>
      <c r="B205" s="105"/>
      <c r="C205" s="49"/>
      <c r="D205" s="50"/>
      <c r="E205" s="61"/>
      <c r="F205" s="298"/>
      <c r="G205" s="299"/>
      <c r="H205" s="106"/>
      <c r="I205" s="63" t="s">
        <v>0</v>
      </c>
      <c r="J205" s="298"/>
      <c r="K205" s="299"/>
      <c r="L205" s="107"/>
      <c r="M205" s="65" t="s">
        <v>0</v>
      </c>
      <c r="N205" s="66" t="s">
        <v>5</v>
      </c>
      <c r="O205" s="67"/>
      <c r="P205" s="68" t="s">
        <v>16</v>
      </c>
      <c r="Q205" s="63" t="s">
        <v>71</v>
      </c>
      <c r="R205" s="69">
        <f t="shared" si="12"/>
        <v>0</v>
      </c>
      <c r="S205" s="60"/>
    </row>
    <row r="206" spans="1:19" ht="17.25" customHeight="1">
      <c r="A206" s="96"/>
      <c r="B206" s="105"/>
      <c r="C206" s="49"/>
      <c r="D206" s="50"/>
      <c r="E206" s="61"/>
      <c r="F206" s="298"/>
      <c r="G206" s="299"/>
      <c r="H206" s="106"/>
      <c r="I206" s="63" t="s">
        <v>0</v>
      </c>
      <c r="J206" s="298"/>
      <c r="K206" s="299"/>
      <c r="L206" s="107"/>
      <c r="M206" s="65" t="s">
        <v>0</v>
      </c>
      <c r="N206" s="66" t="s">
        <v>5</v>
      </c>
      <c r="O206" s="67"/>
      <c r="P206" s="68" t="s">
        <v>16</v>
      </c>
      <c r="Q206" s="63" t="s">
        <v>71</v>
      </c>
      <c r="R206" s="69">
        <f t="shared" si="12"/>
        <v>0</v>
      </c>
      <c r="S206" s="60"/>
    </row>
    <row r="207" spans="1:19" ht="17.25" customHeight="1">
      <c r="A207" s="96"/>
      <c r="B207" s="105"/>
      <c r="C207" s="49"/>
      <c r="D207" s="50"/>
      <c r="E207" s="61"/>
      <c r="F207" s="287"/>
      <c r="G207" s="288"/>
      <c r="H207" s="62"/>
      <c r="I207" s="63" t="s">
        <v>0</v>
      </c>
      <c r="J207" s="287"/>
      <c r="K207" s="288"/>
      <c r="L207" s="64"/>
      <c r="M207" s="65" t="s">
        <v>0</v>
      </c>
      <c r="N207" s="66" t="s">
        <v>5</v>
      </c>
      <c r="O207" s="67"/>
      <c r="P207" s="68" t="s">
        <v>16</v>
      </c>
      <c r="Q207" s="63" t="s">
        <v>71</v>
      </c>
      <c r="R207" s="69">
        <f t="shared" si="12"/>
        <v>0</v>
      </c>
      <c r="S207" s="60"/>
    </row>
    <row r="208" spans="1:19" ht="17.25" customHeight="1">
      <c r="A208" s="96"/>
      <c r="B208" s="105"/>
      <c r="C208" s="49"/>
      <c r="D208" s="50"/>
      <c r="E208" s="61"/>
      <c r="F208" s="287"/>
      <c r="G208" s="288"/>
      <c r="H208" s="62"/>
      <c r="I208" s="63" t="s">
        <v>0</v>
      </c>
      <c r="J208" s="287"/>
      <c r="K208" s="288"/>
      <c r="L208" s="64"/>
      <c r="M208" s="65" t="s">
        <v>0</v>
      </c>
      <c r="N208" s="66" t="s">
        <v>5</v>
      </c>
      <c r="O208" s="67"/>
      <c r="P208" s="68" t="s">
        <v>16</v>
      </c>
      <c r="Q208" s="63" t="s">
        <v>71</v>
      </c>
      <c r="R208" s="69">
        <f t="shared" si="12"/>
        <v>0</v>
      </c>
      <c r="S208" s="60"/>
    </row>
    <row r="209" spans="1:19" ht="17.25" customHeight="1">
      <c r="A209" s="96"/>
      <c r="B209" s="105"/>
      <c r="C209" s="49"/>
      <c r="D209" s="50"/>
      <c r="E209" s="61"/>
      <c r="F209" s="287"/>
      <c r="G209" s="288"/>
      <c r="H209" s="62"/>
      <c r="I209" s="63" t="s">
        <v>0</v>
      </c>
      <c r="J209" s="287"/>
      <c r="K209" s="288"/>
      <c r="L209" s="64"/>
      <c r="M209" s="65" t="s">
        <v>0</v>
      </c>
      <c r="N209" s="66" t="s">
        <v>5</v>
      </c>
      <c r="O209" s="67"/>
      <c r="P209" s="68" t="s">
        <v>16</v>
      </c>
      <c r="Q209" s="63" t="s">
        <v>71</v>
      </c>
      <c r="R209" s="69">
        <f t="shared" si="12"/>
        <v>0</v>
      </c>
      <c r="S209" s="60"/>
    </row>
    <row r="210" spans="1:19" ht="17.25" customHeight="1">
      <c r="A210" s="96"/>
      <c r="B210" s="105"/>
      <c r="C210" s="49"/>
      <c r="D210" s="50"/>
      <c r="E210" s="61"/>
      <c r="F210" s="287"/>
      <c r="G210" s="288"/>
      <c r="H210" s="62"/>
      <c r="I210" s="63" t="s">
        <v>0</v>
      </c>
      <c r="J210" s="287"/>
      <c r="K210" s="288"/>
      <c r="L210" s="64"/>
      <c r="M210" s="65" t="s">
        <v>0</v>
      </c>
      <c r="N210" s="66" t="s">
        <v>5</v>
      </c>
      <c r="O210" s="67"/>
      <c r="P210" s="68" t="s">
        <v>16</v>
      </c>
      <c r="Q210" s="63" t="s">
        <v>71</v>
      </c>
      <c r="R210" s="69">
        <f t="shared" si="12"/>
        <v>0</v>
      </c>
      <c r="S210" s="60"/>
    </row>
    <row r="211" spans="1:19" ht="17.25" customHeight="1">
      <c r="A211" s="96"/>
      <c r="B211" s="105"/>
      <c r="C211" s="49"/>
      <c r="D211" s="50"/>
      <c r="E211" s="61"/>
      <c r="F211" s="287"/>
      <c r="G211" s="288"/>
      <c r="H211" s="62"/>
      <c r="I211" s="63" t="s">
        <v>0</v>
      </c>
      <c r="J211" s="287"/>
      <c r="K211" s="288"/>
      <c r="L211" s="64"/>
      <c r="M211" s="65" t="s">
        <v>0</v>
      </c>
      <c r="N211" s="66" t="s">
        <v>5</v>
      </c>
      <c r="O211" s="67"/>
      <c r="P211" s="68" t="s">
        <v>16</v>
      </c>
      <c r="Q211" s="63" t="s">
        <v>71</v>
      </c>
      <c r="R211" s="69">
        <f t="shared" si="12"/>
        <v>0</v>
      </c>
      <c r="S211" s="60"/>
    </row>
    <row r="212" spans="1:19" ht="17.25" customHeight="1">
      <c r="A212" s="96"/>
      <c r="B212" s="105"/>
      <c r="C212" s="49"/>
      <c r="D212" s="50"/>
      <c r="E212" s="61"/>
      <c r="F212" s="287"/>
      <c r="G212" s="288"/>
      <c r="H212" s="62"/>
      <c r="I212" s="63" t="s">
        <v>0</v>
      </c>
      <c r="J212" s="287"/>
      <c r="K212" s="288"/>
      <c r="L212" s="64"/>
      <c r="M212" s="65" t="s">
        <v>0</v>
      </c>
      <c r="N212" s="66" t="s">
        <v>5</v>
      </c>
      <c r="O212" s="67"/>
      <c r="P212" s="68" t="s">
        <v>16</v>
      </c>
      <c r="Q212" s="63" t="s">
        <v>71</v>
      </c>
      <c r="R212" s="69">
        <f t="shared" si="12"/>
        <v>0</v>
      </c>
      <c r="S212" s="60"/>
    </row>
    <row r="213" spans="1:19" ht="17.25" customHeight="1" thickBot="1">
      <c r="A213" s="96"/>
      <c r="B213" s="105"/>
      <c r="C213" s="49"/>
      <c r="D213" s="50"/>
      <c r="E213" s="73"/>
      <c r="F213" s="289"/>
      <c r="G213" s="290"/>
      <c r="H213" s="74"/>
      <c r="I213" s="75" t="s">
        <v>0</v>
      </c>
      <c r="J213" s="289"/>
      <c r="K213" s="290"/>
      <c r="L213" s="122"/>
      <c r="M213" s="77" t="s">
        <v>0</v>
      </c>
      <c r="N213" s="78" t="s">
        <v>5</v>
      </c>
      <c r="O213" s="114"/>
      <c r="P213" s="80" t="s">
        <v>16</v>
      </c>
      <c r="Q213" s="75" t="s">
        <v>71</v>
      </c>
      <c r="R213" s="81">
        <f t="shared" si="12"/>
        <v>0</v>
      </c>
      <c r="S213" s="82"/>
    </row>
    <row r="214" spans="1:19" ht="17.25" customHeight="1">
      <c r="A214" s="96"/>
      <c r="B214" s="97" t="s">
        <v>45</v>
      </c>
      <c r="C214" s="98">
        <f>SUM(R214:R218)</f>
        <v>0</v>
      </c>
      <c r="D214" s="123" t="s">
        <v>25</v>
      </c>
      <c r="E214" s="51"/>
      <c r="F214" s="304"/>
      <c r="G214" s="305"/>
      <c r="H214" s="52"/>
      <c r="I214" s="53" t="s">
        <v>0</v>
      </c>
      <c r="J214" s="304"/>
      <c r="K214" s="305"/>
      <c r="L214" s="102"/>
      <c r="M214" s="53" t="s">
        <v>0</v>
      </c>
      <c r="N214" s="56" t="s">
        <v>5</v>
      </c>
      <c r="O214" s="103"/>
      <c r="P214" s="58" t="s">
        <v>16</v>
      </c>
      <c r="Q214" s="53" t="s">
        <v>71</v>
      </c>
      <c r="R214" s="59">
        <f t="shared" si="12"/>
        <v>0</v>
      </c>
      <c r="S214" s="60"/>
    </row>
    <row r="215" spans="1:19" ht="17.25" customHeight="1">
      <c r="A215" s="96"/>
      <c r="B215" s="105"/>
      <c r="C215" s="49"/>
      <c r="D215" s="50" t="s">
        <v>120</v>
      </c>
      <c r="E215" s="61"/>
      <c r="F215" s="287"/>
      <c r="G215" s="288"/>
      <c r="H215" s="62"/>
      <c r="I215" s="63" t="s">
        <v>0</v>
      </c>
      <c r="J215" s="287"/>
      <c r="K215" s="288"/>
      <c r="L215" s="64"/>
      <c r="M215" s="63" t="s">
        <v>0</v>
      </c>
      <c r="N215" s="66" t="s">
        <v>1</v>
      </c>
      <c r="O215" s="67"/>
      <c r="P215" s="68" t="s">
        <v>16</v>
      </c>
      <c r="Q215" s="63" t="s">
        <v>71</v>
      </c>
      <c r="R215" s="69">
        <f t="shared" si="12"/>
        <v>0</v>
      </c>
      <c r="S215" s="60"/>
    </row>
    <row r="216" spans="1:19" ht="17.25" customHeight="1">
      <c r="A216" s="96"/>
      <c r="B216" s="105"/>
      <c r="C216" s="49"/>
      <c r="D216" s="124"/>
      <c r="E216" s="61"/>
      <c r="F216" s="287"/>
      <c r="G216" s="288"/>
      <c r="H216" s="62"/>
      <c r="I216" s="63" t="s">
        <v>0</v>
      </c>
      <c r="J216" s="287"/>
      <c r="K216" s="288"/>
      <c r="L216" s="64"/>
      <c r="M216" s="63" t="s">
        <v>0</v>
      </c>
      <c r="N216" s="66" t="s">
        <v>5</v>
      </c>
      <c r="O216" s="67"/>
      <c r="P216" s="68" t="s">
        <v>16</v>
      </c>
      <c r="Q216" s="63" t="s">
        <v>71</v>
      </c>
      <c r="R216" s="69">
        <f t="shared" si="12"/>
        <v>0</v>
      </c>
      <c r="S216" s="60"/>
    </row>
    <row r="217" spans="1:19" ht="17.25" customHeight="1">
      <c r="A217" s="96"/>
      <c r="B217" s="105"/>
      <c r="C217" s="49"/>
      <c r="D217" s="125"/>
      <c r="E217" s="61"/>
      <c r="F217" s="287"/>
      <c r="G217" s="288"/>
      <c r="H217" s="62"/>
      <c r="I217" s="63" t="s">
        <v>0</v>
      </c>
      <c r="J217" s="287"/>
      <c r="K217" s="288"/>
      <c r="L217" s="64"/>
      <c r="M217" s="63" t="s">
        <v>0</v>
      </c>
      <c r="N217" s="66" t="s">
        <v>5</v>
      </c>
      <c r="O217" s="67"/>
      <c r="P217" s="68" t="s">
        <v>16</v>
      </c>
      <c r="Q217" s="63" t="s">
        <v>71</v>
      </c>
      <c r="R217" s="69">
        <f t="shared" si="12"/>
        <v>0</v>
      </c>
      <c r="S217" s="60"/>
    </row>
    <row r="218" spans="1:19" ht="17.25" customHeight="1" thickBot="1">
      <c r="A218" s="96"/>
      <c r="B218" s="112"/>
      <c r="C218" s="71"/>
      <c r="D218" s="126"/>
      <c r="E218" s="73"/>
      <c r="F218" s="289"/>
      <c r="G218" s="290"/>
      <c r="H218" s="74"/>
      <c r="I218" s="75" t="s">
        <v>0</v>
      </c>
      <c r="J218" s="289"/>
      <c r="K218" s="290"/>
      <c r="L218" s="122"/>
      <c r="M218" s="75" t="s">
        <v>0</v>
      </c>
      <c r="N218" s="78" t="s">
        <v>5</v>
      </c>
      <c r="O218" s="114"/>
      <c r="P218" s="80" t="s">
        <v>16</v>
      </c>
      <c r="Q218" s="75" t="s">
        <v>71</v>
      </c>
      <c r="R218" s="81">
        <f t="shared" si="12"/>
        <v>0</v>
      </c>
      <c r="S218" s="82"/>
    </row>
    <row r="219" spans="1:19" ht="17.25" customHeight="1">
      <c r="A219" s="96"/>
      <c r="B219" s="97" t="s">
        <v>22</v>
      </c>
      <c r="C219" s="98">
        <f>SUM(R219:R226)</f>
        <v>0</v>
      </c>
      <c r="D219" s="99" t="s">
        <v>59</v>
      </c>
      <c r="E219" s="100"/>
      <c r="F219" s="293"/>
      <c r="G219" s="294"/>
      <c r="H219" s="127"/>
      <c r="I219" s="116" t="s">
        <v>0</v>
      </c>
      <c r="J219" s="293"/>
      <c r="K219" s="294"/>
      <c r="L219" s="117"/>
      <c r="M219" s="118" t="s">
        <v>0</v>
      </c>
      <c r="N219" s="119" t="s">
        <v>5</v>
      </c>
      <c r="O219" s="120"/>
      <c r="P219" s="121" t="s">
        <v>16</v>
      </c>
      <c r="Q219" s="116" t="s">
        <v>71</v>
      </c>
      <c r="R219" s="104">
        <f t="shared" si="12"/>
        <v>0</v>
      </c>
      <c r="S219" s="95"/>
    </row>
    <row r="220" spans="1:19" ht="17.25" customHeight="1">
      <c r="A220" s="96"/>
      <c r="B220" s="105"/>
      <c r="C220" s="49"/>
      <c r="D220" s="50" t="s">
        <v>26</v>
      </c>
      <c r="E220" s="61"/>
      <c r="F220" s="287"/>
      <c r="G220" s="288"/>
      <c r="H220" s="128"/>
      <c r="I220" s="63" t="s">
        <v>0</v>
      </c>
      <c r="J220" s="287"/>
      <c r="K220" s="288"/>
      <c r="L220" s="129"/>
      <c r="M220" s="65" t="s">
        <v>0</v>
      </c>
      <c r="N220" s="66" t="s">
        <v>5</v>
      </c>
      <c r="O220" s="67"/>
      <c r="P220" s="68" t="s">
        <v>16</v>
      </c>
      <c r="Q220" s="63" t="s">
        <v>71</v>
      </c>
      <c r="R220" s="69">
        <f t="shared" si="12"/>
        <v>0</v>
      </c>
      <c r="S220" s="60"/>
    </row>
    <row r="221" spans="1:19" ht="17.25" customHeight="1">
      <c r="A221" s="96"/>
      <c r="B221" s="105"/>
      <c r="C221" s="49"/>
      <c r="D221" s="50" t="s">
        <v>120</v>
      </c>
      <c r="E221" s="61"/>
      <c r="F221" s="287"/>
      <c r="G221" s="288"/>
      <c r="H221" s="128"/>
      <c r="I221" s="63" t="s">
        <v>0</v>
      </c>
      <c r="J221" s="287"/>
      <c r="K221" s="288"/>
      <c r="L221" s="129"/>
      <c r="M221" s="65" t="s">
        <v>0</v>
      </c>
      <c r="N221" s="66" t="s">
        <v>1</v>
      </c>
      <c r="O221" s="67"/>
      <c r="P221" s="68" t="s">
        <v>16</v>
      </c>
      <c r="Q221" s="63" t="s">
        <v>71</v>
      </c>
      <c r="R221" s="69">
        <f t="shared" si="12"/>
        <v>0</v>
      </c>
      <c r="S221" s="60"/>
    </row>
    <row r="222" spans="1:19" ht="17.25" customHeight="1">
      <c r="A222" s="96"/>
      <c r="B222" s="105"/>
      <c r="C222" s="49"/>
      <c r="D222" s="50"/>
      <c r="E222" s="61"/>
      <c r="F222" s="287"/>
      <c r="G222" s="288"/>
      <c r="H222" s="128"/>
      <c r="I222" s="63" t="s">
        <v>0</v>
      </c>
      <c r="J222" s="287"/>
      <c r="K222" s="288"/>
      <c r="L222" s="129"/>
      <c r="M222" s="65" t="s">
        <v>0</v>
      </c>
      <c r="N222" s="66" t="s">
        <v>5</v>
      </c>
      <c r="O222" s="67"/>
      <c r="P222" s="68" t="s">
        <v>16</v>
      </c>
      <c r="Q222" s="63" t="s">
        <v>71</v>
      </c>
      <c r="R222" s="69">
        <f t="shared" si="12"/>
        <v>0</v>
      </c>
      <c r="S222" s="60"/>
    </row>
    <row r="223" spans="1:19" ht="17.25" customHeight="1">
      <c r="A223" s="96"/>
      <c r="B223" s="105"/>
      <c r="C223" s="49"/>
      <c r="D223" s="50"/>
      <c r="E223" s="61"/>
      <c r="F223" s="287"/>
      <c r="G223" s="288"/>
      <c r="H223" s="128"/>
      <c r="I223" s="63" t="s">
        <v>0</v>
      </c>
      <c r="J223" s="287"/>
      <c r="K223" s="288"/>
      <c r="L223" s="129"/>
      <c r="M223" s="65" t="s">
        <v>0</v>
      </c>
      <c r="N223" s="66" t="s">
        <v>5</v>
      </c>
      <c r="O223" s="67"/>
      <c r="P223" s="68" t="s">
        <v>16</v>
      </c>
      <c r="Q223" s="63" t="s">
        <v>71</v>
      </c>
      <c r="R223" s="69">
        <f t="shared" si="12"/>
        <v>0</v>
      </c>
      <c r="S223" s="60"/>
    </row>
    <row r="224" spans="1:19" ht="17.25" customHeight="1">
      <c r="A224" s="96"/>
      <c r="B224" s="105"/>
      <c r="C224" s="49"/>
      <c r="D224" s="50"/>
      <c r="E224" s="61"/>
      <c r="F224" s="287"/>
      <c r="G224" s="288"/>
      <c r="H224" s="128"/>
      <c r="I224" s="63" t="s">
        <v>0</v>
      </c>
      <c r="J224" s="287"/>
      <c r="K224" s="288"/>
      <c r="L224" s="129"/>
      <c r="M224" s="65" t="s">
        <v>0</v>
      </c>
      <c r="N224" s="66" t="s">
        <v>5</v>
      </c>
      <c r="O224" s="67"/>
      <c r="P224" s="68" t="s">
        <v>16</v>
      </c>
      <c r="Q224" s="63" t="s">
        <v>71</v>
      </c>
      <c r="R224" s="69">
        <f t="shared" si="12"/>
        <v>0</v>
      </c>
      <c r="S224" s="60"/>
    </row>
    <row r="225" spans="1:19" ht="17.25" customHeight="1">
      <c r="A225" s="96"/>
      <c r="B225" s="105"/>
      <c r="C225" s="49"/>
      <c r="D225" s="50"/>
      <c r="E225" s="61"/>
      <c r="F225" s="287"/>
      <c r="G225" s="288"/>
      <c r="H225" s="128"/>
      <c r="I225" s="63" t="s">
        <v>0</v>
      </c>
      <c r="J225" s="287"/>
      <c r="K225" s="288"/>
      <c r="L225" s="129"/>
      <c r="M225" s="65" t="s">
        <v>0</v>
      </c>
      <c r="N225" s="66" t="s">
        <v>5</v>
      </c>
      <c r="O225" s="67"/>
      <c r="P225" s="68" t="s">
        <v>16</v>
      </c>
      <c r="Q225" s="63" t="s">
        <v>71</v>
      </c>
      <c r="R225" s="69">
        <f t="shared" si="12"/>
        <v>0</v>
      </c>
      <c r="S225" s="60"/>
    </row>
    <row r="226" spans="1:19" ht="17.25" customHeight="1" thickBot="1">
      <c r="A226" s="96"/>
      <c r="B226" s="112"/>
      <c r="C226" s="71"/>
      <c r="D226" s="113"/>
      <c r="E226" s="73"/>
      <c r="F226" s="301"/>
      <c r="G226" s="302"/>
      <c r="H226" s="128"/>
      <c r="I226" s="63" t="s">
        <v>0</v>
      </c>
      <c r="J226" s="287"/>
      <c r="K226" s="288"/>
      <c r="L226" s="129"/>
      <c r="M226" s="65" t="s">
        <v>0</v>
      </c>
      <c r="N226" s="66" t="s">
        <v>5</v>
      </c>
      <c r="O226" s="67"/>
      <c r="P226" s="68" t="s">
        <v>16</v>
      </c>
      <c r="Q226" s="130" t="s">
        <v>71</v>
      </c>
      <c r="R226" s="81">
        <f t="shared" si="12"/>
        <v>0</v>
      </c>
      <c r="S226" s="82"/>
    </row>
    <row r="227" spans="1:19" ht="17.25" customHeight="1">
      <c r="A227" s="96"/>
      <c r="B227" s="97" t="s">
        <v>30</v>
      </c>
      <c r="C227" s="98">
        <f>SUM(R227:R233)</f>
        <v>0</v>
      </c>
      <c r="D227" s="123" t="s">
        <v>17</v>
      </c>
      <c r="E227" s="100"/>
      <c r="F227" s="303"/>
      <c r="G227" s="303"/>
      <c r="H227" s="115"/>
      <c r="I227" s="116" t="s">
        <v>0</v>
      </c>
      <c r="J227" s="293"/>
      <c r="K227" s="294"/>
      <c r="L227" s="117"/>
      <c r="M227" s="118" t="s">
        <v>0</v>
      </c>
      <c r="N227" s="119" t="s">
        <v>1</v>
      </c>
      <c r="O227" s="120"/>
      <c r="P227" s="121" t="s">
        <v>16</v>
      </c>
      <c r="Q227" s="116" t="s">
        <v>71</v>
      </c>
      <c r="R227" s="104">
        <f t="shared" si="12"/>
        <v>0</v>
      </c>
      <c r="S227" s="95"/>
    </row>
    <row r="228" spans="1:19" ht="17.25" customHeight="1">
      <c r="A228" s="96"/>
      <c r="B228" s="105"/>
      <c r="C228" s="49"/>
      <c r="D228" s="50" t="s">
        <v>120</v>
      </c>
      <c r="E228" s="51"/>
      <c r="F228" s="297"/>
      <c r="G228" s="297"/>
      <c r="H228" s="101"/>
      <c r="I228" s="63" t="s">
        <v>0</v>
      </c>
      <c r="J228" s="298"/>
      <c r="K228" s="299"/>
      <c r="L228" s="102"/>
      <c r="M228" s="55" t="s">
        <v>0</v>
      </c>
      <c r="N228" s="56" t="s">
        <v>1</v>
      </c>
      <c r="O228" s="103"/>
      <c r="P228" s="58" t="s">
        <v>16</v>
      </c>
      <c r="Q228" s="63" t="s">
        <v>71</v>
      </c>
      <c r="R228" s="59">
        <f t="shared" si="12"/>
        <v>0</v>
      </c>
      <c r="S228" s="60"/>
    </row>
    <row r="229" spans="1:19" ht="17.25" customHeight="1">
      <c r="A229" s="96"/>
      <c r="B229" s="105"/>
      <c r="C229" s="49"/>
      <c r="D229" s="124"/>
      <c r="E229" s="51"/>
      <c r="F229" s="297"/>
      <c r="G229" s="297"/>
      <c r="H229" s="101"/>
      <c r="I229" s="63" t="s">
        <v>0</v>
      </c>
      <c r="J229" s="298"/>
      <c r="K229" s="299"/>
      <c r="L229" s="102"/>
      <c r="M229" s="55" t="s">
        <v>0</v>
      </c>
      <c r="N229" s="56" t="s">
        <v>1</v>
      </c>
      <c r="O229" s="103"/>
      <c r="P229" s="58" t="s">
        <v>16</v>
      </c>
      <c r="Q229" s="63" t="s">
        <v>71</v>
      </c>
      <c r="R229" s="59">
        <f t="shared" si="12"/>
        <v>0</v>
      </c>
      <c r="S229" s="60"/>
    </row>
    <row r="230" spans="1:19" ht="17.25" customHeight="1">
      <c r="A230" s="96"/>
      <c r="B230" s="105"/>
      <c r="C230" s="49"/>
      <c r="D230" s="124"/>
      <c r="E230" s="51"/>
      <c r="F230" s="297"/>
      <c r="G230" s="297"/>
      <c r="H230" s="101"/>
      <c r="I230" s="63" t="s">
        <v>0</v>
      </c>
      <c r="J230" s="298"/>
      <c r="K230" s="299"/>
      <c r="L230" s="102"/>
      <c r="M230" s="55" t="s">
        <v>0</v>
      </c>
      <c r="N230" s="56" t="s">
        <v>1</v>
      </c>
      <c r="O230" s="103"/>
      <c r="P230" s="58" t="s">
        <v>16</v>
      </c>
      <c r="Q230" s="63" t="s">
        <v>71</v>
      </c>
      <c r="R230" s="59">
        <f t="shared" si="12"/>
        <v>0</v>
      </c>
      <c r="S230" s="60"/>
    </row>
    <row r="231" spans="1:19" ht="17.25" customHeight="1">
      <c r="A231" s="96"/>
      <c r="B231" s="105"/>
      <c r="C231" s="49"/>
      <c r="D231" s="124"/>
      <c r="E231" s="51"/>
      <c r="F231" s="297"/>
      <c r="G231" s="297"/>
      <c r="H231" s="101"/>
      <c r="I231" s="63" t="s">
        <v>0</v>
      </c>
      <c r="J231" s="298"/>
      <c r="K231" s="299"/>
      <c r="L231" s="102"/>
      <c r="M231" s="55" t="s">
        <v>0</v>
      </c>
      <c r="N231" s="56" t="s">
        <v>1</v>
      </c>
      <c r="O231" s="103"/>
      <c r="P231" s="58" t="s">
        <v>16</v>
      </c>
      <c r="Q231" s="53" t="s">
        <v>71</v>
      </c>
      <c r="R231" s="59">
        <f t="shared" si="12"/>
        <v>0</v>
      </c>
      <c r="S231" s="60"/>
    </row>
    <row r="232" spans="1:19" ht="17.25" customHeight="1">
      <c r="A232" s="96"/>
      <c r="B232" s="105"/>
      <c r="C232" s="49"/>
      <c r="D232" s="124"/>
      <c r="E232" s="51"/>
      <c r="F232" s="300"/>
      <c r="G232" s="300"/>
      <c r="H232" s="54"/>
      <c r="I232" s="63" t="s">
        <v>0</v>
      </c>
      <c r="J232" s="287"/>
      <c r="K232" s="288"/>
      <c r="L232" s="131"/>
      <c r="M232" s="132" t="s">
        <v>0</v>
      </c>
      <c r="N232" s="56" t="s">
        <v>5</v>
      </c>
      <c r="O232" s="57"/>
      <c r="P232" s="58" t="s">
        <v>16</v>
      </c>
      <c r="Q232" s="53" t="s">
        <v>71</v>
      </c>
      <c r="R232" s="59">
        <f t="shared" si="12"/>
        <v>0</v>
      </c>
      <c r="S232" s="60"/>
    </row>
    <row r="233" spans="1:19" ht="17.25" customHeight="1" thickBot="1">
      <c r="A233" s="96"/>
      <c r="B233" s="112"/>
      <c r="C233" s="71"/>
      <c r="D233" s="72"/>
      <c r="E233" s="73"/>
      <c r="F233" s="289"/>
      <c r="G233" s="290"/>
      <c r="H233" s="74"/>
      <c r="I233" s="75" t="s">
        <v>0</v>
      </c>
      <c r="J233" s="289"/>
      <c r="K233" s="290"/>
      <c r="L233" s="122"/>
      <c r="M233" s="77" t="s">
        <v>0</v>
      </c>
      <c r="N233" s="78" t="s">
        <v>5</v>
      </c>
      <c r="O233" s="114"/>
      <c r="P233" s="80" t="s">
        <v>16</v>
      </c>
      <c r="Q233" s="133" t="s">
        <v>71</v>
      </c>
      <c r="R233" s="81">
        <f t="shared" si="12"/>
        <v>0</v>
      </c>
      <c r="S233" s="82"/>
    </row>
    <row r="234" spans="1:19" ht="17.25" customHeight="1">
      <c r="A234" s="96"/>
      <c r="B234" s="134" t="s">
        <v>23</v>
      </c>
      <c r="C234" s="98">
        <f>SUM(R234:R239)</f>
        <v>0</v>
      </c>
      <c r="D234" s="99" t="s">
        <v>51</v>
      </c>
      <c r="E234" s="100"/>
      <c r="F234" s="293"/>
      <c r="G234" s="294"/>
      <c r="H234" s="135"/>
      <c r="I234" s="136" t="s">
        <v>0</v>
      </c>
      <c r="J234" s="295"/>
      <c r="K234" s="296"/>
      <c r="L234" s="137"/>
      <c r="M234" s="138" t="s">
        <v>0</v>
      </c>
      <c r="N234" s="139" t="s">
        <v>5</v>
      </c>
      <c r="O234" s="140"/>
      <c r="P234" s="141" t="s">
        <v>16</v>
      </c>
      <c r="Q234" s="116" t="s">
        <v>71</v>
      </c>
      <c r="R234" s="142">
        <f t="shared" si="12"/>
        <v>0</v>
      </c>
      <c r="S234" s="95"/>
    </row>
    <row r="235" spans="1:19" ht="17.25" customHeight="1">
      <c r="A235" s="96"/>
      <c r="B235" s="105"/>
      <c r="C235" s="49"/>
      <c r="D235" s="50" t="s">
        <v>120</v>
      </c>
      <c r="E235" s="51"/>
      <c r="F235" s="287"/>
      <c r="G235" s="288"/>
      <c r="H235" s="143"/>
      <c r="I235" s="63" t="s">
        <v>0</v>
      </c>
      <c r="J235" s="287"/>
      <c r="K235" s="288"/>
      <c r="L235" s="64"/>
      <c r="M235" s="144" t="s">
        <v>0</v>
      </c>
      <c r="N235" s="66" t="s">
        <v>1</v>
      </c>
      <c r="O235" s="67"/>
      <c r="P235" s="68" t="s">
        <v>16</v>
      </c>
      <c r="Q235" s="63" t="s">
        <v>71</v>
      </c>
      <c r="R235" s="69">
        <f t="shared" si="12"/>
        <v>0</v>
      </c>
      <c r="S235" s="60"/>
    </row>
    <row r="236" spans="1:19" ht="17.25" customHeight="1">
      <c r="A236" s="96"/>
      <c r="B236" s="105"/>
      <c r="C236" s="49"/>
      <c r="D236" s="50"/>
      <c r="E236" s="51"/>
      <c r="F236" s="287"/>
      <c r="G236" s="288"/>
      <c r="H236" s="143"/>
      <c r="I236" s="63" t="s">
        <v>0</v>
      </c>
      <c r="J236" s="287"/>
      <c r="K236" s="288"/>
      <c r="L236" s="64"/>
      <c r="M236" s="144" t="s">
        <v>0</v>
      </c>
      <c r="N236" s="66" t="s">
        <v>5</v>
      </c>
      <c r="O236" s="67"/>
      <c r="P236" s="68" t="s">
        <v>16</v>
      </c>
      <c r="Q236" s="63" t="s">
        <v>71</v>
      </c>
      <c r="R236" s="69">
        <f t="shared" si="12"/>
        <v>0</v>
      </c>
      <c r="S236" s="60"/>
    </row>
    <row r="237" spans="1:19" ht="17.25" customHeight="1">
      <c r="A237" s="96"/>
      <c r="B237" s="105"/>
      <c r="C237" s="49"/>
      <c r="D237" s="50"/>
      <c r="E237" s="51"/>
      <c r="F237" s="287"/>
      <c r="G237" s="288"/>
      <c r="H237" s="143"/>
      <c r="I237" s="63" t="s">
        <v>0</v>
      </c>
      <c r="J237" s="287"/>
      <c r="K237" s="288"/>
      <c r="L237" s="64"/>
      <c r="M237" s="144" t="s">
        <v>0</v>
      </c>
      <c r="N237" s="66" t="s">
        <v>5</v>
      </c>
      <c r="O237" s="67"/>
      <c r="P237" s="68" t="s">
        <v>16</v>
      </c>
      <c r="Q237" s="63" t="s">
        <v>71</v>
      </c>
      <c r="R237" s="69">
        <f t="shared" si="12"/>
        <v>0</v>
      </c>
      <c r="S237" s="60"/>
    </row>
    <row r="238" spans="1:19" ht="17.25" customHeight="1">
      <c r="A238" s="96"/>
      <c r="B238" s="105"/>
      <c r="C238" s="49"/>
      <c r="D238" s="50"/>
      <c r="E238" s="61"/>
      <c r="F238" s="287"/>
      <c r="G238" s="288"/>
      <c r="H238" s="143"/>
      <c r="I238" s="63" t="s">
        <v>0</v>
      </c>
      <c r="J238" s="287"/>
      <c r="K238" s="288"/>
      <c r="L238" s="64"/>
      <c r="M238" s="144" t="s">
        <v>0</v>
      </c>
      <c r="N238" s="66" t="s">
        <v>5</v>
      </c>
      <c r="O238" s="67"/>
      <c r="P238" s="68" t="s">
        <v>16</v>
      </c>
      <c r="Q238" s="63" t="s">
        <v>71</v>
      </c>
      <c r="R238" s="69">
        <f t="shared" si="12"/>
        <v>0</v>
      </c>
      <c r="S238" s="60"/>
    </row>
    <row r="239" spans="1:19" ht="17.25" customHeight="1" thickBot="1">
      <c r="A239" s="96"/>
      <c r="B239" s="112"/>
      <c r="C239" s="71"/>
      <c r="D239" s="113"/>
      <c r="E239" s="73"/>
      <c r="F239" s="287"/>
      <c r="G239" s="288"/>
      <c r="H239" s="143"/>
      <c r="I239" s="63" t="s">
        <v>0</v>
      </c>
      <c r="J239" s="287"/>
      <c r="K239" s="288"/>
      <c r="L239" s="64"/>
      <c r="M239" s="144" t="s">
        <v>0</v>
      </c>
      <c r="N239" s="66" t="s">
        <v>5</v>
      </c>
      <c r="O239" s="67"/>
      <c r="P239" s="68" t="s">
        <v>16</v>
      </c>
      <c r="Q239" s="75" t="s">
        <v>71</v>
      </c>
      <c r="R239" s="81">
        <f t="shared" si="12"/>
        <v>0</v>
      </c>
      <c r="S239" s="82"/>
    </row>
    <row r="240" spans="1:19" ht="17.25" customHeight="1">
      <c r="A240" s="96"/>
      <c r="B240" s="97" t="s">
        <v>24</v>
      </c>
      <c r="C240" s="98">
        <f>SUM(R240:R247)</f>
        <v>0</v>
      </c>
      <c r="D240" s="99" t="s">
        <v>53</v>
      </c>
      <c r="E240" s="100"/>
      <c r="F240" s="293"/>
      <c r="G240" s="294"/>
      <c r="H240" s="145"/>
      <c r="I240" s="116" t="s">
        <v>0</v>
      </c>
      <c r="J240" s="293"/>
      <c r="K240" s="294"/>
      <c r="L240" s="117"/>
      <c r="M240" s="118" t="s">
        <v>0</v>
      </c>
      <c r="N240" s="119" t="s">
        <v>5</v>
      </c>
      <c r="O240" s="120"/>
      <c r="P240" s="121" t="s">
        <v>16</v>
      </c>
      <c r="Q240" s="116" t="s">
        <v>71</v>
      </c>
      <c r="R240" s="104">
        <f t="shared" si="12"/>
        <v>0</v>
      </c>
      <c r="S240" s="95"/>
    </row>
    <row r="241" spans="1:19" ht="17.25" customHeight="1">
      <c r="A241" s="96"/>
      <c r="B241" s="105"/>
      <c r="C241" s="49"/>
      <c r="D241" s="50" t="s">
        <v>60</v>
      </c>
      <c r="E241" s="51"/>
      <c r="F241" s="287"/>
      <c r="G241" s="288"/>
      <c r="H241" s="52"/>
      <c r="I241" s="63" t="s">
        <v>0</v>
      </c>
      <c r="J241" s="287"/>
      <c r="K241" s="288"/>
      <c r="L241" s="54"/>
      <c r="M241" s="55" t="s">
        <v>0</v>
      </c>
      <c r="N241" s="56" t="s">
        <v>5</v>
      </c>
      <c r="O241" s="57"/>
      <c r="P241" s="58" t="s">
        <v>16</v>
      </c>
      <c r="Q241" s="63" t="s">
        <v>71</v>
      </c>
      <c r="R241" s="59">
        <f t="shared" si="12"/>
        <v>0</v>
      </c>
      <c r="S241" s="60"/>
    </row>
    <row r="242" spans="1:19" ht="17.25" customHeight="1">
      <c r="A242" s="96"/>
      <c r="B242" s="105"/>
      <c r="C242" s="49"/>
      <c r="D242" s="50" t="s">
        <v>120</v>
      </c>
      <c r="E242" s="51"/>
      <c r="F242" s="287"/>
      <c r="G242" s="288"/>
      <c r="H242" s="52"/>
      <c r="I242" s="63" t="s">
        <v>0</v>
      </c>
      <c r="J242" s="287"/>
      <c r="K242" s="288"/>
      <c r="L242" s="54"/>
      <c r="M242" s="55" t="s">
        <v>0</v>
      </c>
      <c r="N242" s="56" t="s">
        <v>1</v>
      </c>
      <c r="O242" s="57"/>
      <c r="P242" s="58" t="s">
        <v>16</v>
      </c>
      <c r="Q242" s="63" t="s">
        <v>71</v>
      </c>
      <c r="R242" s="59">
        <f t="shared" si="12"/>
        <v>0</v>
      </c>
      <c r="S242" s="60"/>
    </row>
    <row r="243" spans="1:19" ht="17.25" customHeight="1">
      <c r="A243" s="96"/>
      <c r="B243" s="105"/>
      <c r="C243" s="49"/>
      <c r="D243" s="50"/>
      <c r="E243" s="51"/>
      <c r="F243" s="291"/>
      <c r="G243" s="292"/>
      <c r="H243" s="52"/>
      <c r="I243" s="63" t="s">
        <v>0</v>
      </c>
      <c r="J243" s="287"/>
      <c r="K243" s="288"/>
      <c r="L243" s="54"/>
      <c r="M243" s="55" t="s">
        <v>0</v>
      </c>
      <c r="N243" s="56" t="s">
        <v>5</v>
      </c>
      <c r="O243" s="57"/>
      <c r="P243" s="58" t="s">
        <v>16</v>
      </c>
      <c r="Q243" s="63" t="s">
        <v>71</v>
      </c>
      <c r="R243" s="59">
        <f t="shared" si="12"/>
        <v>0</v>
      </c>
      <c r="S243" s="60"/>
    </row>
    <row r="244" spans="1:19" ht="17.25" customHeight="1">
      <c r="A244" s="96"/>
      <c r="B244" s="105"/>
      <c r="C244" s="49"/>
      <c r="D244" s="50"/>
      <c r="E244" s="51"/>
      <c r="F244" s="287"/>
      <c r="G244" s="288"/>
      <c r="H244" s="52"/>
      <c r="I244" s="63" t="s">
        <v>0</v>
      </c>
      <c r="J244" s="287"/>
      <c r="K244" s="288"/>
      <c r="L244" s="54"/>
      <c r="M244" s="55" t="s">
        <v>0</v>
      </c>
      <c r="N244" s="56" t="s">
        <v>5</v>
      </c>
      <c r="O244" s="57"/>
      <c r="P244" s="58" t="s">
        <v>16</v>
      </c>
      <c r="Q244" s="63" t="s">
        <v>71</v>
      </c>
      <c r="R244" s="59">
        <f t="shared" si="12"/>
        <v>0</v>
      </c>
      <c r="S244" s="60"/>
    </row>
    <row r="245" spans="1:19" ht="17.25" customHeight="1">
      <c r="A245" s="96"/>
      <c r="B245" s="105"/>
      <c r="C245" s="49"/>
      <c r="D245" s="50"/>
      <c r="E245" s="51"/>
      <c r="F245" s="291"/>
      <c r="G245" s="292"/>
      <c r="H245" s="52"/>
      <c r="I245" s="63" t="s">
        <v>0</v>
      </c>
      <c r="J245" s="287"/>
      <c r="K245" s="288"/>
      <c r="L245" s="54"/>
      <c r="M245" s="55" t="s">
        <v>0</v>
      </c>
      <c r="N245" s="56" t="s">
        <v>5</v>
      </c>
      <c r="O245" s="57"/>
      <c r="P245" s="58" t="s">
        <v>16</v>
      </c>
      <c r="Q245" s="63" t="s">
        <v>71</v>
      </c>
      <c r="R245" s="59">
        <f t="shared" si="12"/>
        <v>0</v>
      </c>
      <c r="S245" s="60"/>
    </row>
    <row r="246" spans="1:19" ht="17.25" customHeight="1">
      <c r="A246" s="96"/>
      <c r="B246" s="105"/>
      <c r="C246" s="49"/>
      <c r="D246" s="50"/>
      <c r="E246" s="146"/>
      <c r="F246" s="291"/>
      <c r="G246" s="292"/>
      <c r="H246" s="52"/>
      <c r="I246" s="63" t="s">
        <v>0</v>
      </c>
      <c r="J246" s="287"/>
      <c r="K246" s="288"/>
      <c r="L246" s="54"/>
      <c r="M246" s="55" t="s">
        <v>0</v>
      </c>
      <c r="N246" s="56" t="s">
        <v>5</v>
      </c>
      <c r="O246" s="57"/>
      <c r="P246" s="58" t="s">
        <v>16</v>
      </c>
      <c r="Q246" s="63" t="s">
        <v>71</v>
      </c>
      <c r="R246" s="59">
        <f t="shared" si="12"/>
        <v>0</v>
      </c>
      <c r="S246" s="60"/>
    </row>
    <row r="247" spans="1:19" ht="17.25" customHeight="1" thickBot="1">
      <c r="A247" s="147"/>
      <c r="B247" s="112"/>
      <c r="C247" s="71"/>
      <c r="D247" s="113"/>
      <c r="E247" s="73"/>
      <c r="F247" s="291"/>
      <c r="G247" s="292"/>
      <c r="H247" s="52"/>
      <c r="I247" s="63" t="s">
        <v>0</v>
      </c>
      <c r="J247" s="287"/>
      <c r="K247" s="288"/>
      <c r="L247" s="54"/>
      <c r="M247" s="55" t="s">
        <v>0</v>
      </c>
      <c r="N247" s="56" t="s">
        <v>5</v>
      </c>
      <c r="O247" s="57"/>
      <c r="P247" s="58" t="s">
        <v>16</v>
      </c>
      <c r="Q247" s="75" t="s">
        <v>71</v>
      </c>
      <c r="R247" s="81">
        <f t="shared" si="12"/>
        <v>0</v>
      </c>
      <c r="S247" s="82"/>
    </row>
    <row r="248" spans="1:19" ht="17.25" customHeight="1">
      <c r="A248" s="96"/>
      <c r="B248" s="97" t="s">
        <v>32</v>
      </c>
      <c r="C248" s="98">
        <f>SUM(R248:R253)</f>
        <v>0</v>
      </c>
      <c r="D248" s="99" t="s">
        <v>52</v>
      </c>
      <c r="E248" s="100"/>
      <c r="F248" s="285"/>
      <c r="G248" s="286"/>
      <c r="H248" s="145"/>
      <c r="I248" s="116" t="s">
        <v>0</v>
      </c>
      <c r="J248" s="285"/>
      <c r="K248" s="286"/>
      <c r="L248" s="148"/>
      <c r="M248" s="116" t="s">
        <v>0</v>
      </c>
      <c r="N248" s="119" t="s">
        <v>5</v>
      </c>
      <c r="O248" s="149"/>
      <c r="P248" s="121" t="s">
        <v>16</v>
      </c>
      <c r="Q248" s="53" t="s">
        <v>71</v>
      </c>
      <c r="R248" s="104">
        <f t="shared" si="12"/>
        <v>0</v>
      </c>
      <c r="S248" s="95"/>
    </row>
    <row r="249" spans="1:19" ht="17.25" customHeight="1">
      <c r="A249" s="96"/>
      <c r="B249" s="105"/>
      <c r="C249" s="49"/>
      <c r="D249" s="50" t="s">
        <v>120</v>
      </c>
      <c r="E249" s="51"/>
      <c r="F249" s="287"/>
      <c r="G249" s="288"/>
      <c r="H249" s="52"/>
      <c r="I249" s="63" t="s">
        <v>0</v>
      </c>
      <c r="J249" s="287"/>
      <c r="K249" s="288"/>
      <c r="L249" s="150"/>
      <c r="M249" s="53" t="s">
        <v>0</v>
      </c>
      <c r="N249" s="56" t="s">
        <v>1</v>
      </c>
      <c r="O249" s="57"/>
      <c r="P249" s="58" t="s">
        <v>16</v>
      </c>
      <c r="Q249" s="53" t="s">
        <v>71</v>
      </c>
      <c r="R249" s="59">
        <f t="shared" si="12"/>
        <v>0</v>
      </c>
      <c r="S249" s="60"/>
    </row>
    <row r="250" spans="1:19" ht="17.25" customHeight="1">
      <c r="A250" s="96"/>
      <c r="B250" s="105"/>
      <c r="C250" s="49"/>
      <c r="D250" s="50"/>
      <c r="E250" s="51"/>
      <c r="F250" s="287"/>
      <c r="G250" s="288"/>
      <c r="H250" s="52"/>
      <c r="I250" s="63" t="s">
        <v>0</v>
      </c>
      <c r="J250" s="287"/>
      <c r="K250" s="288"/>
      <c r="L250" s="150"/>
      <c r="M250" s="53" t="s">
        <v>0</v>
      </c>
      <c r="N250" s="56" t="s">
        <v>5</v>
      </c>
      <c r="O250" s="57"/>
      <c r="P250" s="58" t="s">
        <v>16</v>
      </c>
      <c r="Q250" s="53" t="s">
        <v>71</v>
      </c>
      <c r="R250" s="59">
        <f t="shared" si="12"/>
        <v>0</v>
      </c>
      <c r="S250" s="60"/>
    </row>
    <row r="251" spans="1:19" ht="17.25" customHeight="1">
      <c r="A251" s="96"/>
      <c r="B251" s="105"/>
      <c r="C251" s="49"/>
      <c r="D251" s="50"/>
      <c r="E251" s="51"/>
      <c r="F251" s="287"/>
      <c r="G251" s="288"/>
      <c r="H251" s="52"/>
      <c r="I251" s="63" t="s">
        <v>0</v>
      </c>
      <c r="J251" s="287"/>
      <c r="K251" s="288"/>
      <c r="L251" s="150"/>
      <c r="M251" s="53" t="s">
        <v>0</v>
      </c>
      <c r="N251" s="56" t="s">
        <v>5</v>
      </c>
      <c r="O251" s="57"/>
      <c r="P251" s="58" t="s">
        <v>16</v>
      </c>
      <c r="Q251" s="53" t="s">
        <v>71</v>
      </c>
      <c r="R251" s="59">
        <f t="shared" si="12"/>
        <v>0</v>
      </c>
      <c r="S251" s="60"/>
    </row>
    <row r="252" spans="1:19" ht="17.25" customHeight="1">
      <c r="A252" s="96"/>
      <c r="B252" s="105"/>
      <c r="C252" s="49"/>
      <c r="D252" s="50"/>
      <c r="E252" s="51"/>
      <c r="F252" s="287"/>
      <c r="G252" s="288"/>
      <c r="H252" s="52"/>
      <c r="I252" s="63" t="s">
        <v>0</v>
      </c>
      <c r="J252" s="287"/>
      <c r="K252" s="288"/>
      <c r="L252" s="150"/>
      <c r="M252" s="53" t="s">
        <v>0</v>
      </c>
      <c r="N252" s="56" t="s">
        <v>5</v>
      </c>
      <c r="O252" s="57"/>
      <c r="P252" s="58" t="s">
        <v>16</v>
      </c>
      <c r="Q252" s="53" t="s">
        <v>71</v>
      </c>
      <c r="R252" s="59">
        <f t="shared" si="12"/>
        <v>0</v>
      </c>
      <c r="S252" s="60"/>
    </row>
    <row r="253" spans="1:19" ht="17.25" customHeight="1" thickBot="1">
      <c r="A253" s="96"/>
      <c r="B253" s="112"/>
      <c r="C253" s="151"/>
      <c r="D253" s="113"/>
      <c r="E253" s="73"/>
      <c r="F253" s="289"/>
      <c r="G253" s="290"/>
      <c r="H253" s="74"/>
      <c r="I253" s="75" t="s">
        <v>0</v>
      </c>
      <c r="J253" s="289"/>
      <c r="K253" s="290"/>
      <c r="L253" s="122"/>
      <c r="M253" s="77" t="s">
        <v>0</v>
      </c>
      <c r="N253" s="78" t="s">
        <v>5</v>
      </c>
      <c r="O253" s="114"/>
      <c r="P253" s="80" t="s">
        <v>16</v>
      </c>
      <c r="Q253" s="133" t="s">
        <v>71</v>
      </c>
      <c r="R253" s="81">
        <f t="shared" si="12"/>
        <v>0</v>
      </c>
      <c r="S253" s="82"/>
    </row>
    <row r="254" spans="1:19" ht="18" customHeight="1">
      <c r="A254" s="147"/>
      <c r="B254" s="97" t="s">
        <v>91</v>
      </c>
      <c r="C254" s="98">
        <f>SUM(R254:R258)</f>
        <v>0</v>
      </c>
      <c r="D254" s="99" t="s">
        <v>92</v>
      </c>
      <c r="E254" s="100"/>
      <c r="F254" s="285"/>
      <c r="G254" s="286"/>
      <c r="H254" s="145"/>
      <c r="I254" s="116" t="s">
        <v>0</v>
      </c>
      <c r="J254" s="285"/>
      <c r="K254" s="286"/>
      <c r="L254" s="148"/>
      <c r="M254" s="116" t="s">
        <v>0</v>
      </c>
      <c r="N254" s="119" t="s">
        <v>1</v>
      </c>
      <c r="O254" s="149"/>
      <c r="P254" s="121" t="s">
        <v>16</v>
      </c>
      <c r="Q254" s="116" t="s">
        <v>71</v>
      </c>
      <c r="R254" s="104">
        <f t="shared" si="12"/>
        <v>0</v>
      </c>
      <c r="S254" s="95"/>
    </row>
    <row r="255" spans="1:19" ht="18" customHeight="1">
      <c r="A255" s="96"/>
      <c r="B255" s="105"/>
      <c r="C255" s="49"/>
      <c r="D255" s="50"/>
      <c r="E255" s="51"/>
      <c r="F255" s="287"/>
      <c r="G255" s="288"/>
      <c r="H255" s="52"/>
      <c r="I255" s="63" t="s">
        <v>0</v>
      </c>
      <c r="J255" s="287"/>
      <c r="K255" s="288"/>
      <c r="L255" s="150"/>
      <c r="M255" s="53" t="s">
        <v>0</v>
      </c>
      <c r="N255" s="56" t="s">
        <v>1</v>
      </c>
      <c r="O255" s="57"/>
      <c r="P255" s="58" t="s">
        <v>16</v>
      </c>
      <c r="Q255" s="53" t="s">
        <v>71</v>
      </c>
      <c r="R255" s="59">
        <f t="shared" si="12"/>
        <v>0</v>
      </c>
      <c r="S255" s="60"/>
    </row>
    <row r="256" spans="1:19" ht="18" customHeight="1">
      <c r="A256" s="96"/>
      <c r="B256" s="105"/>
      <c r="C256" s="49"/>
      <c r="D256" s="50"/>
      <c r="E256" s="51"/>
      <c r="F256" s="287"/>
      <c r="G256" s="288"/>
      <c r="H256" s="52"/>
      <c r="I256" s="63" t="s">
        <v>0</v>
      </c>
      <c r="J256" s="287"/>
      <c r="K256" s="288"/>
      <c r="L256" s="150"/>
      <c r="M256" s="53" t="s">
        <v>0</v>
      </c>
      <c r="N256" s="56" t="s">
        <v>1</v>
      </c>
      <c r="O256" s="57"/>
      <c r="P256" s="58" t="s">
        <v>16</v>
      </c>
      <c r="Q256" s="63" t="s">
        <v>71</v>
      </c>
      <c r="R256" s="59">
        <f t="shared" si="12"/>
        <v>0</v>
      </c>
      <c r="S256" s="60"/>
    </row>
    <row r="257" spans="1:24" ht="18" customHeight="1">
      <c r="A257" s="96"/>
      <c r="B257" s="105"/>
      <c r="C257" s="49"/>
      <c r="D257" s="50"/>
      <c r="E257" s="51"/>
      <c r="F257" s="287"/>
      <c r="G257" s="288"/>
      <c r="H257" s="52"/>
      <c r="I257" s="63" t="s">
        <v>0</v>
      </c>
      <c r="J257" s="287"/>
      <c r="K257" s="288"/>
      <c r="L257" s="150"/>
      <c r="M257" s="53" t="s">
        <v>0</v>
      </c>
      <c r="N257" s="56" t="s">
        <v>1</v>
      </c>
      <c r="O257" s="57"/>
      <c r="P257" s="58" t="s">
        <v>16</v>
      </c>
      <c r="Q257" s="53" t="s">
        <v>71</v>
      </c>
      <c r="R257" s="59">
        <f t="shared" si="12"/>
        <v>0</v>
      </c>
      <c r="S257" s="60"/>
    </row>
    <row r="258" spans="1:24" ht="18" customHeight="1" thickBot="1">
      <c r="A258" s="96"/>
      <c r="B258" s="152"/>
      <c r="C258" s="153"/>
      <c r="D258" s="154"/>
      <c r="E258" s="51"/>
      <c r="F258" s="287"/>
      <c r="G258" s="288"/>
      <c r="H258" s="52"/>
      <c r="I258" s="63" t="s">
        <v>0</v>
      </c>
      <c r="J258" s="287"/>
      <c r="K258" s="288"/>
      <c r="L258" s="150"/>
      <c r="M258" s="53" t="s">
        <v>0</v>
      </c>
      <c r="N258" s="56" t="s">
        <v>1</v>
      </c>
      <c r="O258" s="57"/>
      <c r="P258" s="58" t="s">
        <v>16</v>
      </c>
      <c r="Q258" s="53" t="s">
        <v>71</v>
      </c>
      <c r="R258" s="59">
        <f t="shared" si="12"/>
        <v>0</v>
      </c>
      <c r="S258" s="60"/>
    </row>
    <row r="259" spans="1:24" ht="24.75" customHeight="1" thickBot="1">
      <c r="A259" s="271" t="s">
        <v>87</v>
      </c>
      <c r="B259" s="272"/>
      <c r="C259" s="155"/>
      <c r="D259" s="156"/>
      <c r="E259" s="157" t="s">
        <v>148</v>
      </c>
      <c r="F259" s="273"/>
      <c r="G259" s="274"/>
      <c r="H259" s="158"/>
      <c r="I259" s="159"/>
      <c r="J259" s="275"/>
      <c r="K259" s="276"/>
      <c r="L259" s="158"/>
      <c r="M259" s="159"/>
      <c r="N259" s="159"/>
      <c r="O259" s="160"/>
      <c r="P259" s="158"/>
      <c r="Q259" s="159"/>
      <c r="R259" s="161"/>
      <c r="S259" s="162"/>
      <c r="U259" s="327"/>
      <c r="V259" s="327"/>
      <c r="W259" s="327"/>
      <c r="X259" s="327"/>
    </row>
    <row r="260" spans="1:24" ht="30" customHeight="1" thickBot="1">
      <c r="A260" s="271" t="s">
        <v>14</v>
      </c>
      <c r="B260" s="272"/>
      <c r="C260" s="155">
        <f>SUM(C183:C259)</f>
        <v>0</v>
      </c>
      <c r="D260" s="156"/>
      <c r="E260" s="157"/>
      <c r="F260" s="277"/>
      <c r="G260" s="278"/>
      <c r="H260" s="163"/>
      <c r="I260" s="164"/>
      <c r="J260" s="279"/>
      <c r="K260" s="280"/>
      <c r="L260" s="163"/>
      <c r="M260" s="164"/>
      <c r="N260" s="164"/>
      <c r="O260" s="165"/>
      <c r="P260" s="163"/>
      <c r="Q260" s="164"/>
      <c r="R260" s="166"/>
      <c r="S260" s="167"/>
    </row>
    <row r="261" spans="1:24" ht="15" customHeight="1" thickBot="1">
      <c r="A261" s="168"/>
      <c r="B261" s="168"/>
      <c r="C261" s="169"/>
      <c r="D261" s="170"/>
      <c r="E261" s="171"/>
      <c r="F261" s="172"/>
      <c r="G261" s="172"/>
      <c r="H261" s="173"/>
      <c r="I261" s="174"/>
      <c r="J261" s="171"/>
      <c r="K261" s="171"/>
      <c r="L261" s="173"/>
      <c r="M261" s="174"/>
      <c r="N261" s="174"/>
      <c r="O261" s="175"/>
      <c r="P261" s="173"/>
      <c r="Q261" s="174"/>
      <c r="R261" s="176"/>
      <c r="S261" s="41"/>
    </row>
    <row r="262" spans="1:24" ht="30" customHeight="1" thickBot="1">
      <c r="A262" s="281" t="s">
        <v>127</v>
      </c>
      <c r="B262" s="282"/>
      <c r="C262" s="155">
        <v>0</v>
      </c>
      <c r="D262" s="177"/>
      <c r="E262" s="178"/>
      <c r="F262" s="283"/>
      <c r="G262" s="284"/>
      <c r="H262" s="179"/>
      <c r="I262" s="180" t="s">
        <v>0</v>
      </c>
      <c r="J262" s="283"/>
      <c r="K262" s="284"/>
      <c r="L262" s="181"/>
      <c r="M262" s="180" t="s">
        <v>0</v>
      </c>
      <c r="N262" s="182" t="s">
        <v>5</v>
      </c>
      <c r="O262" s="183"/>
      <c r="P262" s="184" t="s">
        <v>16</v>
      </c>
      <c r="Q262" s="180" t="s">
        <v>71</v>
      </c>
      <c r="R262" s="166">
        <f t="shared" ref="R262" si="13">F262*J262*O262</f>
        <v>0</v>
      </c>
      <c r="S262" s="167"/>
    </row>
    <row r="263" spans="1:24" ht="17.25" customHeight="1">
      <c r="C263" s="185" t="s">
        <v>61</v>
      </c>
      <c r="S263" s="41"/>
    </row>
    <row r="264" spans="1:24" ht="17.25" customHeight="1">
      <c r="C264" s="185" t="s">
        <v>149</v>
      </c>
      <c r="S264" s="41"/>
    </row>
    <row r="265" spans="1:24" ht="17.25" customHeight="1">
      <c r="C265" s="185" t="s">
        <v>62</v>
      </c>
      <c r="S265" s="41"/>
    </row>
  </sheetData>
  <mergeCells count="508">
    <mergeCell ref="U82:X82"/>
    <mergeCell ref="U170:X171"/>
    <mergeCell ref="U259:X259"/>
    <mergeCell ref="J78:K78"/>
    <mergeCell ref="F33:G33"/>
    <mergeCell ref="J33:K33"/>
    <mergeCell ref="F69:G69"/>
    <mergeCell ref="J69:K69"/>
    <mergeCell ref="F71:G71"/>
    <mergeCell ref="J71:K71"/>
    <mergeCell ref="F68:G68"/>
    <mergeCell ref="J68:K68"/>
    <mergeCell ref="F65:G65"/>
    <mergeCell ref="J65:K65"/>
    <mergeCell ref="F66:G66"/>
    <mergeCell ref="J66:K66"/>
    <mergeCell ref="F67:G67"/>
    <mergeCell ref="J67:K67"/>
    <mergeCell ref="J70:K70"/>
    <mergeCell ref="F70:G70"/>
    <mergeCell ref="F63:G63"/>
    <mergeCell ref="J63:K63"/>
    <mergeCell ref="F64:G64"/>
    <mergeCell ref="J64:K64"/>
    <mergeCell ref="F61:G61"/>
    <mergeCell ref="J61:K61"/>
    <mergeCell ref="F62:G62"/>
    <mergeCell ref="F59:G59"/>
    <mergeCell ref="J59:K59"/>
    <mergeCell ref="F60:G60"/>
    <mergeCell ref="J60:K60"/>
    <mergeCell ref="F48:G48"/>
    <mergeCell ref="J48:K48"/>
    <mergeCell ref="J62:K62"/>
    <mergeCell ref="F56:G56"/>
    <mergeCell ref="J56:K56"/>
    <mergeCell ref="F57:G57"/>
    <mergeCell ref="J57:K57"/>
    <mergeCell ref="F58:G58"/>
    <mergeCell ref="J58:K58"/>
    <mergeCell ref="F55:G55"/>
    <mergeCell ref="J55:K55"/>
    <mergeCell ref="F53:G53"/>
    <mergeCell ref="J53:K53"/>
    <mergeCell ref="F54:G54"/>
    <mergeCell ref="J54:K54"/>
    <mergeCell ref="F50:G50"/>
    <mergeCell ref="J50:K50"/>
    <mergeCell ref="F46:G46"/>
    <mergeCell ref="J46:K46"/>
    <mergeCell ref="F47:G47"/>
    <mergeCell ref="J47:K47"/>
    <mergeCell ref="J27:K27"/>
    <mergeCell ref="F28:G28"/>
    <mergeCell ref="J28:K28"/>
    <mergeCell ref="F29:G29"/>
    <mergeCell ref="J29:K29"/>
    <mergeCell ref="J38:K38"/>
    <mergeCell ref="J37:K37"/>
    <mergeCell ref="F32:G32"/>
    <mergeCell ref="J32:K32"/>
    <mergeCell ref="F34:G34"/>
    <mergeCell ref="J34:K34"/>
    <mergeCell ref="F35:G35"/>
    <mergeCell ref="F39:G39"/>
    <mergeCell ref="J39:K39"/>
    <mergeCell ref="F40:G40"/>
    <mergeCell ref="J40:K40"/>
    <mergeCell ref="F27:G27"/>
    <mergeCell ref="A4:B4"/>
    <mergeCell ref="C4:C5"/>
    <mergeCell ref="D4:S4"/>
    <mergeCell ref="N5:O5"/>
    <mergeCell ref="A6:B11"/>
    <mergeCell ref="F14:G14"/>
    <mergeCell ref="J14:K14"/>
    <mergeCell ref="F15:G15"/>
    <mergeCell ref="J15:K15"/>
    <mergeCell ref="J9:K9"/>
    <mergeCell ref="F10:G10"/>
    <mergeCell ref="J10:K10"/>
    <mergeCell ref="F11:G11"/>
    <mergeCell ref="J11:K11"/>
    <mergeCell ref="F5:G5"/>
    <mergeCell ref="J5:K5"/>
    <mergeCell ref="F13:G13"/>
    <mergeCell ref="J13:K13"/>
    <mergeCell ref="A12:B12"/>
    <mergeCell ref="F6:G6"/>
    <mergeCell ref="J6:K6"/>
    <mergeCell ref="F9:G9"/>
    <mergeCell ref="F7:G7"/>
    <mergeCell ref="J7:K7"/>
    <mergeCell ref="F8:G8"/>
    <mergeCell ref="J8:K8"/>
    <mergeCell ref="F21:G21"/>
    <mergeCell ref="J21:K21"/>
    <mergeCell ref="F22:G22"/>
    <mergeCell ref="J22:K22"/>
    <mergeCell ref="F23:G23"/>
    <mergeCell ref="J23:K23"/>
    <mergeCell ref="F16:G16"/>
    <mergeCell ref="J16:K16"/>
    <mergeCell ref="F17:G17"/>
    <mergeCell ref="J17:K17"/>
    <mergeCell ref="F19:G19"/>
    <mergeCell ref="J19:K19"/>
    <mergeCell ref="F20:G20"/>
    <mergeCell ref="J20:K20"/>
    <mergeCell ref="F18:G18"/>
    <mergeCell ref="J18:K18"/>
    <mergeCell ref="F26:G26"/>
    <mergeCell ref="J26:K26"/>
    <mergeCell ref="F38:G38"/>
    <mergeCell ref="F30:G30"/>
    <mergeCell ref="J30:K30"/>
    <mergeCell ref="F24:G24"/>
    <mergeCell ref="J24:K24"/>
    <mergeCell ref="F25:G25"/>
    <mergeCell ref="J25:K25"/>
    <mergeCell ref="F76:G76"/>
    <mergeCell ref="J76:K76"/>
    <mergeCell ref="F31:G31"/>
    <mergeCell ref="J31:K31"/>
    <mergeCell ref="F44:G44"/>
    <mergeCell ref="J44:K44"/>
    <mergeCell ref="F45:G45"/>
    <mergeCell ref="J45:K45"/>
    <mergeCell ref="F51:G51"/>
    <mergeCell ref="J51:K51"/>
    <mergeCell ref="F52:G52"/>
    <mergeCell ref="J52:K52"/>
    <mergeCell ref="F36:G36"/>
    <mergeCell ref="J36:K36"/>
    <mergeCell ref="F37:G37"/>
    <mergeCell ref="J35:K35"/>
    <mergeCell ref="F41:G41"/>
    <mergeCell ref="J41:K41"/>
    <mergeCell ref="F42:G42"/>
    <mergeCell ref="J42:K42"/>
    <mergeCell ref="F43:G43"/>
    <mergeCell ref="J43:K43"/>
    <mergeCell ref="F49:G49"/>
    <mergeCell ref="J49:K49"/>
    <mergeCell ref="A85:B85"/>
    <mergeCell ref="A83:B83"/>
    <mergeCell ref="A82:B82"/>
    <mergeCell ref="F72:G72"/>
    <mergeCell ref="J72:K72"/>
    <mergeCell ref="F73:G73"/>
    <mergeCell ref="J73:K73"/>
    <mergeCell ref="F74:G74"/>
    <mergeCell ref="J74:K74"/>
    <mergeCell ref="F75:G75"/>
    <mergeCell ref="J75:K75"/>
    <mergeCell ref="F83:G83"/>
    <mergeCell ref="J83:K83"/>
    <mergeCell ref="F82:G82"/>
    <mergeCell ref="J82:K82"/>
    <mergeCell ref="F79:G79"/>
    <mergeCell ref="J79:K79"/>
    <mergeCell ref="F80:G80"/>
    <mergeCell ref="J80:K80"/>
    <mergeCell ref="F77:G77"/>
    <mergeCell ref="J77:K77"/>
    <mergeCell ref="F78:G78"/>
    <mergeCell ref="F81:G81"/>
    <mergeCell ref="J81:K81"/>
    <mergeCell ref="A1:S1"/>
    <mergeCell ref="A90:S90"/>
    <mergeCell ref="A92:B92"/>
    <mergeCell ref="C92:C93"/>
    <mergeCell ref="D92:S92"/>
    <mergeCell ref="F93:G93"/>
    <mergeCell ref="J93:K93"/>
    <mergeCell ref="N93:O93"/>
    <mergeCell ref="A94:B99"/>
    <mergeCell ref="F94:G94"/>
    <mergeCell ref="J94:K94"/>
    <mergeCell ref="F95:G95"/>
    <mergeCell ref="J95:K95"/>
    <mergeCell ref="F96:G96"/>
    <mergeCell ref="J96:K96"/>
    <mergeCell ref="F97:G97"/>
    <mergeCell ref="J97:K97"/>
    <mergeCell ref="F98:G98"/>
    <mergeCell ref="J98:K98"/>
    <mergeCell ref="F99:G99"/>
    <mergeCell ref="J99:K99"/>
    <mergeCell ref="A2:S2"/>
    <mergeCell ref="F85:G85"/>
    <mergeCell ref="J85:K85"/>
    <mergeCell ref="A100:B100"/>
    <mergeCell ref="F101:G101"/>
    <mergeCell ref="J101:K101"/>
    <mergeCell ref="F102:G102"/>
    <mergeCell ref="J102:K102"/>
    <mergeCell ref="F103:G103"/>
    <mergeCell ref="J103:K103"/>
    <mergeCell ref="F104:G104"/>
    <mergeCell ref="J104:K104"/>
    <mergeCell ref="F105:G105"/>
    <mergeCell ref="J105:K105"/>
    <mergeCell ref="F106:G106"/>
    <mergeCell ref="J106:K106"/>
    <mergeCell ref="F107:G107"/>
    <mergeCell ref="J107:K107"/>
    <mergeCell ref="F108:G108"/>
    <mergeCell ref="J108:K108"/>
    <mergeCell ref="F109:G109"/>
    <mergeCell ref="J109:K109"/>
    <mergeCell ref="F110:G110"/>
    <mergeCell ref="J110:K110"/>
    <mergeCell ref="F111:G111"/>
    <mergeCell ref="J111:K111"/>
    <mergeCell ref="F112:G112"/>
    <mergeCell ref="J112:K112"/>
    <mergeCell ref="F113:G113"/>
    <mergeCell ref="J113:K113"/>
    <mergeCell ref="F114:G114"/>
    <mergeCell ref="J114:K114"/>
    <mergeCell ref="F115:G115"/>
    <mergeCell ref="J115:K115"/>
    <mergeCell ref="F116:G116"/>
    <mergeCell ref="J116:K116"/>
    <mergeCell ref="F117:G117"/>
    <mergeCell ref="J117:K117"/>
    <mergeCell ref="F118:G118"/>
    <mergeCell ref="J118:K118"/>
    <mergeCell ref="F119:G119"/>
    <mergeCell ref="J119:K119"/>
    <mergeCell ref="F120:G120"/>
    <mergeCell ref="J120:K120"/>
    <mergeCell ref="F121:G121"/>
    <mergeCell ref="J121:K121"/>
    <mergeCell ref="F122:G122"/>
    <mergeCell ref="J122:K122"/>
    <mergeCell ref="F123:G123"/>
    <mergeCell ref="J123:K123"/>
    <mergeCell ref="F124:G124"/>
    <mergeCell ref="J124:K124"/>
    <mergeCell ref="F125:G125"/>
    <mergeCell ref="J125:K125"/>
    <mergeCell ref="F126:G126"/>
    <mergeCell ref="J126:K126"/>
    <mergeCell ref="F127:G127"/>
    <mergeCell ref="J127:K127"/>
    <mergeCell ref="F128:G128"/>
    <mergeCell ref="J128:K128"/>
    <mergeCell ref="F129:G129"/>
    <mergeCell ref="J129:K129"/>
    <mergeCell ref="F130:G130"/>
    <mergeCell ref="J130:K130"/>
    <mergeCell ref="F131:G131"/>
    <mergeCell ref="J131:K131"/>
    <mergeCell ref="F132:G132"/>
    <mergeCell ref="J132:K132"/>
    <mergeCell ref="F133:G133"/>
    <mergeCell ref="J133:K133"/>
    <mergeCell ref="F134:G134"/>
    <mergeCell ref="J134:K134"/>
    <mergeCell ref="F135:G135"/>
    <mergeCell ref="J135:K135"/>
    <mergeCell ref="F136:G136"/>
    <mergeCell ref="J136:K136"/>
    <mergeCell ref="F137:G137"/>
    <mergeCell ref="J137:K137"/>
    <mergeCell ref="F138:G138"/>
    <mergeCell ref="J138:K138"/>
    <mergeCell ref="F139:G139"/>
    <mergeCell ref="J139:K139"/>
    <mergeCell ref="F140:G140"/>
    <mergeCell ref="J140:K140"/>
    <mergeCell ref="F141:G141"/>
    <mergeCell ref="J141:K141"/>
    <mergeCell ref="F142:G142"/>
    <mergeCell ref="J142:K142"/>
    <mergeCell ref="F143:G143"/>
    <mergeCell ref="J143:K143"/>
    <mergeCell ref="F144:G144"/>
    <mergeCell ref="J144:K144"/>
    <mergeCell ref="F145:G145"/>
    <mergeCell ref="J145:K145"/>
    <mergeCell ref="F146:G146"/>
    <mergeCell ref="J146:K146"/>
    <mergeCell ref="F147:G147"/>
    <mergeCell ref="J147:K147"/>
    <mergeCell ref="F148:G148"/>
    <mergeCell ref="J148:K148"/>
    <mergeCell ref="F149:G149"/>
    <mergeCell ref="J149:K149"/>
    <mergeCell ref="F150:G150"/>
    <mergeCell ref="J150:K150"/>
    <mergeCell ref="F151:G151"/>
    <mergeCell ref="J151:K151"/>
    <mergeCell ref="F152:G152"/>
    <mergeCell ref="J152:K152"/>
    <mergeCell ref="F153:G153"/>
    <mergeCell ref="J153:K153"/>
    <mergeCell ref="F154:G154"/>
    <mergeCell ref="J154:K154"/>
    <mergeCell ref="F155:G155"/>
    <mergeCell ref="J155:K155"/>
    <mergeCell ref="F156:G156"/>
    <mergeCell ref="J156:K156"/>
    <mergeCell ref="F157:G157"/>
    <mergeCell ref="J157:K157"/>
    <mergeCell ref="F158:G158"/>
    <mergeCell ref="J158:K158"/>
    <mergeCell ref="F159:G159"/>
    <mergeCell ref="J159:K159"/>
    <mergeCell ref="F160:G160"/>
    <mergeCell ref="J160:K160"/>
    <mergeCell ref="F161:G161"/>
    <mergeCell ref="J161:K161"/>
    <mergeCell ref="F162:G162"/>
    <mergeCell ref="J162:K162"/>
    <mergeCell ref="F163:G163"/>
    <mergeCell ref="J163:K163"/>
    <mergeCell ref="F164:G164"/>
    <mergeCell ref="J164:K164"/>
    <mergeCell ref="F165:G165"/>
    <mergeCell ref="J165:K165"/>
    <mergeCell ref="F166:G166"/>
    <mergeCell ref="J166:K166"/>
    <mergeCell ref="F167:G167"/>
    <mergeCell ref="J167:K167"/>
    <mergeCell ref="F168:G168"/>
    <mergeCell ref="J168:K168"/>
    <mergeCell ref="F169:G169"/>
    <mergeCell ref="J169:K169"/>
    <mergeCell ref="A170:B170"/>
    <mergeCell ref="F170:G170"/>
    <mergeCell ref="J170:K170"/>
    <mergeCell ref="A171:B171"/>
    <mergeCell ref="F171:G171"/>
    <mergeCell ref="J171:K171"/>
    <mergeCell ref="A173:B173"/>
    <mergeCell ref="F173:G173"/>
    <mergeCell ref="J173:K173"/>
    <mergeCell ref="A179:S179"/>
    <mergeCell ref="A181:B181"/>
    <mergeCell ref="C181:C182"/>
    <mergeCell ref="D181:S181"/>
    <mergeCell ref="F182:G182"/>
    <mergeCell ref="J182:K182"/>
    <mergeCell ref="N182:O182"/>
    <mergeCell ref="A183:B188"/>
    <mergeCell ref="F183:G183"/>
    <mergeCell ref="J183:K183"/>
    <mergeCell ref="F184:G184"/>
    <mergeCell ref="J184:K184"/>
    <mergeCell ref="F185:G185"/>
    <mergeCell ref="J185:K185"/>
    <mergeCell ref="F186:G186"/>
    <mergeCell ref="J186:K186"/>
    <mergeCell ref="F187:G187"/>
    <mergeCell ref="J187:K187"/>
    <mergeCell ref="F188:G188"/>
    <mergeCell ref="J188:K188"/>
    <mergeCell ref="A189:B189"/>
    <mergeCell ref="F190:G190"/>
    <mergeCell ref="J190:K190"/>
    <mergeCell ref="F191:G191"/>
    <mergeCell ref="J191:K191"/>
    <mergeCell ref="F192:G192"/>
    <mergeCell ref="J192:K192"/>
    <mergeCell ref="F193:G193"/>
    <mergeCell ref="J193:K193"/>
    <mergeCell ref="F194:G194"/>
    <mergeCell ref="J194:K194"/>
    <mergeCell ref="F195:G195"/>
    <mergeCell ref="J195:K195"/>
    <mergeCell ref="F196:G196"/>
    <mergeCell ref="J196:K196"/>
    <mergeCell ref="F197:G197"/>
    <mergeCell ref="J197:K197"/>
    <mergeCell ref="F198:G198"/>
    <mergeCell ref="J198:K198"/>
    <mergeCell ref="F199:G199"/>
    <mergeCell ref="J199:K199"/>
    <mergeCell ref="F200:G200"/>
    <mergeCell ref="J200:K200"/>
    <mergeCell ref="F201:G201"/>
    <mergeCell ref="J201:K201"/>
    <mergeCell ref="F202:G202"/>
    <mergeCell ref="J202:K202"/>
    <mergeCell ref="F203:G203"/>
    <mergeCell ref="J203:K203"/>
    <mergeCell ref="F204:G204"/>
    <mergeCell ref="J204:K204"/>
    <mergeCell ref="F205:G205"/>
    <mergeCell ref="J205:K205"/>
    <mergeCell ref="F206:G206"/>
    <mergeCell ref="J206:K206"/>
    <mergeCell ref="F207:G207"/>
    <mergeCell ref="J207:K207"/>
    <mergeCell ref="F208:G208"/>
    <mergeCell ref="J208:K208"/>
    <mergeCell ref="F209:G209"/>
    <mergeCell ref="J209:K209"/>
    <mergeCell ref="F210:G210"/>
    <mergeCell ref="J210:K210"/>
    <mergeCell ref="F211:G211"/>
    <mergeCell ref="J211:K211"/>
    <mergeCell ref="F212:G212"/>
    <mergeCell ref="J212:K212"/>
    <mergeCell ref="F213:G213"/>
    <mergeCell ref="J213:K213"/>
    <mergeCell ref="F214:G214"/>
    <mergeCell ref="J214:K214"/>
    <mergeCell ref="F215:G215"/>
    <mergeCell ref="J215:K215"/>
    <mergeCell ref="F216:G216"/>
    <mergeCell ref="J216:K216"/>
    <mergeCell ref="F217:G217"/>
    <mergeCell ref="J217:K217"/>
    <mergeCell ref="F218:G218"/>
    <mergeCell ref="J218:K218"/>
    <mergeCell ref="F219:G219"/>
    <mergeCell ref="J219:K219"/>
    <mergeCell ref="F220:G220"/>
    <mergeCell ref="J220:K220"/>
    <mergeCell ref="F221:G221"/>
    <mergeCell ref="J221:K221"/>
    <mergeCell ref="F222:G222"/>
    <mergeCell ref="J222:K222"/>
    <mergeCell ref="F223:G223"/>
    <mergeCell ref="J223:K223"/>
    <mergeCell ref="F224:G224"/>
    <mergeCell ref="J224:K224"/>
    <mergeCell ref="F225:G225"/>
    <mergeCell ref="J225:K225"/>
    <mergeCell ref="F226:G226"/>
    <mergeCell ref="J226:K226"/>
    <mergeCell ref="F227:G227"/>
    <mergeCell ref="J227:K227"/>
    <mergeCell ref="F228:G228"/>
    <mergeCell ref="J228:K228"/>
    <mergeCell ref="F229:G229"/>
    <mergeCell ref="J229:K229"/>
    <mergeCell ref="F230:G230"/>
    <mergeCell ref="J230:K230"/>
    <mergeCell ref="F231:G231"/>
    <mergeCell ref="J231:K231"/>
    <mergeCell ref="F232:G232"/>
    <mergeCell ref="J232:K232"/>
    <mergeCell ref="F233:G233"/>
    <mergeCell ref="J233:K233"/>
    <mergeCell ref="F234:G234"/>
    <mergeCell ref="J234:K234"/>
    <mergeCell ref="F235:G235"/>
    <mergeCell ref="J235:K235"/>
    <mergeCell ref="F236:G236"/>
    <mergeCell ref="J236:K236"/>
    <mergeCell ref="F237:G237"/>
    <mergeCell ref="J237:K237"/>
    <mergeCell ref="F238:G238"/>
    <mergeCell ref="J238:K238"/>
    <mergeCell ref="F239:G239"/>
    <mergeCell ref="J239:K239"/>
    <mergeCell ref="F240:G240"/>
    <mergeCell ref="J240:K240"/>
    <mergeCell ref="F241:G241"/>
    <mergeCell ref="J241:K241"/>
    <mergeCell ref="F242:G242"/>
    <mergeCell ref="J242:K242"/>
    <mergeCell ref="F243:G243"/>
    <mergeCell ref="J243:K243"/>
    <mergeCell ref="F244:G244"/>
    <mergeCell ref="J244:K244"/>
    <mergeCell ref="F245:G245"/>
    <mergeCell ref="J245:K245"/>
    <mergeCell ref="F246:G246"/>
    <mergeCell ref="J246:K246"/>
    <mergeCell ref="F247:G247"/>
    <mergeCell ref="J247:K247"/>
    <mergeCell ref="F248:G248"/>
    <mergeCell ref="J248:K248"/>
    <mergeCell ref="F249:G249"/>
    <mergeCell ref="J249:K249"/>
    <mergeCell ref="F250:G250"/>
    <mergeCell ref="J250:K250"/>
    <mergeCell ref="F251:G251"/>
    <mergeCell ref="J251:K251"/>
    <mergeCell ref="F252:G252"/>
    <mergeCell ref="J252:K252"/>
    <mergeCell ref="F253:G253"/>
    <mergeCell ref="J253:K253"/>
    <mergeCell ref="F254:G254"/>
    <mergeCell ref="J254:K254"/>
    <mergeCell ref="F255:G255"/>
    <mergeCell ref="J255:K255"/>
    <mergeCell ref="F256:G256"/>
    <mergeCell ref="J256:K256"/>
    <mergeCell ref="F257:G257"/>
    <mergeCell ref="J257:K257"/>
    <mergeCell ref="F258:G258"/>
    <mergeCell ref="J258:K258"/>
    <mergeCell ref="A259:B259"/>
    <mergeCell ref="F259:G259"/>
    <mergeCell ref="J259:K259"/>
    <mergeCell ref="A260:B260"/>
    <mergeCell ref="F260:G260"/>
    <mergeCell ref="J260:K260"/>
    <mergeCell ref="A262:B262"/>
    <mergeCell ref="F262:G262"/>
    <mergeCell ref="J262:K262"/>
  </mergeCells>
  <phoneticPr fontId="9"/>
  <dataValidations count="2">
    <dataValidation type="whole" showInputMessage="1" showErrorMessage="1" errorTitle="ここに入力することはできません。" promptTitle="変更不可" sqref="R6:R36 R94:R124 R183:R213">
      <formula1>1E+48</formula1>
      <formula2>1E+57</formula2>
    </dataValidation>
    <dataValidation type="whole" showInputMessage="1" showErrorMessage="1" sqref="C183:C258 C94:C169 C6:C81">
      <formula1>1E+28</formula1>
      <formula2>1E+32</formula2>
    </dataValidation>
  </dataValidations>
  <pageMargins left="1.1811023622047245" right="0.39370078740157483" top="0.59055118110236227" bottom="0.59055118110236227" header="0.51181102362204722" footer="0.51181102362204722"/>
  <pageSetup paperSize="9" scale="50" orientation="portrait" r:id="rId1"/>
  <headerFooter alignWithMargins="0"/>
  <rowBreaks count="2" manualBreakCount="2">
    <brk id="88" max="18" man="1"/>
    <brk id="17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D89"/>
  <sheetViews>
    <sheetView view="pageBreakPreview" zoomScale="85" zoomScaleNormal="70" zoomScaleSheetLayoutView="85" workbookViewId="0">
      <pane xSplit="4" ySplit="5" topLeftCell="E72" activePane="bottomRight" state="frozen"/>
      <selection activeCell="F17" sqref="F17"/>
      <selection pane="topRight" activeCell="F17" sqref="F17"/>
      <selection pane="bottomLeft" activeCell="F17" sqref="F17"/>
      <selection pane="bottomRight" activeCell="B81" sqref="B81"/>
    </sheetView>
  </sheetViews>
  <sheetFormatPr defaultRowHeight="17.25" customHeight="1"/>
  <cols>
    <col min="1" max="1" width="4.5" style="33" customWidth="1"/>
    <col min="2" max="2" width="13.125" style="34" customWidth="1"/>
    <col min="3" max="3" width="14.5" style="35" customWidth="1"/>
    <col min="4" max="4" width="14.875" style="36" customWidth="1"/>
    <col min="5" max="5" width="38.5" style="37" customWidth="1"/>
    <col min="6" max="7" width="4.625" style="37" customWidth="1"/>
    <col min="8" max="8" width="6" style="38" customWidth="1"/>
    <col min="9" max="9" width="3.375" style="34" bestFit="1" customWidth="1"/>
    <col min="10" max="11" width="4.625" style="37" customWidth="1"/>
    <col min="12" max="12" width="6.125" style="38" customWidth="1"/>
    <col min="13" max="13" width="3.375" style="34" bestFit="1" customWidth="1"/>
    <col min="14" max="14" width="3.75" style="33" bestFit="1" customWidth="1"/>
    <col min="15" max="15" width="11.5" style="39" customWidth="1"/>
    <col min="16" max="16" width="5.75" style="38" customWidth="1"/>
    <col min="17" max="17" width="3.375" style="34" bestFit="1" customWidth="1"/>
    <col min="18" max="18" width="16.875" style="35" customWidth="1"/>
    <col min="19" max="19" width="3.5" style="33" customWidth="1"/>
    <col min="20" max="30" width="9" style="33"/>
    <col min="31" max="16384" width="9" style="3"/>
  </cols>
  <sheetData>
    <row r="1" spans="1:30" ht="26.25" customHeight="1">
      <c r="A1" s="311" t="s">
        <v>147</v>
      </c>
      <c r="B1" s="312"/>
      <c r="C1" s="312"/>
      <c r="D1" s="312"/>
      <c r="E1" s="312"/>
      <c r="F1" s="312"/>
      <c r="G1" s="312"/>
      <c r="H1" s="312"/>
      <c r="I1" s="312"/>
      <c r="J1" s="312"/>
      <c r="K1" s="312"/>
      <c r="L1" s="312"/>
      <c r="M1" s="312"/>
      <c r="N1" s="312"/>
      <c r="O1" s="312"/>
      <c r="P1" s="312"/>
      <c r="Q1" s="312"/>
      <c r="R1" s="312"/>
      <c r="S1" s="312"/>
    </row>
    <row r="2" spans="1:30" s="4" customFormat="1" ht="24">
      <c r="A2" s="311" t="s">
        <v>139</v>
      </c>
      <c r="B2" s="312"/>
      <c r="C2" s="312"/>
      <c r="D2" s="312"/>
      <c r="E2" s="312"/>
      <c r="F2" s="312"/>
      <c r="G2" s="312"/>
      <c r="H2" s="312"/>
      <c r="I2" s="312"/>
      <c r="J2" s="312"/>
      <c r="K2" s="312"/>
      <c r="L2" s="312"/>
      <c r="M2" s="312"/>
      <c r="N2" s="312"/>
      <c r="O2" s="312"/>
      <c r="P2" s="312"/>
      <c r="Q2" s="312"/>
      <c r="R2" s="312"/>
      <c r="S2" s="312"/>
      <c r="T2" s="33"/>
      <c r="U2" s="33"/>
      <c r="V2" s="33"/>
      <c r="W2" s="33"/>
      <c r="X2" s="33"/>
      <c r="Y2" s="33"/>
      <c r="Z2" s="33"/>
      <c r="AA2" s="33"/>
      <c r="AB2" s="33"/>
      <c r="AC2" s="33"/>
      <c r="AD2" s="33"/>
    </row>
    <row r="3" spans="1:30" ht="17.25" customHeight="1" thickBot="1">
      <c r="R3" s="40" t="s">
        <v>15</v>
      </c>
      <c r="S3" s="41"/>
    </row>
    <row r="4" spans="1:30" ht="21" customHeight="1">
      <c r="A4" s="313" t="s">
        <v>11</v>
      </c>
      <c r="B4" s="314"/>
      <c r="C4" s="315" t="s">
        <v>12</v>
      </c>
      <c r="D4" s="317" t="s">
        <v>13</v>
      </c>
      <c r="E4" s="318"/>
      <c r="F4" s="318"/>
      <c r="G4" s="318"/>
      <c r="H4" s="318"/>
      <c r="I4" s="318"/>
      <c r="J4" s="318"/>
      <c r="K4" s="318"/>
      <c r="L4" s="318"/>
      <c r="M4" s="318"/>
      <c r="N4" s="318"/>
      <c r="O4" s="318"/>
      <c r="P4" s="318"/>
      <c r="Q4" s="318"/>
      <c r="R4" s="318"/>
      <c r="S4" s="319"/>
    </row>
    <row r="5" spans="1:30" ht="21" customHeight="1" thickBot="1">
      <c r="A5" s="42"/>
      <c r="B5" s="43" t="s">
        <v>50</v>
      </c>
      <c r="C5" s="316"/>
      <c r="D5" s="217"/>
      <c r="E5" s="45" t="s">
        <v>35</v>
      </c>
      <c r="F5" s="320" t="s">
        <v>21</v>
      </c>
      <c r="G5" s="321"/>
      <c r="H5" s="46" t="s">
        <v>18</v>
      </c>
      <c r="I5" s="47"/>
      <c r="J5" s="320" t="s">
        <v>19</v>
      </c>
      <c r="K5" s="321"/>
      <c r="L5" s="46" t="s">
        <v>18</v>
      </c>
      <c r="M5" s="45"/>
      <c r="N5" s="320" t="s">
        <v>20</v>
      </c>
      <c r="O5" s="321"/>
      <c r="P5" s="46"/>
      <c r="Q5" s="47"/>
      <c r="R5" s="45"/>
      <c r="S5" s="48"/>
    </row>
    <row r="6" spans="1:30" s="4" customFormat="1" ht="18" customHeight="1">
      <c r="A6" s="308" t="s">
        <v>43</v>
      </c>
      <c r="B6" s="329"/>
      <c r="C6" s="218">
        <f>SUM(R6:R11)</f>
        <v>0</v>
      </c>
      <c r="D6" s="50" t="s">
        <v>31</v>
      </c>
      <c r="E6" s="51"/>
      <c r="F6" s="326"/>
      <c r="G6" s="326"/>
      <c r="H6" s="52"/>
      <c r="I6" s="53" t="s">
        <v>33</v>
      </c>
      <c r="J6" s="326"/>
      <c r="K6" s="326"/>
      <c r="L6" s="54"/>
      <c r="M6" s="55" t="s">
        <v>33</v>
      </c>
      <c r="N6" s="56" t="s">
        <v>34</v>
      </c>
      <c r="O6" s="57"/>
      <c r="P6" s="58" t="s">
        <v>16</v>
      </c>
      <c r="Q6" s="53" t="s">
        <v>71</v>
      </c>
      <c r="R6" s="59">
        <f t="shared" ref="R6:R11" si="0">F6*J6*O6</f>
        <v>0</v>
      </c>
      <c r="S6" s="60"/>
      <c r="T6" s="33"/>
      <c r="U6" s="33"/>
      <c r="V6" s="33"/>
      <c r="W6" s="33"/>
      <c r="X6" s="33"/>
      <c r="Y6" s="33"/>
      <c r="Z6" s="33"/>
      <c r="AA6" s="33"/>
      <c r="AB6" s="33"/>
      <c r="AC6" s="33"/>
      <c r="AD6" s="33"/>
    </row>
    <row r="7" spans="1:30" s="4" customFormat="1" ht="18" customHeight="1">
      <c r="A7" s="322"/>
      <c r="B7" s="323"/>
      <c r="C7" s="49"/>
      <c r="D7" s="50" t="s">
        <v>56</v>
      </c>
      <c r="E7" s="61"/>
      <c r="F7" s="300"/>
      <c r="G7" s="300"/>
      <c r="H7" s="62"/>
      <c r="I7" s="63" t="s">
        <v>4</v>
      </c>
      <c r="J7" s="300"/>
      <c r="K7" s="300"/>
      <c r="L7" s="64"/>
      <c r="M7" s="65" t="s">
        <v>4</v>
      </c>
      <c r="N7" s="66" t="s">
        <v>5</v>
      </c>
      <c r="O7" s="67"/>
      <c r="P7" s="68" t="s">
        <v>16</v>
      </c>
      <c r="Q7" s="63" t="s">
        <v>71</v>
      </c>
      <c r="R7" s="69">
        <f t="shared" si="0"/>
        <v>0</v>
      </c>
      <c r="S7" s="60"/>
      <c r="T7" s="33"/>
      <c r="U7" s="33"/>
      <c r="V7" s="33"/>
      <c r="W7" s="33"/>
      <c r="X7" s="33"/>
      <c r="Y7" s="33"/>
      <c r="Z7" s="33"/>
      <c r="AA7" s="33"/>
      <c r="AB7" s="33"/>
      <c r="AC7" s="33"/>
      <c r="AD7" s="33"/>
    </row>
    <row r="8" spans="1:30" s="4" customFormat="1" ht="18" customHeight="1">
      <c r="A8" s="322"/>
      <c r="B8" s="323"/>
      <c r="C8" s="49"/>
      <c r="D8" s="50" t="s">
        <v>121</v>
      </c>
      <c r="E8" s="61"/>
      <c r="F8" s="287"/>
      <c r="G8" s="288"/>
      <c r="H8" s="62"/>
      <c r="I8" s="63" t="s">
        <v>0</v>
      </c>
      <c r="J8" s="287"/>
      <c r="K8" s="288"/>
      <c r="L8" s="64"/>
      <c r="M8" s="65" t="s">
        <v>0</v>
      </c>
      <c r="N8" s="66" t="s">
        <v>1</v>
      </c>
      <c r="O8" s="67"/>
      <c r="P8" s="68" t="s">
        <v>16</v>
      </c>
      <c r="Q8" s="63" t="s">
        <v>71</v>
      </c>
      <c r="R8" s="69">
        <f t="shared" si="0"/>
        <v>0</v>
      </c>
      <c r="S8" s="60"/>
      <c r="T8" s="33"/>
      <c r="U8" s="33"/>
      <c r="V8" s="33"/>
      <c r="W8" s="33"/>
      <c r="X8" s="33"/>
      <c r="Y8" s="33"/>
      <c r="Z8" s="33"/>
      <c r="AA8" s="33"/>
      <c r="AB8" s="33"/>
      <c r="AC8" s="33"/>
      <c r="AD8" s="33"/>
    </row>
    <row r="9" spans="1:30" s="4" customFormat="1" ht="18" customHeight="1">
      <c r="A9" s="322"/>
      <c r="B9" s="323"/>
      <c r="C9" s="49"/>
      <c r="D9" s="50"/>
      <c r="E9" s="61"/>
      <c r="F9" s="287"/>
      <c r="G9" s="288"/>
      <c r="H9" s="62"/>
      <c r="I9" s="63" t="s">
        <v>72</v>
      </c>
      <c r="J9" s="287"/>
      <c r="K9" s="288"/>
      <c r="L9" s="64"/>
      <c r="M9" s="65" t="s">
        <v>72</v>
      </c>
      <c r="N9" s="66" t="s">
        <v>73</v>
      </c>
      <c r="O9" s="67"/>
      <c r="P9" s="68" t="s">
        <v>16</v>
      </c>
      <c r="Q9" s="63" t="s">
        <v>71</v>
      </c>
      <c r="R9" s="69">
        <f t="shared" si="0"/>
        <v>0</v>
      </c>
      <c r="S9" s="60"/>
      <c r="T9" s="33"/>
      <c r="U9" s="33"/>
      <c r="V9" s="33"/>
      <c r="W9" s="33"/>
      <c r="X9" s="33"/>
      <c r="Y9" s="33"/>
      <c r="Z9" s="33"/>
      <c r="AA9" s="33"/>
      <c r="AB9" s="33"/>
      <c r="AC9" s="33"/>
      <c r="AD9" s="33"/>
    </row>
    <row r="10" spans="1:30" s="4" customFormat="1" ht="18" customHeight="1">
      <c r="A10" s="322"/>
      <c r="B10" s="323"/>
      <c r="C10" s="49"/>
      <c r="D10" s="50"/>
      <c r="E10" s="61"/>
      <c r="F10" s="300"/>
      <c r="G10" s="300"/>
      <c r="H10" s="62"/>
      <c r="I10" s="63" t="s">
        <v>72</v>
      </c>
      <c r="J10" s="300"/>
      <c r="K10" s="300"/>
      <c r="L10" s="70"/>
      <c r="M10" s="65" t="s">
        <v>72</v>
      </c>
      <c r="N10" s="66" t="s">
        <v>73</v>
      </c>
      <c r="O10" s="67"/>
      <c r="P10" s="68" t="s">
        <v>16</v>
      </c>
      <c r="Q10" s="63" t="s">
        <v>71</v>
      </c>
      <c r="R10" s="69">
        <f t="shared" si="0"/>
        <v>0</v>
      </c>
      <c r="S10" s="60"/>
      <c r="T10" s="33"/>
      <c r="U10" s="33"/>
      <c r="V10" s="33"/>
      <c r="W10" s="33"/>
      <c r="X10" s="33"/>
      <c r="Y10" s="33"/>
      <c r="Z10" s="33"/>
      <c r="AA10" s="33"/>
      <c r="AB10" s="33"/>
      <c r="AC10" s="33"/>
      <c r="AD10" s="33"/>
    </row>
    <row r="11" spans="1:30" s="4" customFormat="1" ht="18" customHeight="1" thickBot="1">
      <c r="A11" s="324"/>
      <c r="B11" s="325"/>
      <c r="C11" s="71"/>
      <c r="D11" s="72" t="s">
        <v>54</v>
      </c>
      <c r="E11" s="73"/>
      <c r="F11" s="306"/>
      <c r="G11" s="306"/>
      <c r="H11" s="74"/>
      <c r="I11" s="75" t="s">
        <v>74</v>
      </c>
      <c r="J11" s="306"/>
      <c r="K11" s="306"/>
      <c r="L11" s="76"/>
      <c r="M11" s="77" t="s">
        <v>74</v>
      </c>
      <c r="N11" s="78"/>
      <c r="O11" s="79">
        <v>0.05</v>
      </c>
      <c r="P11" s="80"/>
      <c r="Q11" s="75" t="s">
        <v>82</v>
      </c>
      <c r="R11" s="81">
        <f t="shared" si="0"/>
        <v>0</v>
      </c>
      <c r="S11" s="82"/>
      <c r="T11" s="33"/>
      <c r="U11" s="33"/>
      <c r="V11" s="33"/>
      <c r="W11" s="33"/>
      <c r="X11" s="33"/>
      <c r="Y11" s="33"/>
      <c r="Z11" s="33"/>
      <c r="AA11" s="33"/>
      <c r="AB11" s="33"/>
      <c r="AC11" s="33"/>
      <c r="AD11" s="33"/>
    </row>
    <row r="12" spans="1:30" s="4" customFormat="1" ht="18.75" customHeight="1" thickBot="1">
      <c r="A12" s="308" t="s">
        <v>44</v>
      </c>
      <c r="B12" s="309"/>
      <c r="C12" s="219"/>
      <c r="D12" s="220"/>
      <c r="E12" s="221"/>
      <c r="F12" s="86"/>
      <c r="G12" s="86"/>
      <c r="H12" s="87"/>
      <c r="I12" s="88"/>
      <c r="J12" s="86"/>
      <c r="K12" s="86"/>
      <c r="L12" s="89"/>
      <c r="M12" s="90"/>
      <c r="N12" s="91"/>
      <c r="O12" s="92"/>
      <c r="P12" s="93"/>
      <c r="Q12" s="88"/>
      <c r="R12" s="222"/>
      <c r="S12" s="82"/>
      <c r="T12" s="33"/>
      <c r="U12" s="33"/>
      <c r="V12" s="33"/>
      <c r="W12" s="33"/>
      <c r="X12" s="33"/>
      <c r="Y12" s="33"/>
      <c r="Z12" s="33"/>
      <c r="AA12" s="33"/>
      <c r="AB12" s="33"/>
      <c r="AC12" s="33"/>
      <c r="AD12" s="33"/>
    </row>
    <row r="13" spans="1:30" s="4" customFormat="1" ht="18" customHeight="1">
      <c r="A13" s="96"/>
      <c r="B13" s="97" t="s">
        <v>48</v>
      </c>
      <c r="C13" s="218">
        <f>SUM(R13:R24)</f>
        <v>684000</v>
      </c>
      <c r="D13" s="50" t="s">
        <v>58</v>
      </c>
      <c r="E13" s="223" t="s">
        <v>158</v>
      </c>
      <c r="F13" s="310">
        <v>10</v>
      </c>
      <c r="G13" s="310"/>
      <c r="H13" s="101" t="s">
        <v>2</v>
      </c>
      <c r="I13" s="53" t="s">
        <v>83</v>
      </c>
      <c r="J13" s="310">
        <v>1</v>
      </c>
      <c r="K13" s="310"/>
      <c r="L13" s="102" t="s">
        <v>3</v>
      </c>
      <c r="M13" s="55" t="s">
        <v>75</v>
      </c>
      <c r="N13" s="56" t="s">
        <v>76</v>
      </c>
      <c r="O13" s="103">
        <v>8100</v>
      </c>
      <c r="P13" s="58" t="s">
        <v>16</v>
      </c>
      <c r="Q13" s="53" t="s">
        <v>71</v>
      </c>
      <c r="R13" s="224">
        <f t="shared" ref="R13:R44" si="1">F13*J13*O13</f>
        <v>81000</v>
      </c>
      <c r="S13" s="60"/>
      <c r="T13" s="33"/>
      <c r="U13" s="33"/>
      <c r="V13" s="33"/>
      <c r="W13" s="33"/>
      <c r="X13" s="33"/>
      <c r="Y13" s="33"/>
      <c r="Z13" s="33"/>
      <c r="AA13" s="33"/>
      <c r="AB13" s="33"/>
      <c r="AC13" s="33"/>
      <c r="AD13" s="33"/>
    </row>
    <row r="14" spans="1:30" s="4" customFormat="1" ht="18" customHeight="1">
      <c r="A14" s="96"/>
      <c r="B14" s="105"/>
      <c r="C14" s="49"/>
      <c r="D14" s="50" t="s">
        <v>121</v>
      </c>
      <c r="E14" s="225" t="s">
        <v>159</v>
      </c>
      <c r="F14" s="297">
        <v>10</v>
      </c>
      <c r="G14" s="297"/>
      <c r="H14" s="106" t="s">
        <v>2</v>
      </c>
      <c r="I14" s="63" t="s">
        <v>0</v>
      </c>
      <c r="J14" s="297">
        <v>1</v>
      </c>
      <c r="K14" s="297"/>
      <c r="L14" s="107" t="s">
        <v>3</v>
      </c>
      <c r="M14" s="65" t="s">
        <v>0</v>
      </c>
      <c r="N14" s="66" t="s">
        <v>1</v>
      </c>
      <c r="O14" s="108">
        <v>8100</v>
      </c>
      <c r="P14" s="68" t="s">
        <v>16</v>
      </c>
      <c r="Q14" s="63" t="s">
        <v>71</v>
      </c>
      <c r="R14" s="226">
        <f>F14*J14*O14</f>
        <v>81000</v>
      </c>
      <c r="S14" s="60"/>
      <c r="T14" s="33"/>
      <c r="U14" s="33"/>
      <c r="V14" s="33"/>
      <c r="W14" s="33"/>
      <c r="X14" s="33"/>
      <c r="Y14" s="33"/>
      <c r="Z14" s="33"/>
      <c r="AA14" s="33"/>
      <c r="AB14" s="33"/>
      <c r="AC14" s="33"/>
      <c r="AD14" s="33"/>
    </row>
    <row r="15" spans="1:30" s="4" customFormat="1" ht="18" customHeight="1">
      <c r="A15" s="96"/>
      <c r="B15" s="105"/>
      <c r="C15" s="49"/>
      <c r="D15" s="50"/>
      <c r="E15" s="225" t="s">
        <v>160</v>
      </c>
      <c r="F15" s="298">
        <v>10</v>
      </c>
      <c r="G15" s="299"/>
      <c r="H15" s="106" t="s">
        <v>2</v>
      </c>
      <c r="I15" s="63" t="s">
        <v>0</v>
      </c>
      <c r="J15" s="297">
        <v>1</v>
      </c>
      <c r="K15" s="297"/>
      <c r="L15" s="107" t="s">
        <v>3</v>
      </c>
      <c r="M15" s="65" t="s">
        <v>0</v>
      </c>
      <c r="N15" s="66" t="s">
        <v>1</v>
      </c>
      <c r="O15" s="108">
        <v>8100</v>
      </c>
      <c r="P15" s="68" t="s">
        <v>16</v>
      </c>
      <c r="Q15" s="63" t="s">
        <v>71</v>
      </c>
      <c r="R15" s="226">
        <f>F15*J15*O15</f>
        <v>81000</v>
      </c>
      <c r="S15" s="60"/>
      <c r="T15" s="33"/>
      <c r="U15" s="33"/>
      <c r="V15" s="33"/>
      <c r="W15" s="33"/>
      <c r="X15" s="33"/>
      <c r="Y15" s="33"/>
      <c r="Z15" s="33"/>
      <c r="AA15" s="33"/>
      <c r="AB15" s="33"/>
      <c r="AC15" s="33"/>
      <c r="AD15" s="33"/>
    </row>
    <row r="16" spans="1:30" s="4" customFormat="1" ht="18" customHeight="1">
      <c r="A16" s="96"/>
      <c r="B16" s="105"/>
      <c r="C16" s="49"/>
      <c r="D16" s="50"/>
      <c r="E16" s="225" t="s">
        <v>156</v>
      </c>
      <c r="F16" s="298">
        <v>5</v>
      </c>
      <c r="G16" s="299"/>
      <c r="H16" s="106" t="s">
        <v>2</v>
      </c>
      <c r="I16" s="63" t="s">
        <v>0</v>
      </c>
      <c r="J16" s="297">
        <v>1</v>
      </c>
      <c r="K16" s="297"/>
      <c r="L16" s="107" t="s">
        <v>3</v>
      </c>
      <c r="M16" s="65" t="s">
        <v>0</v>
      </c>
      <c r="N16" s="66" t="s">
        <v>1</v>
      </c>
      <c r="O16" s="108">
        <v>8100</v>
      </c>
      <c r="P16" s="68" t="s">
        <v>16</v>
      </c>
      <c r="Q16" s="63" t="s">
        <v>71</v>
      </c>
      <c r="R16" s="226">
        <f t="shared" si="1"/>
        <v>40500</v>
      </c>
      <c r="S16" s="60"/>
      <c r="T16" s="33"/>
      <c r="U16" s="33"/>
      <c r="V16" s="33"/>
      <c r="W16" s="33"/>
      <c r="X16" s="33"/>
      <c r="Y16" s="33"/>
      <c r="Z16" s="33"/>
      <c r="AA16" s="33"/>
      <c r="AB16" s="33"/>
      <c r="AC16" s="33"/>
      <c r="AD16" s="33"/>
    </row>
    <row r="17" spans="1:30" s="4" customFormat="1" ht="18" customHeight="1">
      <c r="A17" s="96"/>
      <c r="B17" s="105"/>
      <c r="C17" s="49"/>
      <c r="D17" s="50"/>
      <c r="E17" s="225" t="s">
        <v>157</v>
      </c>
      <c r="F17" s="298">
        <v>5</v>
      </c>
      <c r="G17" s="299"/>
      <c r="H17" s="106" t="s">
        <v>2</v>
      </c>
      <c r="I17" s="63" t="s">
        <v>0</v>
      </c>
      <c r="J17" s="297">
        <v>1</v>
      </c>
      <c r="K17" s="297"/>
      <c r="L17" s="107" t="s">
        <v>3</v>
      </c>
      <c r="M17" s="65" t="s">
        <v>0</v>
      </c>
      <c r="N17" s="66" t="s">
        <v>1</v>
      </c>
      <c r="O17" s="108">
        <v>8100</v>
      </c>
      <c r="P17" s="68" t="s">
        <v>16</v>
      </c>
      <c r="Q17" s="63" t="s">
        <v>71</v>
      </c>
      <c r="R17" s="226">
        <f t="shared" si="1"/>
        <v>40500</v>
      </c>
      <c r="S17" s="60"/>
      <c r="T17" s="33"/>
      <c r="U17" s="33"/>
      <c r="V17" s="33"/>
      <c r="W17" s="33"/>
      <c r="X17" s="33"/>
      <c r="Y17" s="33"/>
      <c r="Z17" s="33"/>
      <c r="AA17" s="33"/>
      <c r="AB17" s="33"/>
      <c r="AC17" s="33"/>
      <c r="AD17" s="33"/>
    </row>
    <row r="18" spans="1:30" s="4" customFormat="1" ht="18" customHeight="1">
      <c r="A18" s="96"/>
      <c r="B18" s="105"/>
      <c r="C18" s="49"/>
      <c r="D18" s="50"/>
      <c r="E18" s="225" t="s">
        <v>161</v>
      </c>
      <c r="F18" s="307">
        <v>10</v>
      </c>
      <c r="G18" s="307"/>
      <c r="H18" s="109" t="s">
        <v>2</v>
      </c>
      <c r="I18" s="63" t="s">
        <v>72</v>
      </c>
      <c r="J18" s="307">
        <v>20</v>
      </c>
      <c r="K18" s="307"/>
      <c r="L18" s="110" t="s">
        <v>90</v>
      </c>
      <c r="M18" s="65" t="s">
        <v>72</v>
      </c>
      <c r="N18" s="66" t="s">
        <v>73</v>
      </c>
      <c r="O18" s="111">
        <v>1800</v>
      </c>
      <c r="P18" s="68" t="s">
        <v>16</v>
      </c>
      <c r="Q18" s="63" t="s">
        <v>71</v>
      </c>
      <c r="R18" s="226">
        <f t="shared" si="1"/>
        <v>360000</v>
      </c>
      <c r="S18" s="60"/>
      <c r="T18" s="33"/>
      <c r="U18" s="33"/>
      <c r="V18" s="33"/>
      <c r="W18" s="33"/>
      <c r="X18" s="33"/>
      <c r="Y18" s="33"/>
      <c r="Z18" s="33"/>
      <c r="AA18" s="33"/>
      <c r="AB18" s="33"/>
      <c r="AC18" s="33"/>
      <c r="AD18" s="33"/>
    </row>
    <row r="19" spans="1:30" s="4" customFormat="1" ht="18" customHeight="1">
      <c r="A19" s="96"/>
      <c r="B19" s="105"/>
      <c r="C19" s="49"/>
      <c r="D19" s="50"/>
      <c r="E19" s="61"/>
      <c r="F19" s="300"/>
      <c r="G19" s="300"/>
      <c r="H19" s="62"/>
      <c r="I19" s="63" t="s">
        <v>72</v>
      </c>
      <c r="J19" s="300"/>
      <c r="K19" s="300"/>
      <c r="L19" s="64"/>
      <c r="M19" s="65" t="s">
        <v>72</v>
      </c>
      <c r="N19" s="66" t="s">
        <v>73</v>
      </c>
      <c r="O19" s="67"/>
      <c r="P19" s="68" t="s">
        <v>16</v>
      </c>
      <c r="Q19" s="63" t="s">
        <v>71</v>
      </c>
      <c r="R19" s="69">
        <f t="shared" si="1"/>
        <v>0</v>
      </c>
      <c r="S19" s="60"/>
      <c r="T19" s="33"/>
      <c r="U19" s="33"/>
      <c r="V19" s="33"/>
      <c r="W19" s="33"/>
      <c r="X19" s="33"/>
      <c r="Y19" s="33"/>
      <c r="Z19" s="33"/>
      <c r="AA19" s="33"/>
      <c r="AB19" s="33"/>
      <c r="AC19" s="33"/>
      <c r="AD19" s="33"/>
    </row>
    <row r="20" spans="1:30" s="4" customFormat="1" ht="18" customHeight="1">
      <c r="A20" s="96"/>
      <c r="B20" s="105"/>
      <c r="C20" s="49"/>
      <c r="D20" s="50"/>
      <c r="E20" s="61"/>
      <c r="F20" s="300"/>
      <c r="G20" s="300"/>
      <c r="H20" s="62"/>
      <c r="I20" s="63" t="s">
        <v>72</v>
      </c>
      <c r="J20" s="300"/>
      <c r="K20" s="300"/>
      <c r="L20" s="64"/>
      <c r="M20" s="65" t="s">
        <v>72</v>
      </c>
      <c r="N20" s="66" t="s">
        <v>73</v>
      </c>
      <c r="O20" s="67"/>
      <c r="P20" s="68" t="s">
        <v>16</v>
      </c>
      <c r="Q20" s="63" t="s">
        <v>71</v>
      </c>
      <c r="R20" s="69">
        <f t="shared" si="1"/>
        <v>0</v>
      </c>
      <c r="S20" s="60"/>
      <c r="T20" s="33"/>
      <c r="U20" s="33"/>
      <c r="V20" s="33"/>
      <c r="W20" s="33"/>
      <c r="X20" s="33"/>
      <c r="Y20" s="33"/>
      <c r="Z20" s="33"/>
      <c r="AA20" s="33"/>
      <c r="AB20" s="33"/>
      <c r="AC20" s="33"/>
      <c r="AD20" s="33"/>
    </row>
    <row r="21" spans="1:30" s="4" customFormat="1" ht="18" customHeight="1">
      <c r="A21" s="96"/>
      <c r="B21" s="105"/>
      <c r="C21" s="49"/>
      <c r="D21" s="50"/>
      <c r="E21" s="61"/>
      <c r="F21" s="300"/>
      <c r="G21" s="300"/>
      <c r="H21" s="62"/>
      <c r="I21" s="63" t="s">
        <v>72</v>
      </c>
      <c r="J21" s="300"/>
      <c r="K21" s="300"/>
      <c r="L21" s="70"/>
      <c r="M21" s="65" t="s">
        <v>72</v>
      </c>
      <c r="N21" s="66" t="s">
        <v>73</v>
      </c>
      <c r="O21" s="67"/>
      <c r="P21" s="68" t="s">
        <v>16</v>
      </c>
      <c r="Q21" s="63" t="s">
        <v>71</v>
      </c>
      <c r="R21" s="69">
        <f t="shared" si="1"/>
        <v>0</v>
      </c>
      <c r="S21" s="60"/>
      <c r="T21" s="33"/>
      <c r="U21" s="33"/>
      <c r="V21" s="33"/>
      <c r="W21" s="33"/>
      <c r="X21" s="33"/>
      <c r="Y21" s="33"/>
      <c r="Z21" s="33"/>
      <c r="AA21" s="33"/>
      <c r="AB21" s="33"/>
      <c r="AC21" s="33"/>
      <c r="AD21" s="33"/>
    </row>
    <row r="22" spans="1:30" s="4" customFormat="1" ht="18" customHeight="1">
      <c r="A22" s="96"/>
      <c r="B22" s="105"/>
      <c r="C22" s="49"/>
      <c r="D22" s="50"/>
      <c r="E22" s="61"/>
      <c r="F22" s="300"/>
      <c r="G22" s="300"/>
      <c r="H22" s="62"/>
      <c r="I22" s="63" t="s">
        <v>72</v>
      </c>
      <c r="J22" s="300"/>
      <c r="K22" s="300"/>
      <c r="L22" s="70"/>
      <c r="M22" s="65" t="s">
        <v>72</v>
      </c>
      <c r="N22" s="66" t="s">
        <v>73</v>
      </c>
      <c r="O22" s="67"/>
      <c r="P22" s="68" t="s">
        <v>16</v>
      </c>
      <c r="Q22" s="63" t="s">
        <v>71</v>
      </c>
      <c r="R22" s="69">
        <f t="shared" si="1"/>
        <v>0</v>
      </c>
      <c r="S22" s="60"/>
      <c r="T22" s="33"/>
      <c r="U22" s="33"/>
      <c r="V22" s="33"/>
      <c r="W22" s="33"/>
      <c r="X22" s="33"/>
      <c r="Y22" s="33"/>
      <c r="Z22" s="33"/>
      <c r="AA22" s="33"/>
      <c r="AB22" s="33"/>
      <c r="AC22" s="33"/>
      <c r="AD22" s="33"/>
    </row>
    <row r="23" spans="1:30" s="4" customFormat="1" ht="18" customHeight="1">
      <c r="A23" s="96"/>
      <c r="B23" s="105"/>
      <c r="C23" s="49"/>
      <c r="D23" s="50"/>
      <c r="E23" s="61"/>
      <c r="F23" s="300"/>
      <c r="G23" s="300"/>
      <c r="H23" s="62"/>
      <c r="I23" s="63" t="s">
        <v>72</v>
      </c>
      <c r="J23" s="300"/>
      <c r="K23" s="300"/>
      <c r="L23" s="70"/>
      <c r="M23" s="65" t="s">
        <v>72</v>
      </c>
      <c r="N23" s="66" t="s">
        <v>73</v>
      </c>
      <c r="O23" s="67"/>
      <c r="P23" s="68" t="s">
        <v>16</v>
      </c>
      <c r="Q23" s="63" t="s">
        <v>71</v>
      </c>
      <c r="R23" s="69">
        <f t="shared" si="1"/>
        <v>0</v>
      </c>
      <c r="S23" s="60"/>
      <c r="T23" s="33"/>
      <c r="U23" s="33"/>
      <c r="V23" s="33"/>
      <c r="W23" s="33"/>
      <c r="X23" s="33"/>
      <c r="Y23" s="33"/>
      <c r="Z23" s="33"/>
      <c r="AA23" s="33"/>
      <c r="AB23" s="33"/>
      <c r="AC23" s="33"/>
      <c r="AD23" s="33"/>
    </row>
    <row r="24" spans="1:30" s="4" customFormat="1" ht="18" customHeight="1" thickBot="1">
      <c r="A24" s="96"/>
      <c r="B24" s="112"/>
      <c r="C24" s="71"/>
      <c r="D24" s="113"/>
      <c r="E24" s="73"/>
      <c r="F24" s="306"/>
      <c r="G24" s="306"/>
      <c r="H24" s="74"/>
      <c r="I24" s="75" t="s">
        <v>72</v>
      </c>
      <c r="J24" s="306"/>
      <c r="K24" s="306"/>
      <c r="L24" s="76"/>
      <c r="M24" s="77" t="s">
        <v>72</v>
      </c>
      <c r="N24" s="78" t="s">
        <v>73</v>
      </c>
      <c r="O24" s="114"/>
      <c r="P24" s="80" t="s">
        <v>16</v>
      </c>
      <c r="Q24" s="75" t="s">
        <v>71</v>
      </c>
      <c r="R24" s="81">
        <f t="shared" si="1"/>
        <v>0</v>
      </c>
      <c r="S24" s="82"/>
      <c r="T24" s="33"/>
      <c r="U24" s="33"/>
      <c r="V24" s="33"/>
      <c r="W24" s="33"/>
      <c r="X24" s="33"/>
      <c r="Y24" s="33"/>
      <c r="Z24" s="33"/>
      <c r="AA24" s="33"/>
      <c r="AB24" s="33"/>
      <c r="AC24" s="33"/>
      <c r="AD24" s="33"/>
    </row>
    <row r="25" spans="1:30" s="4" customFormat="1" ht="18" customHeight="1">
      <c r="A25" s="96"/>
      <c r="B25" s="97" t="s">
        <v>49</v>
      </c>
      <c r="C25" s="227">
        <f>SUM(R25:R36)</f>
        <v>0</v>
      </c>
      <c r="D25" s="99" t="s">
        <v>57</v>
      </c>
      <c r="E25" s="223" t="s">
        <v>158</v>
      </c>
      <c r="F25" s="293">
        <v>10</v>
      </c>
      <c r="G25" s="294"/>
      <c r="H25" s="115" t="s">
        <v>2</v>
      </c>
      <c r="I25" s="116" t="s">
        <v>0</v>
      </c>
      <c r="J25" s="293">
        <v>1</v>
      </c>
      <c r="K25" s="294"/>
      <c r="L25" s="117" t="s">
        <v>3</v>
      </c>
      <c r="M25" s="118" t="s">
        <v>75</v>
      </c>
      <c r="N25" s="119" t="s">
        <v>76</v>
      </c>
      <c r="O25" s="120"/>
      <c r="P25" s="121" t="s">
        <v>16</v>
      </c>
      <c r="Q25" s="116" t="s">
        <v>71</v>
      </c>
      <c r="R25" s="228">
        <f t="shared" si="1"/>
        <v>0</v>
      </c>
      <c r="S25" s="95"/>
      <c r="T25" s="33"/>
      <c r="U25" s="33"/>
      <c r="V25" s="33"/>
      <c r="W25" s="33"/>
      <c r="X25" s="33"/>
      <c r="Y25" s="33"/>
      <c r="Z25" s="33"/>
      <c r="AA25" s="33"/>
      <c r="AB25" s="33"/>
      <c r="AC25" s="33"/>
      <c r="AD25" s="33"/>
    </row>
    <row r="26" spans="1:30" s="4" customFormat="1" ht="18" customHeight="1">
      <c r="A26" s="96"/>
      <c r="B26" s="105"/>
      <c r="C26" s="49"/>
      <c r="D26" s="50" t="s">
        <v>121</v>
      </c>
      <c r="E26" s="225" t="s">
        <v>159</v>
      </c>
      <c r="F26" s="298">
        <v>10</v>
      </c>
      <c r="G26" s="299"/>
      <c r="H26" s="106" t="s">
        <v>2</v>
      </c>
      <c r="I26" s="63" t="s">
        <v>0</v>
      </c>
      <c r="J26" s="298">
        <v>1</v>
      </c>
      <c r="K26" s="299"/>
      <c r="L26" s="107" t="s">
        <v>3</v>
      </c>
      <c r="M26" s="65" t="s">
        <v>0</v>
      </c>
      <c r="N26" s="66" t="s">
        <v>1</v>
      </c>
      <c r="O26" s="67"/>
      <c r="P26" s="68" t="s">
        <v>16</v>
      </c>
      <c r="Q26" s="63" t="s">
        <v>71</v>
      </c>
      <c r="R26" s="226">
        <f t="shared" si="1"/>
        <v>0</v>
      </c>
      <c r="S26" s="60"/>
      <c r="T26" s="33"/>
      <c r="U26" s="33"/>
      <c r="V26" s="33"/>
      <c r="W26" s="33"/>
      <c r="X26" s="33"/>
      <c r="Y26" s="33"/>
      <c r="Z26" s="33"/>
      <c r="AA26" s="33"/>
      <c r="AB26" s="33"/>
      <c r="AC26" s="33"/>
      <c r="AD26" s="33"/>
    </row>
    <row r="27" spans="1:30" s="4" customFormat="1" ht="18" customHeight="1">
      <c r="A27" s="96"/>
      <c r="B27" s="105"/>
      <c r="C27" s="49"/>
      <c r="D27" s="50"/>
      <c r="E27" s="225" t="s">
        <v>160</v>
      </c>
      <c r="F27" s="298">
        <v>10</v>
      </c>
      <c r="G27" s="299"/>
      <c r="H27" s="106" t="s">
        <v>2</v>
      </c>
      <c r="I27" s="63" t="s">
        <v>0</v>
      </c>
      <c r="J27" s="298">
        <v>1</v>
      </c>
      <c r="K27" s="299"/>
      <c r="L27" s="107" t="s">
        <v>3</v>
      </c>
      <c r="M27" s="65" t="s">
        <v>72</v>
      </c>
      <c r="N27" s="66" t="s">
        <v>73</v>
      </c>
      <c r="O27" s="67"/>
      <c r="P27" s="68" t="s">
        <v>16</v>
      </c>
      <c r="Q27" s="63" t="s">
        <v>71</v>
      </c>
      <c r="R27" s="226">
        <f t="shared" si="1"/>
        <v>0</v>
      </c>
      <c r="S27" s="60"/>
      <c r="T27" s="33"/>
      <c r="U27" s="33"/>
      <c r="V27" s="33"/>
      <c r="W27" s="33"/>
      <c r="X27" s="33"/>
      <c r="Y27" s="33"/>
      <c r="Z27" s="33"/>
      <c r="AA27" s="33"/>
      <c r="AB27" s="33"/>
      <c r="AC27" s="33"/>
      <c r="AD27" s="33"/>
    </row>
    <row r="28" spans="1:30" s="4" customFormat="1" ht="18" customHeight="1">
      <c r="A28" s="96"/>
      <c r="B28" s="105"/>
      <c r="C28" s="49"/>
      <c r="D28" s="50"/>
      <c r="E28" s="225" t="s">
        <v>156</v>
      </c>
      <c r="F28" s="298">
        <v>5</v>
      </c>
      <c r="G28" s="299"/>
      <c r="H28" s="106" t="s">
        <v>2</v>
      </c>
      <c r="I28" s="63" t="s">
        <v>0</v>
      </c>
      <c r="J28" s="298">
        <v>1</v>
      </c>
      <c r="K28" s="299"/>
      <c r="L28" s="107" t="s">
        <v>3</v>
      </c>
      <c r="M28" s="65" t="s">
        <v>72</v>
      </c>
      <c r="N28" s="66" t="s">
        <v>73</v>
      </c>
      <c r="O28" s="67"/>
      <c r="P28" s="68" t="s">
        <v>16</v>
      </c>
      <c r="Q28" s="63" t="s">
        <v>71</v>
      </c>
      <c r="R28" s="226">
        <f t="shared" si="1"/>
        <v>0</v>
      </c>
      <c r="S28" s="60"/>
      <c r="T28" s="33"/>
      <c r="U28" s="33"/>
      <c r="V28" s="33"/>
      <c r="W28" s="33"/>
      <c r="X28" s="33"/>
      <c r="Y28" s="33"/>
      <c r="Z28" s="33"/>
      <c r="AA28" s="33"/>
      <c r="AB28" s="33"/>
      <c r="AC28" s="33"/>
      <c r="AD28" s="33"/>
    </row>
    <row r="29" spans="1:30" s="4" customFormat="1" ht="18" customHeight="1">
      <c r="A29" s="96"/>
      <c r="B29" s="105"/>
      <c r="C29" s="49"/>
      <c r="D29" s="50"/>
      <c r="E29" s="225" t="s">
        <v>157</v>
      </c>
      <c r="F29" s="298">
        <v>5</v>
      </c>
      <c r="G29" s="299"/>
      <c r="H29" s="106" t="s">
        <v>2</v>
      </c>
      <c r="I29" s="63" t="s">
        <v>0</v>
      </c>
      <c r="J29" s="298">
        <v>1</v>
      </c>
      <c r="K29" s="299"/>
      <c r="L29" s="107" t="s">
        <v>3</v>
      </c>
      <c r="M29" s="65" t="s">
        <v>72</v>
      </c>
      <c r="N29" s="66" t="s">
        <v>73</v>
      </c>
      <c r="O29" s="67"/>
      <c r="P29" s="68" t="s">
        <v>16</v>
      </c>
      <c r="Q29" s="63" t="s">
        <v>71</v>
      </c>
      <c r="R29" s="226">
        <f t="shared" si="1"/>
        <v>0</v>
      </c>
      <c r="S29" s="60"/>
      <c r="T29" s="33"/>
      <c r="U29" s="33"/>
      <c r="V29" s="33"/>
      <c r="W29" s="33"/>
      <c r="X29" s="33"/>
      <c r="Y29" s="33"/>
      <c r="Z29" s="33"/>
      <c r="AA29" s="33"/>
      <c r="AB29" s="33"/>
      <c r="AC29" s="33"/>
      <c r="AD29" s="33"/>
    </row>
    <row r="30" spans="1:30" s="4" customFormat="1" ht="18" customHeight="1">
      <c r="A30" s="96"/>
      <c r="B30" s="105"/>
      <c r="C30" s="49"/>
      <c r="D30" s="50"/>
      <c r="E30" s="61"/>
      <c r="F30" s="287"/>
      <c r="G30" s="288"/>
      <c r="H30" s="62"/>
      <c r="I30" s="63" t="s">
        <v>72</v>
      </c>
      <c r="J30" s="287"/>
      <c r="K30" s="288"/>
      <c r="L30" s="64"/>
      <c r="M30" s="65" t="s">
        <v>72</v>
      </c>
      <c r="N30" s="66" t="s">
        <v>73</v>
      </c>
      <c r="O30" s="67"/>
      <c r="P30" s="68" t="s">
        <v>16</v>
      </c>
      <c r="Q30" s="63" t="s">
        <v>71</v>
      </c>
      <c r="R30" s="69">
        <f t="shared" si="1"/>
        <v>0</v>
      </c>
      <c r="S30" s="60"/>
      <c r="T30" s="33"/>
      <c r="U30" s="33"/>
      <c r="V30" s="33"/>
      <c r="W30" s="33"/>
      <c r="X30" s="33"/>
      <c r="Y30" s="33"/>
      <c r="Z30" s="33"/>
      <c r="AA30" s="33"/>
      <c r="AB30" s="33"/>
      <c r="AC30" s="33"/>
      <c r="AD30" s="33"/>
    </row>
    <row r="31" spans="1:30" s="4" customFormat="1" ht="18" customHeight="1">
      <c r="A31" s="96"/>
      <c r="B31" s="105"/>
      <c r="C31" s="49"/>
      <c r="D31" s="50"/>
      <c r="E31" s="61"/>
      <c r="F31" s="287"/>
      <c r="G31" s="288"/>
      <c r="H31" s="62"/>
      <c r="I31" s="63" t="s">
        <v>72</v>
      </c>
      <c r="J31" s="287"/>
      <c r="K31" s="288"/>
      <c r="L31" s="64"/>
      <c r="M31" s="65" t="s">
        <v>72</v>
      </c>
      <c r="N31" s="66" t="s">
        <v>73</v>
      </c>
      <c r="O31" s="67"/>
      <c r="P31" s="68" t="s">
        <v>16</v>
      </c>
      <c r="Q31" s="63" t="s">
        <v>71</v>
      </c>
      <c r="R31" s="69">
        <f t="shared" si="1"/>
        <v>0</v>
      </c>
      <c r="S31" s="60"/>
      <c r="T31" s="33"/>
      <c r="U31" s="33"/>
      <c r="V31" s="33"/>
      <c r="W31" s="33"/>
      <c r="X31" s="33"/>
      <c r="Y31" s="33"/>
      <c r="Z31" s="33"/>
      <c r="AA31" s="33"/>
      <c r="AB31" s="33"/>
      <c r="AC31" s="33"/>
      <c r="AD31" s="33"/>
    </row>
    <row r="32" spans="1:30" s="4" customFormat="1" ht="18" customHeight="1">
      <c r="A32" s="96"/>
      <c r="B32" s="105"/>
      <c r="C32" s="49"/>
      <c r="D32" s="50"/>
      <c r="E32" s="61"/>
      <c r="F32" s="287"/>
      <c r="G32" s="288"/>
      <c r="H32" s="62"/>
      <c r="I32" s="63" t="s">
        <v>72</v>
      </c>
      <c r="J32" s="287"/>
      <c r="K32" s="288"/>
      <c r="L32" s="64"/>
      <c r="M32" s="65" t="s">
        <v>72</v>
      </c>
      <c r="N32" s="66" t="s">
        <v>73</v>
      </c>
      <c r="O32" s="67"/>
      <c r="P32" s="68" t="s">
        <v>16</v>
      </c>
      <c r="Q32" s="63" t="s">
        <v>71</v>
      </c>
      <c r="R32" s="69">
        <f t="shared" si="1"/>
        <v>0</v>
      </c>
      <c r="S32" s="60"/>
      <c r="T32" s="33"/>
      <c r="U32" s="33"/>
      <c r="V32" s="33"/>
      <c r="W32" s="33"/>
      <c r="X32" s="33"/>
      <c r="Y32" s="33"/>
      <c r="Z32" s="33"/>
      <c r="AA32" s="33"/>
      <c r="AB32" s="33"/>
      <c r="AC32" s="33"/>
      <c r="AD32" s="33"/>
    </row>
    <row r="33" spans="1:30" s="4" customFormat="1" ht="18" customHeight="1">
      <c r="A33" s="96"/>
      <c r="B33" s="105"/>
      <c r="C33" s="49"/>
      <c r="D33" s="50"/>
      <c r="E33" s="61"/>
      <c r="F33" s="287"/>
      <c r="G33" s="288"/>
      <c r="H33" s="62"/>
      <c r="I33" s="63" t="s">
        <v>72</v>
      </c>
      <c r="J33" s="287"/>
      <c r="K33" s="288"/>
      <c r="L33" s="64"/>
      <c r="M33" s="65" t="s">
        <v>72</v>
      </c>
      <c r="N33" s="66" t="s">
        <v>73</v>
      </c>
      <c r="O33" s="67"/>
      <c r="P33" s="68" t="s">
        <v>16</v>
      </c>
      <c r="Q33" s="63" t="s">
        <v>71</v>
      </c>
      <c r="R33" s="69">
        <f t="shared" si="1"/>
        <v>0</v>
      </c>
      <c r="S33" s="60"/>
      <c r="T33" s="33"/>
      <c r="U33" s="33"/>
      <c r="V33" s="33"/>
      <c r="W33" s="33"/>
      <c r="X33" s="33"/>
      <c r="Y33" s="33"/>
      <c r="Z33" s="33"/>
      <c r="AA33" s="33"/>
      <c r="AB33" s="33"/>
      <c r="AC33" s="33"/>
      <c r="AD33" s="33"/>
    </row>
    <row r="34" spans="1:30" s="4" customFormat="1" ht="18" customHeight="1">
      <c r="A34" s="96"/>
      <c r="B34" s="105"/>
      <c r="C34" s="49"/>
      <c r="D34" s="50"/>
      <c r="E34" s="61"/>
      <c r="F34" s="287"/>
      <c r="G34" s="288"/>
      <c r="H34" s="62"/>
      <c r="I34" s="63" t="s">
        <v>72</v>
      </c>
      <c r="J34" s="287"/>
      <c r="K34" s="288"/>
      <c r="L34" s="64"/>
      <c r="M34" s="65" t="s">
        <v>72</v>
      </c>
      <c r="N34" s="66" t="s">
        <v>73</v>
      </c>
      <c r="O34" s="67"/>
      <c r="P34" s="68" t="s">
        <v>16</v>
      </c>
      <c r="Q34" s="63" t="s">
        <v>71</v>
      </c>
      <c r="R34" s="69">
        <f t="shared" si="1"/>
        <v>0</v>
      </c>
      <c r="S34" s="60"/>
      <c r="T34" s="33"/>
      <c r="U34" s="33"/>
      <c r="V34" s="33"/>
      <c r="W34" s="33"/>
      <c r="X34" s="33"/>
      <c r="Y34" s="33"/>
      <c r="Z34" s="33"/>
      <c r="AA34" s="33"/>
      <c r="AB34" s="33"/>
      <c r="AC34" s="33"/>
      <c r="AD34" s="33"/>
    </row>
    <row r="35" spans="1:30" s="4" customFormat="1" ht="18" customHeight="1">
      <c r="A35" s="96"/>
      <c r="B35" s="105"/>
      <c r="C35" s="49"/>
      <c r="D35" s="50"/>
      <c r="E35" s="61"/>
      <c r="F35" s="287"/>
      <c r="G35" s="288"/>
      <c r="H35" s="62"/>
      <c r="I35" s="63" t="s">
        <v>72</v>
      </c>
      <c r="J35" s="287"/>
      <c r="K35" s="288"/>
      <c r="L35" s="64"/>
      <c r="M35" s="65" t="s">
        <v>72</v>
      </c>
      <c r="N35" s="66" t="s">
        <v>73</v>
      </c>
      <c r="O35" s="67"/>
      <c r="P35" s="68" t="s">
        <v>16</v>
      </c>
      <c r="Q35" s="63" t="s">
        <v>71</v>
      </c>
      <c r="R35" s="69">
        <f t="shared" si="1"/>
        <v>0</v>
      </c>
      <c r="S35" s="60"/>
      <c r="T35" s="33"/>
      <c r="U35" s="33"/>
      <c r="V35" s="33"/>
      <c r="W35" s="33"/>
      <c r="X35" s="33"/>
      <c r="Y35" s="33"/>
      <c r="Z35" s="33"/>
      <c r="AA35" s="33"/>
      <c r="AB35" s="33"/>
      <c r="AC35" s="33"/>
      <c r="AD35" s="33"/>
    </row>
    <row r="36" spans="1:30" s="4" customFormat="1" ht="18" customHeight="1" thickBot="1">
      <c r="A36" s="96"/>
      <c r="B36" s="112"/>
      <c r="C36" s="71"/>
      <c r="D36" s="113"/>
      <c r="E36" s="73"/>
      <c r="F36" s="289"/>
      <c r="G36" s="290"/>
      <c r="H36" s="74"/>
      <c r="I36" s="75" t="s">
        <v>72</v>
      </c>
      <c r="J36" s="289"/>
      <c r="K36" s="290"/>
      <c r="L36" s="122"/>
      <c r="M36" s="77" t="s">
        <v>72</v>
      </c>
      <c r="N36" s="78" t="s">
        <v>73</v>
      </c>
      <c r="O36" s="114"/>
      <c r="P36" s="80" t="s">
        <v>16</v>
      </c>
      <c r="Q36" s="75" t="s">
        <v>71</v>
      </c>
      <c r="R36" s="81">
        <f t="shared" si="1"/>
        <v>0</v>
      </c>
      <c r="S36" s="82"/>
      <c r="T36" s="33"/>
      <c r="U36" s="33"/>
      <c r="V36" s="33"/>
      <c r="W36" s="33"/>
      <c r="X36" s="33"/>
      <c r="Y36" s="33"/>
      <c r="Z36" s="33"/>
      <c r="AA36" s="33"/>
      <c r="AB36" s="33"/>
      <c r="AC36" s="33"/>
      <c r="AD36" s="33"/>
    </row>
    <row r="37" spans="1:30" s="4" customFormat="1" ht="18" customHeight="1">
      <c r="A37" s="96"/>
      <c r="B37" s="97" t="s">
        <v>45</v>
      </c>
      <c r="C37" s="227">
        <f>SUM(R37:R41)</f>
        <v>60000</v>
      </c>
      <c r="D37" s="123" t="s">
        <v>25</v>
      </c>
      <c r="E37" s="223" t="s">
        <v>137</v>
      </c>
      <c r="F37" s="304">
        <v>1</v>
      </c>
      <c r="G37" s="305"/>
      <c r="H37" s="52"/>
      <c r="I37" s="53" t="s">
        <v>77</v>
      </c>
      <c r="J37" s="304">
        <v>5</v>
      </c>
      <c r="K37" s="305"/>
      <c r="L37" s="102" t="s">
        <v>3</v>
      </c>
      <c r="M37" s="53" t="s">
        <v>75</v>
      </c>
      <c r="N37" s="56" t="s">
        <v>76</v>
      </c>
      <c r="O37" s="103">
        <v>12000</v>
      </c>
      <c r="P37" s="58" t="s">
        <v>16</v>
      </c>
      <c r="Q37" s="53" t="s">
        <v>71</v>
      </c>
      <c r="R37" s="229">
        <f t="shared" si="1"/>
        <v>60000</v>
      </c>
      <c r="S37" s="60"/>
      <c r="T37" s="33"/>
      <c r="U37" s="33"/>
      <c r="V37" s="33"/>
      <c r="W37" s="33"/>
      <c r="X37" s="33"/>
      <c r="Y37" s="33"/>
      <c r="Z37" s="33"/>
      <c r="AA37" s="33"/>
      <c r="AB37" s="33"/>
      <c r="AC37" s="33"/>
      <c r="AD37" s="33"/>
    </row>
    <row r="38" spans="1:30" s="4" customFormat="1" ht="18" customHeight="1">
      <c r="A38" s="96"/>
      <c r="B38" s="105"/>
      <c r="C38" s="49"/>
      <c r="D38" s="50" t="s">
        <v>122</v>
      </c>
      <c r="E38" s="61"/>
      <c r="F38" s="287"/>
      <c r="G38" s="288"/>
      <c r="H38" s="62"/>
      <c r="I38" s="63" t="s">
        <v>0</v>
      </c>
      <c r="J38" s="287"/>
      <c r="K38" s="288"/>
      <c r="L38" s="64"/>
      <c r="M38" s="63" t="s">
        <v>0</v>
      </c>
      <c r="N38" s="66" t="s">
        <v>1</v>
      </c>
      <c r="O38" s="67"/>
      <c r="P38" s="68" t="s">
        <v>16</v>
      </c>
      <c r="Q38" s="63" t="s">
        <v>71</v>
      </c>
      <c r="R38" s="69">
        <f t="shared" si="1"/>
        <v>0</v>
      </c>
      <c r="S38" s="60"/>
      <c r="T38" s="33"/>
      <c r="U38" s="33"/>
      <c r="V38" s="33"/>
      <c r="W38" s="33"/>
      <c r="X38" s="33"/>
      <c r="Y38" s="33"/>
      <c r="Z38" s="33"/>
      <c r="AA38" s="33"/>
      <c r="AB38" s="33"/>
      <c r="AC38" s="33"/>
      <c r="AD38" s="33"/>
    </row>
    <row r="39" spans="1:30" s="4" customFormat="1" ht="18" customHeight="1">
      <c r="A39" s="96"/>
      <c r="B39" s="105"/>
      <c r="C39" s="49"/>
      <c r="D39" s="124"/>
      <c r="E39" s="61"/>
      <c r="F39" s="287"/>
      <c r="G39" s="288"/>
      <c r="H39" s="62"/>
      <c r="I39" s="63" t="s">
        <v>72</v>
      </c>
      <c r="J39" s="287"/>
      <c r="K39" s="288"/>
      <c r="L39" s="64"/>
      <c r="M39" s="63" t="s">
        <v>72</v>
      </c>
      <c r="N39" s="66" t="s">
        <v>73</v>
      </c>
      <c r="O39" s="67"/>
      <c r="P39" s="68" t="s">
        <v>16</v>
      </c>
      <c r="Q39" s="63" t="s">
        <v>71</v>
      </c>
      <c r="R39" s="69">
        <f t="shared" si="1"/>
        <v>0</v>
      </c>
      <c r="S39" s="60"/>
      <c r="T39" s="33"/>
      <c r="U39" s="33"/>
      <c r="V39" s="33"/>
      <c r="W39" s="33"/>
      <c r="X39" s="33"/>
      <c r="Y39" s="33"/>
      <c r="Z39" s="33"/>
      <c r="AA39" s="33"/>
      <c r="AB39" s="33"/>
      <c r="AC39" s="33"/>
      <c r="AD39" s="33"/>
    </row>
    <row r="40" spans="1:30" s="4" customFormat="1" ht="18" customHeight="1">
      <c r="A40" s="96"/>
      <c r="B40" s="105"/>
      <c r="C40" s="49"/>
      <c r="D40" s="125"/>
      <c r="E40" s="61"/>
      <c r="F40" s="287"/>
      <c r="G40" s="288"/>
      <c r="H40" s="62"/>
      <c r="I40" s="63" t="s">
        <v>72</v>
      </c>
      <c r="J40" s="287"/>
      <c r="K40" s="288"/>
      <c r="L40" s="64"/>
      <c r="M40" s="63" t="s">
        <v>72</v>
      </c>
      <c r="N40" s="66" t="s">
        <v>73</v>
      </c>
      <c r="O40" s="67"/>
      <c r="P40" s="68" t="s">
        <v>16</v>
      </c>
      <c r="Q40" s="63" t="s">
        <v>71</v>
      </c>
      <c r="R40" s="69">
        <f t="shared" si="1"/>
        <v>0</v>
      </c>
      <c r="S40" s="60"/>
      <c r="T40" s="33"/>
      <c r="U40" s="33"/>
      <c r="V40" s="33"/>
      <c r="W40" s="33"/>
      <c r="X40" s="33"/>
      <c r="Y40" s="33"/>
      <c r="Z40" s="33"/>
      <c r="AA40" s="33"/>
      <c r="AB40" s="33"/>
      <c r="AC40" s="33"/>
      <c r="AD40" s="33"/>
    </row>
    <row r="41" spans="1:30" s="4" customFormat="1" ht="18" customHeight="1" thickBot="1">
      <c r="A41" s="96"/>
      <c r="B41" s="105"/>
      <c r="C41" s="49"/>
      <c r="D41" s="126"/>
      <c r="E41" s="73"/>
      <c r="F41" s="289"/>
      <c r="G41" s="290"/>
      <c r="H41" s="74"/>
      <c r="I41" s="75" t="s">
        <v>72</v>
      </c>
      <c r="J41" s="289"/>
      <c r="K41" s="290"/>
      <c r="L41" s="122"/>
      <c r="M41" s="75" t="s">
        <v>72</v>
      </c>
      <c r="N41" s="78" t="s">
        <v>73</v>
      </c>
      <c r="O41" s="114"/>
      <c r="P41" s="80" t="s">
        <v>16</v>
      </c>
      <c r="Q41" s="75" t="s">
        <v>71</v>
      </c>
      <c r="R41" s="81">
        <f t="shared" si="1"/>
        <v>0</v>
      </c>
      <c r="S41" s="82"/>
      <c r="T41" s="33"/>
      <c r="U41" s="33"/>
      <c r="V41" s="33"/>
      <c r="W41" s="33"/>
      <c r="X41" s="33"/>
      <c r="Y41" s="33"/>
      <c r="Z41" s="33"/>
      <c r="AA41" s="33"/>
      <c r="AB41" s="33"/>
      <c r="AC41" s="33"/>
      <c r="AD41" s="33"/>
    </row>
    <row r="42" spans="1:30" s="4" customFormat="1" ht="18" customHeight="1">
      <c r="A42" s="96"/>
      <c r="B42" s="97" t="s">
        <v>22</v>
      </c>
      <c r="C42" s="227">
        <f>SUM(R42:R49)</f>
        <v>3000</v>
      </c>
      <c r="D42" s="99" t="s">
        <v>59</v>
      </c>
      <c r="E42" s="230" t="s">
        <v>6</v>
      </c>
      <c r="F42" s="293">
        <v>1</v>
      </c>
      <c r="G42" s="294"/>
      <c r="H42" s="127"/>
      <c r="I42" s="116" t="s">
        <v>74</v>
      </c>
      <c r="J42" s="293">
        <v>10</v>
      </c>
      <c r="K42" s="294"/>
      <c r="L42" s="117" t="s">
        <v>7</v>
      </c>
      <c r="M42" s="118" t="s">
        <v>84</v>
      </c>
      <c r="N42" s="119" t="s">
        <v>85</v>
      </c>
      <c r="O42" s="120">
        <v>300</v>
      </c>
      <c r="P42" s="121" t="s">
        <v>16</v>
      </c>
      <c r="Q42" s="116" t="s">
        <v>71</v>
      </c>
      <c r="R42" s="231">
        <f t="shared" si="1"/>
        <v>3000</v>
      </c>
      <c r="S42" s="95"/>
      <c r="T42" s="33"/>
      <c r="U42" s="33"/>
      <c r="V42" s="33"/>
      <c r="W42" s="33"/>
      <c r="X42" s="33"/>
      <c r="Y42" s="33"/>
      <c r="Z42" s="33"/>
      <c r="AA42" s="33"/>
      <c r="AB42" s="33"/>
      <c r="AC42" s="33"/>
      <c r="AD42" s="33"/>
    </row>
    <row r="43" spans="1:30" s="4" customFormat="1" ht="18" customHeight="1">
      <c r="A43" s="96"/>
      <c r="B43" s="105"/>
      <c r="C43" s="49"/>
      <c r="D43" s="50" t="s">
        <v>26</v>
      </c>
      <c r="E43" s="61"/>
      <c r="F43" s="287"/>
      <c r="G43" s="288"/>
      <c r="H43" s="128"/>
      <c r="I43" s="63" t="s">
        <v>77</v>
      </c>
      <c r="J43" s="287"/>
      <c r="K43" s="288"/>
      <c r="L43" s="129"/>
      <c r="M43" s="65" t="s">
        <v>77</v>
      </c>
      <c r="N43" s="66" t="s">
        <v>78</v>
      </c>
      <c r="O43" s="67"/>
      <c r="P43" s="68" t="s">
        <v>16</v>
      </c>
      <c r="Q43" s="63" t="s">
        <v>71</v>
      </c>
      <c r="R43" s="69">
        <f t="shared" si="1"/>
        <v>0</v>
      </c>
      <c r="S43" s="60"/>
      <c r="T43" s="33"/>
      <c r="U43" s="33"/>
      <c r="V43" s="33"/>
      <c r="W43" s="33"/>
      <c r="X43" s="33"/>
      <c r="Y43" s="33"/>
      <c r="Z43" s="33"/>
      <c r="AA43" s="33"/>
      <c r="AB43" s="33"/>
      <c r="AC43" s="33"/>
      <c r="AD43" s="33"/>
    </row>
    <row r="44" spans="1:30" s="4" customFormat="1" ht="18" customHeight="1">
      <c r="A44" s="96"/>
      <c r="B44" s="105"/>
      <c r="C44" s="49"/>
      <c r="D44" s="50" t="s">
        <v>123</v>
      </c>
      <c r="E44" s="61"/>
      <c r="F44" s="287"/>
      <c r="G44" s="288"/>
      <c r="H44" s="128"/>
      <c r="I44" s="63" t="s">
        <v>0</v>
      </c>
      <c r="J44" s="287"/>
      <c r="K44" s="288"/>
      <c r="L44" s="129"/>
      <c r="M44" s="65" t="s">
        <v>0</v>
      </c>
      <c r="N44" s="66" t="s">
        <v>1</v>
      </c>
      <c r="O44" s="67"/>
      <c r="P44" s="68" t="s">
        <v>16</v>
      </c>
      <c r="Q44" s="63" t="s">
        <v>71</v>
      </c>
      <c r="R44" s="69">
        <f t="shared" si="1"/>
        <v>0</v>
      </c>
      <c r="S44" s="60"/>
      <c r="T44" s="33"/>
      <c r="U44" s="33"/>
      <c r="V44" s="33"/>
      <c r="W44" s="33"/>
      <c r="X44" s="33"/>
      <c r="Y44" s="33"/>
      <c r="Z44" s="33"/>
      <c r="AA44" s="33"/>
      <c r="AB44" s="33"/>
      <c r="AC44" s="33"/>
      <c r="AD44" s="33"/>
    </row>
    <row r="45" spans="1:30" s="4" customFormat="1" ht="18" customHeight="1">
      <c r="A45" s="96"/>
      <c r="B45" s="105"/>
      <c r="C45" s="49"/>
      <c r="D45" s="50"/>
      <c r="E45" s="61"/>
      <c r="F45" s="287"/>
      <c r="G45" s="288"/>
      <c r="H45" s="128"/>
      <c r="I45" s="63" t="s">
        <v>72</v>
      </c>
      <c r="J45" s="287"/>
      <c r="K45" s="288"/>
      <c r="L45" s="129"/>
      <c r="M45" s="65" t="s">
        <v>72</v>
      </c>
      <c r="N45" s="66" t="s">
        <v>73</v>
      </c>
      <c r="O45" s="67"/>
      <c r="P45" s="68" t="s">
        <v>16</v>
      </c>
      <c r="Q45" s="63" t="s">
        <v>71</v>
      </c>
      <c r="R45" s="69">
        <f t="shared" ref="R45:R69" si="2">F45*J45*O45</f>
        <v>0</v>
      </c>
      <c r="S45" s="60"/>
      <c r="T45" s="33"/>
      <c r="U45" s="33"/>
      <c r="V45" s="33"/>
      <c r="W45" s="33"/>
      <c r="X45" s="33"/>
      <c r="Y45" s="33"/>
      <c r="Z45" s="33"/>
      <c r="AA45" s="33"/>
      <c r="AB45" s="33"/>
      <c r="AC45" s="33"/>
      <c r="AD45" s="33"/>
    </row>
    <row r="46" spans="1:30" s="4" customFormat="1" ht="18" customHeight="1">
      <c r="A46" s="96"/>
      <c r="B46" s="105"/>
      <c r="C46" s="49"/>
      <c r="D46" s="50"/>
      <c r="E46" s="61"/>
      <c r="F46" s="287"/>
      <c r="G46" s="288"/>
      <c r="H46" s="128"/>
      <c r="I46" s="63" t="s">
        <v>72</v>
      </c>
      <c r="J46" s="287"/>
      <c r="K46" s="288"/>
      <c r="L46" s="129"/>
      <c r="M46" s="65" t="s">
        <v>72</v>
      </c>
      <c r="N46" s="66" t="s">
        <v>73</v>
      </c>
      <c r="O46" s="67"/>
      <c r="P46" s="68" t="s">
        <v>16</v>
      </c>
      <c r="Q46" s="63" t="s">
        <v>71</v>
      </c>
      <c r="R46" s="69">
        <f t="shared" si="2"/>
        <v>0</v>
      </c>
      <c r="S46" s="60"/>
      <c r="T46" s="33"/>
      <c r="U46" s="33"/>
      <c r="V46" s="33"/>
      <c r="W46" s="33"/>
      <c r="X46" s="33"/>
      <c r="Y46" s="33"/>
      <c r="Z46" s="33"/>
      <c r="AA46" s="33"/>
      <c r="AB46" s="33"/>
      <c r="AC46" s="33"/>
      <c r="AD46" s="33"/>
    </row>
    <row r="47" spans="1:30" s="4" customFormat="1" ht="18" customHeight="1">
      <c r="A47" s="96"/>
      <c r="B47" s="105"/>
      <c r="C47" s="49"/>
      <c r="D47" s="50"/>
      <c r="E47" s="61"/>
      <c r="F47" s="287"/>
      <c r="G47" s="288"/>
      <c r="H47" s="128"/>
      <c r="I47" s="63" t="s">
        <v>72</v>
      </c>
      <c r="J47" s="287"/>
      <c r="K47" s="288"/>
      <c r="L47" s="129"/>
      <c r="M47" s="65" t="s">
        <v>72</v>
      </c>
      <c r="N47" s="66" t="s">
        <v>73</v>
      </c>
      <c r="O47" s="67"/>
      <c r="P47" s="68" t="s">
        <v>16</v>
      </c>
      <c r="Q47" s="63" t="s">
        <v>71</v>
      </c>
      <c r="R47" s="69">
        <f t="shared" si="2"/>
        <v>0</v>
      </c>
      <c r="S47" s="60"/>
      <c r="T47" s="33"/>
      <c r="U47" s="33"/>
      <c r="V47" s="33"/>
      <c r="W47" s="33"/>
      <c r="X47" s="33"/>
      <c r="Y47" s="33"/>
      <c r="Z47" s="33"/>
      <c r="AA47" s="33"/>
      <c r="AB47" s="33"/>
      <c r="AC47" s="33"/>
      <c r="AD47" s="33"/>
    </row>
    <row r="48" spans="1:30" s="4" customFormat="1" ht="18" customHeight="1">
      <c r="A48" s="96"/>
      <c r="B48" s="105"/>
      <c r="C48" s="49"/>
      <c r="D48" s="50"/>
      <c r="E48" s="61"/>
      <c r="F48" s="287"/>
      <c r="G48" s="288"/>
      <c r="H48" s="128"/>
      <c r="I48" s="63" t="s">
        <v>72</v>
      </c>
      <c r="J48" s="287"/>
      <c r="K48" s="288"/>
      <c r="L48" s="129"/>
      <c r="M48" s="65" t="s">
        <v>72</v>
      </c>
      <c r="N48" s="66" t="s">
        <v>73</v>
      </c>
      <c r="O48" s="67"/>
      <c r="P48" s="68" t="s">
        <v>16</v>
      </c>
      <c r="Q48" s="63" t="s">
        <v>71</v>
      </c>
      <c r="R48" s="69">
        <f t="shared" si="2"/>
        <v>0</v>
      </c>
      <c r="S48" s="60"/>
      <c r="T48" s="33"/>
      <c r="U48" s="33"/>
      <c r="V48" s="33"/>
      <c r="W48" s="33"/>
      <c r="X48" s="33"/>
      <c r="Y48" s="33"/>
      <c r="Z48" s="33"/>
      <c r="AA48" s="33"/>
      <c r="AB48" s="33"/>
      <c r="AC48" s="33"/>
      <c r="AD48" s="33"/>
    </row>
    <row r="49" spans="1:30" s="4" customFormat="1" ht="18" customHeight="1" thickBot="1">
      <c r="A49" s="96"/>
      <c r="B49" s="105"/>
      <c r="C49" s="49"/>
      <c r="D49" s="50"/>
      <c r="E49" s="61"/>
      <c r="F49" s="301"/>
      <c r="G49" s="302"/>
      <c r="H49" s="128"/>
      <c r="I49" s="63" t="s">
        <v>72</v>
      </c>
      <c r="J49" s="287"/>
      <c r="K49" s="288"/>
      <c r="L49" s="129"/>
      <c r="M49" s="65" t="s">
        <v>72</v>
      </c>
      <c r="N49" s="66" t="s">
        <v>73</v>
      </c>
      <c r="O49" s="67"/>
      <c r="P49" s="68" t="s">
        <v>16</v>
      </c>
      <c r="Q49" s="63" t="s">
        <v>71</v>
      </c>
      <c r="R49" s="69">
        <f t="shared" si="2"/>
        <v>0</v>
      </c>
      <c r="S49" s="60"/>
      <c r="T49" s="33"/>
      <c r="U49" s="33"/>
      <c r="V49" s="33"/>
      <c r="W49" s="33"/>
      <c r="X49" s="33"/>
      <c r="Y49" s="33"/>
      <c r="Z49" s="33"/>
      <c r="AA49" s="33"/>
      <c r="AB49" s="33"/>
      <c r="AC49" s="33"/>
      <c r="AD49" s="33"/>
    </row>
    <row r="50" spans="1:30" s="4" customFormat="1" ht="18" customHeight="1">
      <c r="A50" s="96"/>
      <c r="B50" s="97" t="s">
        <v>30</v>
      </c>
      <c r="C50" s="227">
        <f>SUM(R50:R56)</f>
        <v>6000</v>
      </c>
      <c r="D50" s="123" t="s">
        <v>17</v>
      </c>
      <c r="E50" s="223" t="s">
        <v>158</v>
      </c>
      <c r="F50" s="303">
        <v>10</v>
      </c>
      <c r="G50" s="303"/>
      <c r="H50" s="115" t="s">
        <v>2</v>
      </c>
      <c r="I50" s="116" t="s">
        <v>0</v>
      </c>
      <c r="J50" s="293">
        <v>1</v>
      </c>
      <c r="K50" s="294"/>
      <c r="L50" s="117" t="s">
        <v>3</v>
      </c>
      <c r="M50" s="118" t="s">
        <v>0</v>
      </c>
      <c r="N50" s="119" t="s">
        <v>1</v>
      </c>
      <c r="O50" s="120">
        <v>150</v>
      </c>
      <c r="P50" s="121" t="s">
        <v>16</v>
      </c>
      <c r="Q50" s="116" t="s">
        <v>71</v>
      </c>
      <c r="R50" s="228">
        <f t="shared" si="2"/>
        <v>1500</v>
      </c>
      <c r="S50" s="95"/>
      <c r="T50" s="33"/>
      <c r="U50" s="33"/>
      <c r="V50" s="33"/>
      <c r="W50" s="33"/>
      <c r="X50" s="33"/>
      <c r="Y50" s="33"/>
      <c r="Z50" s="33"/>
      <c r="AA50" s="33"/>
      <c r="AB50" s="33"/>
      <c r="AC50" s="33"/>
      <c r="AD50" s="33"/>
    </row>
    <row r="51" spans="1:30" s="4" customFormat="1" ht="18" customHeight="1">
      <c r="A51" s="96"/>
      <c r="B51" s="105"/>
      <c r="C51" s="49"/>
      <c r="D51" s="50" t="s">
        <v>122</v>
      </c>
      <c r="E51" s="225" t="s">
        <v>159</v>
      </c>
      <c r="F51" s="297">
        <v>10</v>
      </c>
      <c r="G51" s="297"/>
      <c r="H51" s="101" t="s">
        <v>2</v>
      </c>
      <c r="I51" s="63" t="s">
        <v>0</v>
      </c>
      <c r="J51" s="298">
        <v>1</v>
      </c>
      <c r="K51" s="299"/>
      <c r="L51" s="102" t="s">
        <v>3</v>
      </c>
      <c r="M51" s="55" t="s">
        <v>0</v>
      </c>
      <c r="N51" s="56" t="s">
        <v>1</v>
      </c>
      <c r="O51" s="103">
        <v>150</v>
      </c>
      <c r="P51" s="58" t="s">
        <v>16</v>
      </c>
      <c r="Q51" s="53" t="s">
        <v>71</v>
      </c>
      <c r="R51" s="224">
        <f t="shared" si="2"/>
        <v>1500</v>
      </c>
      <c r="S51" s="60"/>
      <c r="T51" s="33"/>
      <c r="U51" s="33"/>
      <c r="V51" s="33"/>
      <c r="W51" s="33"/>
      <c r="X51" s="33"/>
      <c r="Y51" s="33"/>
      <c r="Z51" s="33"/>
      <c r="AA51" s="33"/>
      <c r="AB51" s="33"/>
      <c r="AC51" s="33"/>
      <c r="AD51" s="33"/>
    </row>
    <row r="52" spans="1:30" s="4" customFormat="1" ht="18" customHeight="1">
      <c r="A52" s="96"/>
      <c r="B52" s="105"/>
      <c r="C52" s="49"/>
      <c r="D52" s="124"/>
      <c r="E52" s="225" t="s">
        <v>160</v>
      </c>
      <c r="F52" s="297">
        <v>10</v>
      </c>
      <c r="G52" s="297"/>
      <c r="H52" s="101" t="s">
        <v>2</v>
      </c>
      <c r="I52" s="63" t="s">
        <v>0</v>
      </c>
      <c r="J52" s="298">
        <v>1</v>
      </c>
      <c r="K52" s="299"/>
      <c r="L52" s="102" t="s">
        <v>3</v>
      </c>
      <c r="M52" s="55" t="s">
        <v>0</v>
      </c>
      <c r="N52" s="56" t="s">
        <v>1</v>
      </c>
      <c r="O52" s="103">
        <v>150</v>
      </c>
      <c r="P52" s="58" t="s">
        <v>16</v>
      </c>
      <c r="Q52" s="53" t="s">
        <v>71</v>
      </c>
      <c r="R52" s="224">
        <f t="shared" si="2"/>
        <v>1500</v>
      </c>
      <c r="S52" s="60"/>
      <c r="T52" s="33"/>
      <c r="U52" s="33"/>
      <c r="V52" s="33"/>
      <c r="W52" s="33"/>
      <c r="X52" s="33"/>
      <c r="Y52" s="33"/>
      <c r="Z52" s="33"/>
      <c r="AA52" s="33"/>
      <c r="AB52" s="33"/>
      <c r="AC52" s="33"/>
      <c r="AD52" s="33"/>
    </row>
    <row r="53" spans="1:30" s="4" customFormat="1" ht="18" customHeight="1">
      <c r="A53" s="96"/>
      <c r="B53" s="105"/>
      <c r="C53" s="49"/>
      <c r="D53" s="124"/>
      <c r="E53" s="225" t="s">
        <v>156</v>
      </c>
      <c r="F53" s="297">
        <v>5</v>
      </c>
      <c r="G53" s="297"/>
      <c r="H53" s="101" t="s">
        <v>2</v>
      </c>
      <c r="I53" s="63" t="s">
        <v>0</v>
      </c>
      <c r="J53" s="298">
        <v>1</v>
      </c>
      <c r="K53" s="299"/>
      <c r="L53" s="102" t="s">
        <v>3</v>
      </c>
      <c r="M53" s="55" t="s">
        <v>0</v>
      </c>
      <c r="N53" s="56" t="s">
        <v>1</v>
      </c>
      <c r="O53" s="103">
        <v>150</v>
      </c>
      <c r="P53" s="58" t="s">
        <v>16</v>
      </c>
      <c r="Q53" s="53" t="s">
        <v>71</v>
      </c>
      <c r="R53" s="224">
        <f t="shared" si="2"/>
        <v>750</v>
      </c>
      <c r="S53" s="60"/>
      <c r="T53" s="33"/>
      <c r="U53" s="33"/>
      <c r="V53" s="33"/>
      <c r="W53" s="33"/>
      <c r="X53" s="33"/>
      <c r="Y53" s="33"/>
      <c r="Z53" s="33"/>
      <c r="AA53" s="33"/>
      <c r="AB53" s="33"/>
      <c r="AC53" s="33"/>
      <c r="AD53" s="33"/>
    </row>
    <row r="54" spans="1:30" s="4" customFormat="1" ht="18" customHeight="1">
      <c r="A54" s="96"/>
      <c r="B54" s="105"/>
      <c r="C54" s="49"/>
      <c r="D54" s="124"/>
      <c r="E54" s="225" t="s">
        <v>157</v>
      </c>
      <c r="F54" s="297">
        <v>5</v>
      </c>
      <c r="G54" s="297"/>
      <c r="H54" s="101" t="s">
        <v>2</v>
      </c>
      <c r="I54" s="63" t="s">
        <v>0</v>
      </c>
      <c r="J54" s="298">
        <v>1</v>
      </c>
      <c r="K54" s="299"/>
      <c r="L54" s="102" t="s">
        <v>3</v>
      </c>
      <c r="M54" s="55" t="s">
        <v>0</v>
      </c>
      <c r="N54" s="56" t="s">
        <v>1</v>
      </c>
      <c r="O54" s="103">
        <v>150</v>
      </c>
      <c r="P54" s="58" t="s">
        <v>16</v>
      </c>
      <c r="Q54" s="53" t="s">
        <v>71</v>
      </c>
      <c r="R54" s="224">
        <f t="shared" si="2"/>
        <v>750</v>
      </c>
      <c r="S54" s="60"/>
      <c r="T54" s="33"/>
      <c r="U54" s="33"/>
      <c r="V54" s="33"/>
      <c r="W54" s="33"/>
      <c r="X54" s="33"/>
      <c r="Y54" s="33"/>
      <c r="Z54" s="33"/>
      <c r="AA54" s="33"/>
      <c r="AB54" s="33"/>
      <c r="AC54" s="33"/>
      <c r="AD54" s="33"/>
    </row>
    <row r="55" spans="1:30" s="4" customFormat="1" ht="18" customHeight="1">
      <c r="A55" s="96"/>
      <c r="B55" s="105"/>
      <c r="C55" s="49"/>
      <c r="D55" s="124"/>
      <c r="E55" s="51"/>
      <c r="F55" s="300"/>
      <c r="G55" s="300"/>
      <c r="H55" s="54"/>
      <c r="I55" s="63" t="s">
        <v>72</v>
      </c>
      <c r="J55" s="287"/>
      <c r="K55" s="288"/>
      <c r="L55" s="131"/>
      <c r="M55" s="132" t="s">
        <v>72</v>
      </c>
      <c r="N55" s="56" t="s">
        <v>73</v>
      </c>
      <c r="O55" s="57"/>
      <c r="P55" s="58" t="s">
        <v>16</v>
      </c>
      <c r="Q55" s="53" t="s">
        <v>71</v>
      </c>
      <c r="R55" s="59">
        <f t="shared" si="2"/>
        <v>0</v>
      </c>
      <c r="S55" s="60"/>
      <c r="T55" s="33"/>
      <c r="U55" s="33"/>
      <c r="V55" s="33"/>
      <c r="W55" s="33"/>
      <c r="X55" s="33"/>
      <c r="Y55" s="33"/>
      <c r="Z55" s="33"/>
      <c r="AA55" s="33"/>
      <c r="AB55" s="33"/>
      <c r="AC55" s="33"/>
      <c r="AD55" s="33"/>
    </row>
    <row r="56" spans="1:30" s="4" customFormat="1" ht="18" customHeight="1" thickBot="1">
      <c r="A56" s="96"/>
      <c r="B56" s="105"/>
      <c r="C56" s="49"/>
      <c r="D56" s="72"/>
      <c r="E56" s="73"/>
      <c r="F56" s="289"/>
      <c r="G56" s="290"/>
      <c r="H56" s="74"/>
      <c r="I56" s="75" t="s">
        <v>72</v>
      </c>
      <c r="J56" s="289"/>
      <c r="K56" s="290"/>
      <c r="L56" s="122"/>
      <c r="M56" s="77" t="s">
        <v>72</v>
      </c>
      <c r="N56" s="78" t="s">
        <v>73</v>
      </c>
      <c r="O56" s="114"/>
      <c r="P56" s="80" t="s">
        <v>16</v>
      </c>
      <c r="Q56" s="75" t="s">
        <v>71</v>
      </c>
      <c r="R56" s="81">
        <f t="shared" si="2"/>
        <v>0</v>
      </c>
      <c r="S56" s="82"/>
      <c r="T56" s="33"/>
      <c r="U56" s="33"/>
      <c r="V56" s="33"/>
      <c r="W56" s="33"/>
      <c r="X56" s="33"/>
      <c r="Y56" s="33"/>
      <c r="Z56" s="33"/>
      <c r="AA56" s="33"/>
      <c r="AB56" s="33"/>
      <c r="AC56" s="33"/>
      <c r="AD56" s="33"/>
    </row>
    <row r="57" spans="1:30" s="4" customFormat="1" ht="18" customHeight="1">
      <c r="A57" s="96"/>
      <c r="B57" s="134" t="s">
        <v>23</v>
      </c>
      <c r="C57" s="227">
        <f>SUM(R57:R62)</f>
        <v>5000</v>
      </c>
      <c r="D57" s="99" t="s">
        <v>51</v>
      </c>
      <c r="E57" s="230" t="s">
        <v>8</v>
      </c>
      <c r="F57" s="293">
        <v>10</v>
      </c>
      <c r="G57" s="294"/>
      <c r="H57" s="135" t="s">
        <v>2</v>
      </c>
      <c r="I57" s="136" t="s">
        <v>83</v>
      </c>
      <c r="J57" s="295">
        <v>10</v>
      </c>
      <c r="K57" s="296"/>
      <c r="L57" s="137" t="s">
        <v>3</v>
      </c>
      <c r="M57" s="138" t="s">
        <v>75</v>
      </c>
      <c r="N57" s="139" t="s">
        <v>76</v>
      </c>
      <c r="O57" s="140">
        <v>50</v>
      </c>
      <c r="P57" s="141" t="s">
        <v>16</v>
      </c>
      <c r="Q57" s="136" t="s">
        <v>71</v>
      </c>
      <c r="R57" s="232">
        <f t="shared" si="2"/>
        <v>5000</v>
      </c>
      <c r="S57" s="95"/>
      <c r="T57" s="33"/>
      <c r="U57" s="33"/>
      <c r="V57" s="33"/>
      <c r="W57" s="33"/>
      <c r="X57" s="33"/>
      <c r="Y57" s="33"/>
      <c r="Z57" s="33"/>
      <c r="AA57" s="33"/>
      <c r="AB57" s="33"/>
      <c r="AC57" s="33"/>
      <c r="AD57" s="33"/>
    </row>
    <row r="58" spans="1:30" s="4" customFormat="1" ht="18" customHeight="1">
      <c r="A58" s="96"/>
      <c r="B58" s="105"/>
      <c r="C58" s="49"/>
      <c r="D58" s="50" t="s">
        <v>123</v>
      </c>
      <c r="E58" s="51"/>
      <c r="F58" s="287"/>
      <c r="G58" s="288"/>
      <c r="H58" s="143"/>
      <c r="I58" s="63" t="s">
        <v>0</v>
      </c>
      <c r="J58" s="287"/>
      <c r="K58" s="288"/>
      <c r="L58" s="64"/>
      <c r="M58" s="144" t="s">
        <v>0</v>
      </c>
      <c r="N58" s="66" t="s">
        <v>1</v>
      </c>
      <c r="O58" s="67"/>
      <c r="P58" s="68" t="s">
        <v>16</v>
      </c>
      <c r="Q58" s="63" t="s">
        <v>71</v>
      </c>
      <c r="R58" s="69">
        <f t="shared" si="2"/>
        <v>0</v>
      </c>
      <c r="S58" s="60"/>
      <c r="T58" s="33"/>
      <c r="U58" s="33"/>
      <c r="V58" s="33"/>
      <c r="W58" s="33"/>
      <c r="X58" s="33"/>
      <c r="Y58" s="33"/>
      <c r="Z58" s="33"/>
      <c r="AA58" s="33"/>
      <c r="AB58" s="33"/>
      <c r="AC58" s="33"/>
      <c r="AD58" s="33"/>
    </row>
    <row r="59" spans="1:30" s="4" customFormat="1" ht="18" customHeight="1">
      <c r="A59" s="96"/>
      <c r="B59" s="105"/>
      <c r="C59" s="49"/>
      <c r="D59" s="50"/>
      <c r="E59" s="51"/>
      <c r="F59" s="287"/>
      <c r="G59" s="288"/>
      <c r="H59" s="143"/>
      <c r="I59" s="63" t="s">
        <v>72</v>
      </c>
      <c r="J59" s="287"/>
      <c r="K59" s="288"/>
      <c r="L59" s="64"/>
      <c r="M59" s="144" t="s">
        <v>72</v>
      </c>
      <c r="N59" s="66" t="s">
        <v>73</v>
      </c>
      <c r="O59" s="67"/>
      <c r="P59" s="68" t="s">
        <v>16</v>
      </c>
      <c r="Q59" s="63" t="s">
        <v>71</v>
      </c>
      <c r="R59" s="69">
        <f t="shared" si="2"/>
        <v>0</v>
      </c>
      <c r="S59" s="60"/>
      <c r="T59" s="33"/>
      <c r="U59" s="33"/>
      <c r="V59" s="33"/>
      <c r="W59" s="33"/>
      <c r="X59" s="33"/>
      <c r="Y59" s="33"/>
      <c r="Z59" s="33"/>
      <c r="AA59" s="33"/>
      <c r="AB59" s="33"/>
      <c r="AC59" s="33"/>
      <c r="AD59" s="33"/>
    </row>
    <row r="60" spans="1:30" s="4" customFormat="1" ht="18" customHeight="1">
      <c r="A60" s="96"/>
      <c r="B60" s="105"/>
      <c r="C60" s="49"/>
      <c r="D60" s="50"/>
      <c r="E60" s="51"/>
      <c r="F60" s="287"/>
      <c r="G60" s="288"/>
      <c r="H60" s="143"/>
      <c r="I60" s="63" t="s">
        <v>72</v>
      </c>
      <c r="J60" s="287"/>
      <c r="K60" s="288"/>
      <c r="L60" s="64"/>
      <c r="M60" s="144" t="s">
        <v>72</v>
      </c>
      <c r="N60" s="66" t="s">
        <v>73</v>
      </c>
      <c r="O60" s="67"/>
      <c r="P60" s="68" t="s">
        <v>16</v>
      </c>
      <c r="Q60" s="63" t="s">
        <v>71</v>
      </c>
      <c r="R60" s="69">
        <f t="shared" si="2"/>
        <v>0</v>
      </c>
      <c r="S60" s="60"/>
      <c r="T60" s="33"/>
      <c r="U60" s="33"/>
      <c r="V60" s="33"/>
      <c r="W60" s="33"/>
      <c r="X60" s="33"/>
      <c r="Y60" s="33"/>
      <c r="Z60" s="33"/>
      <c r="AA60" s="33"/>
      <c r="AB60" s="33"/>
      <c r="AC60" s="33"/>
      <c r="AD60" s="33"/>
    </row>
    <row r="61" spans="1:30" s="4" customFormat="1" ht="18" customHeight="1">
      <c r="A61" s="96"/>
      <c r="B61" s="105"/>
      <c r="C61" s="49"/>
      <c r="D61" s="50"/>
      <c r="E61" s="51"/>
      <c r="F61" s="287"/>
      <c r="G61" s="288"/>
      <c r="H61" s="143"/>
      <c r="I61" s="63" t="s">
        <v>72</v>
      </c>
      <c r="J61" s="287"/>
      <c r="K61" s="288"/>
      <c r="L61" s="64"/>
      <c r="M61" s="144" t="s">
        <v>72</v>
      </c>
      <c r="N61" s="66" t="s">
        <v>73</v>
      </c>
      <c r="O61" s="67"/>
      <c r="P61" s="68" t="s">
        <v>16</v>
      </c>
      <c r="Q61" s="63" t="s">
        <v>71</v>
      </c>
      <c r="R61" s="69">
        <f t="shared" si="2"/>
        <v>0</v>
      </c>
      <c r="S61" s="60"/>
      <c r="T61" s="33"/>
      <c r="U61" s="33"/>
      <c r="V61" s="33"/>
      <c r="W61" s="33"/>
      <c r="X61" s="33"/>
      <c r="Y61" s="33"/>
      <c r="Z61" s="33"/>
      <c r="AA61" s="33"/>
      <c r="AB61" s="33"/>
      <c r="AC61" s="33"/>
      <c r="AD61" s="33"/>
    </row>
    <row r="62" spans="1:30" s="4" customFormat="1" ht="18" customHeight="1" thickBot="1">
      <c r="A62" s="96"/>
      <c r="B62" s="105"/>
      <c r="C62" s="49"/>
      <c r="D62" s="50"/>
      <c r="E62" s="51"/>
      <c r="F62" s="287"/>
      <c r="G62" s="288"/>
      <c r="H62" s="143"/>
      <c r="I62" s="63" t="s">
        <v>72</v>
      </c>
      <c r="J62" s="287"/>
      <c r="K62" s="288"/>
      <c r="L62" s="64"/>
      <c r="M62" s="144" t="s">
        <v>72</v>
      </c>
      <c r="N62" s="66" t="s">
        <v>73</v>
      </c>
      <c r="O62" s="67"/>
      <c r="P62" s="68" t="s">
        <v>16</v>
      </c>
      <c r="Q62" s="63" t="s">
        <v>71</v>
      </c>
      <c r="R62" s="69">
        <f t="shared" si="2"/>
        <v>0</v>
      </c>
      <c r="S62" s="60"/>
      <c r="T62" s="33"/>
      <c r="U62" s="33"/>
      <c r="V62" s="33"/>
      <c r="W62" s="33"/>
      <c r="X62" s="33"/>
      <c r="Y62" s="33"/>
      <c r="Z62" s="33"/>
      <c r="AA62" s="33"/>
      <c r="AB62" s="33"/>
      <c r="AC62" s="33"/>
      <c r="AD62" s="33"/>
    </row>
    <row r="63" spans="1:30" s="4" customFormat="1" ht="18" customHeight="1">
      <c r="A63" s="96"/>
      <c r="B63" s="97" t="s">
        <v>24</v>
      </c>
      <c r="C63" s="227">
        <f>SUM(R63:R70)</f>
        <v>30000</v>
      </c>
      <c r="D63" s="99" t="s">
        <v>53</v>
      </c>
      <c r="E63" s="230" t="s">
        <v>9</v>
      </c>
      <c r="F63" s="293">
        <v>1</v>
      </c>
      <c r="G63" s="294"/>
      <c r="H63" s="145"/>
      <c r="I63" s="116" t="s">
        <v>86</v>
      </c>
      <c r="J63" s="293">
        <v>100</v>
      </c>
      <c r="K63" s="294"/>
      <c r="L63" s="117" t="s">
        <v>10</v>
      </c>
      <c r="M63" s="118" t="s">
        <v>77</v>
      </c>
      <c r="N63" s="119" t="s">
        <v>78</v>
      </c>
      <c r="O63" s="120">
        <v>300</v>
      </c>
      <c r="P63" s="121" t="s">
        <v>16</v>
      </c>
      <c r="Q63" s="116" t="s">
        <v>71</v>
      </c>
      <c r="R63" s="231">
        <f t="shared" si="2"/>
        <v>30000</v>
      </c>
      <c r="S63" s="95"/>
      <c r="T63" s="33"/>
      <c r="U63" s="33"/>
      <c r="V63" s="33"/>
      <c r="W63" s="33"/>
      <c r="X63" s="33"/>
      <c r="Y63" s="33"/>
      <c r="Z63" s="33"/>
      <c r="AA63" s="33"/>
      <c r="AB63" s="33"/>
      <c r="AC63" s="33"/>
      <c r="AD63" s="33"/>
    </row>
    <row r="64" spans="1:30" s="4" customFormat="1" ht="18" customHeight="1">
      <c r="A64" s="96"/>
      <c r="B64" s="105"/>
      <c r="C64" s="49"/>
      <c r="D64" s="50" t="s">
        <v>60</v>
      </c>
      <c r="E64" s="233" t="s">
        <v>89</v>
      </c>
      <c r="F64" s="287"/>
      <c r="G64" s="288"/>
      <c r="H64" s="52"/>
      <c r="I64" s="63" t="s">
        <v>79</v>
      </c>
      <c r="J64" s="287"/>
      <c r="K64" s="288"/>
      <c r="L64" s="54"/>
      <c r="M64" s="55" t="s">
        <v>79</v>
      </c>
      <c r="N64" s="56" t="s">
        <v>80</v>
      </c>
      <c r="O64" s="57"/>
      <c r="P64" s="58" t="s">
        <v>16</v>
      </c>
      <c r="Q64" s="53" t="s">
        <v>71</v>
      </c>
      <c r="R64" s="59">
        <f t="shared" si="2"/>
        <v>0</v>
      </c>
      <c r="S64" s="60"/>
      <c r="T64" s="33"/>
      <c r="U64" s="33"/>
      <c r="V64" s="33"/>
      <c r="W64" s="33"/>
      <c r="X64" s="33"/>
      <c r="Y64" s="33"/>
      <c r="Z64" s="33"/>
      <c r="AA64" s="33"/>
      <c r="AB64" s="33"/>
      <c r="AC64" s="33"/>
      <c r="AD64" s="33"/>
    </row>
    <row r="65" spans="1:30" s="4" customFormat="1" ht="18" customHeight="1">
      <c r="A65" s="96"/>
      <c r="B65" s="105"/>
      <c r="C65" s="49"/>
      <c r="D65" s="50" t="s">
        <v>123</v>
      </c>
      <c r="E65" s="233" t="s">
        <v>88</v>
      </c>
      <c r="F65" s="287"/>
      <c r="G65" s="288"/>
      <c r="H65" s="52"/>
      <c r="I65" s="63" t="s">
        <v>0</v>
      </c>
      <c r="J65" s="287"/>
      <c r="K65" s="288"/>
      <c r="L65" s="54"/>
      <c r="M65" s="55" t="s">
        <v>0</v>
      </c>
      <c r="N65" s="56" t="s">
        <v>1</v>
      </c>
      <c r="O65" s="57"/>
      <c r="P65" s="58" t="s">
        <v>16</v>
      </c>
      <c r="Q65" s="53" t="s">
        <v>71</v>
      </c>
      <c r="R65" s="59">
        <f t="shared" si="2"/>
        <v>0</v>
      </c>
      <c r="S65" s="60"/>
      <c r="T65" s="33"/>
      <c r="U65" s="33"/>
      <c r="V65" s="33"/>
      <c r="W65" s="33"/>
      <c r="X65" s="33"/>
      <c r="Y65" s="33"/>
      <c r="Z65" s="33"/>
      <c r="AA65" s="33"/>
      <c r="AB65" s="33"/>
      <c r="AC65" s="33"/>
      <c r="AD65" s="33"/>
    </row>
    <row r="66" spans="1:30" s="4" customFormat="1" ht="18" customHeight="1">
      <c r="A66" s="96"/>
      <c r="B66" s="105"/>
      <c r="C66" s="49"/>
      <c r="D66" s="50"/>
      <c r="E66" s="51"/>
      <c r="F66" s="291"/>
      <c r="G66" s="292"/>
      <c r="H66" s="52"/>
      <c r="I66" s="63" t="s">
        <v>72</v>
      </c>
      <c r="J66" s="287"/>
      <c r="K66" s="288"/>
      <c r="L66" s="54"/>
      <c r="M66" s="55" t="s">
        <v>72</v>
      </c>
      <c r="N66" s="56" t="s">
        <v>73</v>
      </c>
      <c r="O66" s="57"/>
      <c r="P66" s="58" t="s">
        <v>16</v>
      </c>
      <c r="Q66" s="53" t="s">
        <v>71</v>
      </c>
      <c r="R66" s="59">
        <f t="shared" si="2"/>
        <v>0</v>
      </c>
      <c r="S66" s="60"/>
      <c r="T66" s="33"/>
      <c r="U66" s="33"/>
      <c r="V66" s="33"/>
      <c r="W66" s="33"/>
      <c r="X66" s="33"/>
      <c r="Y66" s="33"/>
      <c r="Z66" s="33"/>
      <c r="AA66" s="33"/>
      <c r="AB66" s="33"/>
      <c r="AC66" s="33"/>
      <c r="AD66" s="33"/>
    </row>
    <row r="67" spans="1:30" s="4" customFormat="1" ht="18" customHeight="1">
      <c r="A67" s="96"/>
      <c r="B67" s="105"/>
      <c r="C67" s="49"/>
      <c r="D67" s="50"/>
      <c r="E67" s="51"/>
      <c r="F67" s="287"/>
      <c r="G67" s="288"/>
      <c r="H67" s="52"/>
      <c r="I67" s="63" t="s">
        <v>72</v>
      </c>
      <c r="J67" s="287"/>
      <c r="K67" s="288"/>
      <c r="L67" s="54"/>
      <c r="M67" s="55" t="s">
        <v>72</v>
      </c>
      <c r="N67" s="56" t="s">
        <v>73</v>
      </c>
      <c r="O67" s="57"/>
      <c r="P67" s="58" t="s">
        <v>16</v>
      </c>
      <c r="Q67" s="53" t="s">
        <v>71</v>
      </c>
      <c r="R67" s="59">
        <f t="shared" si="2"/>
        <v>0</v>
      </c>
      <c r="S67" s="60"/>
      <c r="T67" s="33"/>
      <c r="U67" s="33"/>
      <c r="V67" s="33"/>
      <c r="W67" s="33"/>
      <c r="X67" s="33"/>
      <c r="Y67" s="33"/>
      <c r="Z67" s="33"/>
      <c r="AA67" s="33"/>
      <c r="AB67" s="33"/>
      <c r="AC67" s="33"/>
      <c r="AD67" s="33"/>
    </row>
    <row r="68" spans="1:30" s="4" customFormat="1" ht="18" customHeight="1">
      <c r="A68" s="96"/>
      <c r="B68" s="105"/>
      <c r="C68" s="49"/>
      <c r="D68" s="50"/>
      <c r="E68" s="51"/>
      <c r="F68" s="291"/>
      <c r="G68" s="292"/>
      <c r="H68" s="52"/>
      <c r="I68" s="63" t="s">
        <v>72</v>
      </c>
      <c r="J68" s="287"/>
      <c r="K68" s="288"/>
      <c r="L68" s="54"/>
      <c r="M68" s="55" t="s">
        <v>72</v>
      </c>
      <c r="N68" s="56" t="s">
        <v>73</v>
      </c>
      <c r="O68" s="57"/>
      <c r="P68" s="58" t="s">
        <v>16</v>
      </c>
      <c r="Q68" s="53" t="s">
        <v>71</v>
      </c>
      <c r="R68" s="59">
        <f t="shared" si="2"/>
        <v>0</v>
      </c>
      <c r="S68" s="60"/>
      <c r="T68" s="33"/>
      <c r="U68" s="33"/>
      <c r="V68" s="33"/>
      <c r="W68" s="33"/>
      <c r="X68" s="33"/>
      <c r="Y68" s="33"/>
      <c r="Z68" s="33"/>
      <c r="AA68" s="33"/>
      <c r="AB68" s="33"/>
      <c r="AC68" s="33"/>
      <c r="AD68" s="33"/>
    </row>
    <row r="69" spans="1:30" s="4" customFormat="1" ht="18" customHeight="1">
      <c r="A69" s="96"/>
      <c r="B69" s="105"/>
      <c r="C69" s="49"/>
      <c r="D69" s="50"/>
      <c r="E69" s="51"/>
      <c r="F69" s="291"/>
      <c r="G69" s="292"/>
      <c r="H69" s="52"/>
      <c r="I69" s="63" t="s">
        <v>72</v>
      </c>
      <c r="J69" s="287"/>
      <c r="K69" s="288"/>
      <c r="L69" s="54"/>
      <c r="M69" s="55" t="s">
        <v>72</v>
      </c>
      <c r="N69" s="56" t="s">
        <v>73</v>
      </c>
      <c r="O69" s="57"/>
      <c r="P69" s="58" t="s">
        <v>16</v>
      </c>
      <c r="Q69" s="53" t="s">
        <v>71</v>
      </c>
      <c r="R69" s="59">
        <f t="shared" si="2"/>
        <v>0</v>
      </c>
      <c r="S69" s="60"/>
      <c r="T69" s="33"/>
      <c r="U69" s="33"/>
      <c r="V69" s="33"/>
      <c r="W69" s="33"/>
      <c r="X69" s="33"/>
      <c r="Y69" s="33"/>
      <c r="Z69" s="33"/>
      <c r="AA69" s="33"/>
      <c r="AB69" s="33"/>
      <c r="AC69" s="33"/>
      <c r="AD69" s="33"/>
    </row>
    <row r="70" spans="1:30" s="4" customFormat="1" ht="18" customHeight="1" thickBot="1">
      <c r="A70" s="147"/>
      <c r="B70" s="112"/>
      <c r="C70" s="71"/>
      <c r="D70" s="113"/>
      <c r="E70" s="73"/>
      <c r="F70" s="289"/>
      <c r="G70" s="290"/>
      <c r="H70" s="74"/>
      <c r="I70" s="75" t="s">
        <v>72</v>
      </c>
      <c r="J70" s="289"/>
      <c r="K70" s="290"/>
      <c r="L70" s="122"/>
      <c r="M70" s="77" t="s">
        <v>72</v>
      </c>
      <c r="N70" s="78" t="s">
        <v>73</v>
      </c>
      <c r="O70" s="114"/>
      <c r="P70" s="80" t="s">
        <v>16</v>
      </c>
      <c r="Q70" s="75" t="s">
        <v>71</v>
      </c>
      <c r="R70" s="81">
        <f t="shared" ref="R70:R74" si="3">F70*J70*O70</f>
        <v>0</v>
      </c>
      <c r="S70" s="82"/>
      <c r="T70" s="33"/>
      <c r="U70" s="33"/>
      <c r="V70" s="33"/>
      <c r="W70" s="33"/>
      <c r="X70" s="33"/>
      <c r="Y70" s="33"/>
      <c r="Z70" s="33"/>
      <c r="AA70" s="33"/>
      <c r="AB70" s="33"/>
      <c r="AC70" s="33"/>
      <c r="AD70" s="33"/>
    </row>
    <row r="71" spans="1:30" s="4" customFormat="1" ht="18" customHeight="1">
      <c r="A71" s="96"/>
      <c r="B71" s="97" t="s">
        <v>32</v>
      </c>
      <c r="C71" s="227">
        <f>SUM(R71:R76)</f>
        <v>0</v>
      </c>
      <c r="D71" s="50" t="s">
        <v>52</v>
      </c>
      <c r="E71" s="100"/>
      <c r="F71" s="285"/>
      <c r="G71" s="286"/>
      <c r="H71" s="145"/>
      <c r="I71" s="116" t="s">
        <v>74</v>
      </c>
      <c r="J71" s="285"/>
      <c r="K71" s="286"/>
      <c r="L71" s="148"/>
      <c r="M71" s="116" t="s">
        <v>74</v>
      </c>
      <c r="N71" s="119" t="s">
        <v>81</v>
      </c>
      <c r="O71" s="149"/>
      <c r="P71" s="121" t="s">
        <v>16</v>
      </c>
      <c r="Q71" s="116" t="s">
        <v>71</v>
      </c>
      <c r="R71" s="104">
        <f t="shared" si="3"/>
        <v>0</v>
      </c>
      <c r="S71" s="95"/>
      <c r="T71" s="33"/>
      <c r="U71" s="33"/>
      <c r="V71" s="33"/>
      <c r="W71" s="33"/>
      <c r="X71" s="33"/>
      <c r="Y71" s="33"/>
      <c r="Z71" s="33"/>
      <c r="AA71" s="33"/>
      <c r="AB71" s="33"/>
      <c r="AC71" s="33"/>
      <c r="AD71" s="33"/>
    </row>
    <row r="72" spans="1:30" s="4" customFormat="1" ht="18" customHeight="1">
      <c r="A72" s="96"/>
      <c r="B72" s="105"/>
      <c r="C72" s="49"/>
      <c r="D72" s="50" t="s">
        <v>123</v>
      </c>
      <c r="E72" s="51"/>
      <c r="F72" s="287"/>
      <c r="G72" s="288"/>
      <c r="H72" s="52"/>
      <c r="I72" s="63" t="s">
        <v>0</v>
      </c>
      <c r="J72" s="287"/>
      <c r="K72" s="288"/>
      <c r="L72" s="150"/>
      <c r="M72" s="53" t="s">
        <v>0</v>
      </c>
      <c r="N72" s="56" t="s">
        <v>1</v>
      </c>
      <c r="O72" s="57"/>
      <c r="P72" s="58" t="s">
        <v>16</v>
      </c>
      <c r="Q72" s="53" t="s">
        <v>71</v>
      </c>
      <c r="R72" s="59">
        <f t="shared" si="3"/>
        <v>0</v>
      </c>
      <c r="S72" s="60"/>
      <c r="T72" s="33"/>
      <c r="U72" s="33"/>
      <c r="V72" s="33"/>
      <c r="W72" s="33"/>
      <c r="X72" s="33"/>
      <c r="Y72" s="33"/>
      <c r="Z72" s="33"/>
      <c r="AA72" s="33"/>
      <c r="AB72" s="33"/>
      <c r="AC72" s="33"/>
      <c r="AD72" s="33"/>
    </row>
    <row r="73" spans="1:30" s="4" customFormat="1" ht="18" customHeight="1">
      <c r="A73" s="96"/>
      <c r="B73" s="105"/>
      <c r="C73" s="49"/>
      <c r="D73" s="50"/>
      <c r="E73" s="51"/>
      <c r="F73" s="287"/>
      <c r="G73" s="288"/>
      <c r="H73" s="52"/>
      <c r="I73" s="63" t="s">
        <v>72</v>
      </c>
      <c r="J73" s="287"/>
      <c r="K73" s="288"/>
      <c r="L73" s="150"/>
      <c r="M73" s="53" t="s">
        <v>72</v>
      </c>
      <c r="N73" s="56" t="s">
        <v>73</v>
      </c>
      <c r="O73" s="57"/>
      <c r="P73" s="58" t="s">
        <v>16</v>
      </c>
      <c r="Q73" s="53" t="s">
        <v>71</v>
      </c>
      <c r="R73" s="59">
        <f t="shared" si="3"/>
        <v>0</v>
      </c>
      <c r="S73" s="60"/>
      <c r="T73" s="33"/>
      <c r="U73" s="33"/>
      <c r="V73" s="33"/>
      <c r="W73" s="33"/>
      <c r="X73" s="33"/>
      <c r="Y73" s="33"/>
      <c r="Z73" s="33"/>
      <c r="AA73" s="33"/>
      <c r="AB73" s="33"/>
      <c r="AC73" s="33"/>
      <c r="AD73" s="33"/>
    </row>
    <row r="74" spans="1:30" s="4" customFormat="1" ht="18" customHeight="1">
      <c r="A74" s="96"/>
      <c r="B74" s="105"/>
      <c r="C74" s="49"/>
      <c r="D74" s="50"/>
      <c r="E74" s="51"/>
      <c r="F74" s="287"/>
      <c r="G74" s="288"/>
      <c r="H74" s="52"/>
      <c r="I74" s="63" t="s">
        <v>72</v>
      </c>
      <c r="J74" s="287"/>
      <c r="K74" s="288"/>
      <c r="L74" s="150"/>
      <c r="M74" s="53" t="s">
        <v>72</v>
      </c>
      <c r="N74" s="56" t="s">
        <v>73</v>
      </c>
      <c r="O74" s="57"/>
      <c r="P74" s="58" t="s">
        <v>16</v>
      </c>
      <c r="Q74" s="53" t="s">
        <v>71</v>
      </c>
      <c r="R74" s="59">
        <f t="shared" si="3"/>
        <v>0</v>
      </c>
      <c r="S74" s="60"/>
      <c r="T74" s="33"/>
      <c r="U74" s="33"/>
      <c r="V74" s="33"/>
      <c r="W74" s="33"/>
      <c r="X74" s="33"/>
      <c r="Y74" s="33"/>
      <c r="Z74" s="33"/>
      <c r="AA74" s="33"/>
      <c r="AB74" s="33"/>
      <c r="AC74" s="33"/>
      <c r="AD74" s="33"/>
    </row>
    <row r="75" spans="1:30" s="4" customFormat="1" ht="18" customHeight="1">
      <c r="A75" s="96"/>
      <c r="B75" s="105"/>
      <c r="C75" s="49"/>
      <c r="D75" s="50"/>
      <c r="E75" s="51"/>
      <c r="F75" s="287"/>
      <c r="G75" s="288"/>
      <c r="H75" s="52"/>
      <c r="I75" s="63" t="s">
        <v>72</v>
      </c>
      <c r="J75" s="287"/>
      <c r="K75" s="288"/>
      <c r="L75" s="150"/>
      <c r="M75" s="53" t="s">
        <v>72</v>
      </c>
      <c r="N75" s="56" t="s">
        <v>73</v>
      </c>
      <c r="O75" s="57"/>
      <c r="P75" s="58" t="s">
        <v>16</v>
      </c>
      <c r="Q75" s="53" t="s">
        <v>71</v>
      </c>
      <c r="R75" s="59">
        <f>F75*J75*O75</f>
        <v>0</v>
      </c>
      <c r="S75" s="60"/>
      <c r="T75" s="33"/>
      <c r="U75" s="33"/>
      <c r="V75" s="33"/>
      <c r="W75" s="33"/>
      <c r="X75" s="33"/>
      <c r="Y75" s="33"/>
      <c r="Z75" s="33"/>
      <c r="AA75" s="33"/>
      <c r="AB75" s="33"/>
      <c r="AC75" s="33"/>
      <c r="AD75" s="33"/>
    </row>
    <row r="76" spans="1:30" s="4" customFormat="1" ht="18" customHeight="1" thickBot="1">
      <c r="A76" s="96"/>
      <c r="B76" s="105"/>
      <c r="C76" s="151"/>
      <c r="D76" s="113"/>
      <c r="E76" s="73"/>
      <c r="F76" s="289"/>
      <c r="G76" s="290"/>
      <c r="H76" s="74"/>
      <c r="I76" s="75" t="s">
        <v>72</v>
      </c>
      <c r="J76" s="289"/>
      <c r="K76" s="290"/>
      <c r="L76" s="122"/>
      <c r="M76" s="77" t="s">
        <v>72</v>
      </c>
      <c r="N76" s="78" t="s">
        <v>73</v>
      </c>
      <c r="O76" s="114"/>
      <c r="P76" s="80" t="s">
        <v>16</v>
      </c>
      <c r="Q76" s="75" t="s">
        <v>71</v>
      </c>
      <c r="R76" s="81">
        <f>F76*J76*O76</f>
        <v>0</v>
      </c>
      <c r="S76" s="82"/>
      <c r="T76" s="33"/>
      <c r="U76" s="33"/>
      <c r="V76" s="33"/>
      <c r="W76" s="33"/>
      <c r="X76" s="33"/>
      <c r="Y76" s="33"/>
      <c r="Z76" s="33"/>
      <c r="AA76" s="33"/>
      <c r="AB76" s="33"/>
      <c r="AC76" s="33"/>
      <c r="AD76" s="33"/>
    </row>
    <row r="77" spans="1:30" s="2" customFormat="1" ht="18" customHeight="1">
      <c r="A77" s="147"/>
      <c r="B77" s="97" t="s">
        <v>91</v>
      </c>
      <c r="C77" s="98">
        <f>SUM(R77:R81)</f>
        <v>0</v>
      </c>
      <c r="D77" s="99" t="s">
        <v>92</v>
      </c>
      <c r="E77" s="100"/>
      <c r="F77" s="285"/>
      <c r="G77" s="286"/>
      <c r="H77" s="145"/>
      <c r="I77" s="116" t="s">
        <v>74</v>
      </c>
      <c r="J77" s="285"/>
      <c r="K77" s="286"/>
      <c r="L77" s="148"/>
      <c r="M77" s="116" t="s">
        <v>74</v>
      </c>
      <c r="N77" s="119" t="s">
        <v>34</v>
      </c>
      <c r="O77" s="149"/>
      <c r="P77" s="121" t="s">
        <v>16</v>
      </c>
      <c r="Q77" s="116" t="s">
        <v>71</v>
      </c>
      <c r="R77" s="104">
        <f t="shared" ref="R77:R80" si="4">F77*J77*O77</f>
        <v>0</v>
      </c>
      <c r="S77" s="95"/>
      <c r="T77" s="33"/>
      <c r="U77" s="33"/>
      <c r="V77" s="33"/>
      <c r="W77" s="33"/>
      <c r="X77" s="33"/>
      <c r="Y77" s="33"/>
      <c r="Z77" s="33"/>
      <c r="AA77" s="33"/>
      <c r="AB77" s="33"/>
      <c r="AC77" s="33"/>
      <c r="AD77" s="33"/>
    </row>
    <row r="78" spans="1:30" s="2" customFormat="1" ht="18" customHeight="1">
      <c r="A78" s="96"/>
      <c r="B78" s="105"/>
      <c r="C78" s="49"/>
      <c r="D78" s="50"/>
      <c r="E78" s="51"/>
      <c r="F78" s="287"/>
      <c r="G78" s="288"/>
      <c r="H78" s="52"/>
      <c r="I78" s="63" t="s">
        <v>0</v>
      </c>
      <c r="J78" s="287"/>
      <c r="K78" s="288"/>
      <c r="L78" s="150"/>
      <c r="M78" s="53" t="s">
        <v>0</v>
      </c>
      <c r="N78" s="56" t="s">
        <v>1</v>
      </c>
      <c r="O78" s="57"/>
      <c r="P78" s="58" t="s">
        <v>16</v>
      </c>
      <c r="Q78" s="53" t="s">
        <v>71</v>
      </c>
      <c r="R78" s="59">
        <f t="shared" si="4"/>
        <v>0</v>
      </c>
      <c r="S78" s="60"/>
      <c r="T78" s="33"/>
      <c r="U78" s="33"/>
      <c r="V78" s="33"/>
      <c r="W78" s="33"/>
      <c r="X78" s="33"/>
      <c r="Y78" s="33"/>
      <c r="Z78" s="33"/>
      <c r="AA78" s="33"/>
      <c r="AB78" s="33"/>
      <c r="AC78" s="33"/>
      <c r="AD78" s="33"/>
    </row>
    <row r="79" spans="1:30" s="2" customFormat="1" ht="18" customHeight="1">
      <c r="A79" s="96"/>
      <c r="B79" s="105"/>
      <c r="C79" s="49"/>
      <c r="D79" s="50"/>
      <c r="E79" s="51"/>
      <c r="F79" s="287"/>
      <c r="G79" s="288"/>
      <c r="H79" s="52"/>
      <c r="I79" s="63" t="s">
        <v>72</v>
      </c>
      <c r="J79" s="287"/>
      <c r="K79" s="288"/>
      <c r="L79" s="150"/>
      <c r="M79" s="53" t="s">
        <v>72</v>
      </c>
      <c r="N79" s="56" t="s">
        <v>73</v>
      </c>
      <c r="O79" s="57"/>
      <c r="P79" s="58" t="s">
        <v>16</v>
      </c>
      <c r="Q79" s="53" t="s">
        <v>71</v>
      </c>
      <c r="R79" s="59">
        <f t="shared" si="4"/>
        <v>0</v>
      </c>
      <c r="S79" s="60"/>
      <c r="T79" s="33"/>
      <c r="U79" s="33"/>
      <c r="V79" s="33"/>
      <c r="W79" s="33"/>
      <c r="X79" s="33"/>
      <c r="Y79" s="33"/>
      <c r="Z79" s="33"/>
      <c r="AA79" s="33"/>
      <c r="AB79" s="33"/>
      <c r="AC79" s="33"/>
      <c r="AD79" s="33"/>
    </row>
    <row r="80" spans="1:30" s="2" customFormat="1" ht="18" customHeight="1">
      <c r="A80" s="96"/>
      <c r="B80" s="105"/>
      <c r="C80" s="49"/>
      <c r="D80" s="50"/>
      <c r="E80" s="51"/>
      <c r="F80" s="287"/>
      <c r="G80" s="288"/>
      <c r="H80" s="52"/>
      <c r="I80" s="63" t="s">
        <v>72</v>
      </c>
      <c r="J80" s="287"/>
      <c r="K80" s="288"/>
      <c r="L80" s="150"/>
      <c r="M80" s="53" t="s">
        <v>72</v>
      </c>
      <c r="N80" s="56" t="s">
        <v>73</v>
      </c>
      <c r="O80" s="57"/>
      <c r="P80" s="58" t="s">
        <v>16</v>
      </c>
      <c r="Q80" s="53" t="s">
        <v>71</v>
      </c>
      <c r="R80" s="59">
        <f t="shared" si="4"/>
        <v>0</v>
      </c>
      <c r="S80" s="60"/>
      <c r="T80" s="33"/>
      <c r="U80" s="33"/>
      <c r="V80" s="33"/>
      <c r="W80" s="33"/>
      <c r="X80" s="33"/>
      <c r="Y80" s="33"/>
      <c r="Z80" s="33"/>
      <c r="AA80" s="33"/>
      <c r="AB80" s="33"/>
      <c r="AC80" s="33"/>
      <c r="AD80" s="33"/>
    </row>
    <row r="81" spans="1:30" s="2" customFormat="1" ht="18" customHeight="1" thickBot="1">
      <c r="A81" s="96"/>
      <c r="B81" s="105"/>
      <c r="C81" s="49"/>
      <c r="D81" s="50"/>
      <c r="E81" s="51"/>
      <c r="F81" s="287"/>
      <c r="G81" s="288"/>
      <c r="H81" s="52"/>
      <c r="I81" s="63" t="s">
        <v>72</v>
      </c>
      <c r="J81" s="287"/>
      <c r="K81" s="288"/>
      <c r="L81" s="150"/>
      <c r="M81" s="53" t="s">
        <v>72</v>
      </c>
      <c r="N81" s="56" t="s">
        <v>73</v>
      </c>
      <c r="O81" s="57"/>
      <c r="P81" s="58" t="s">
        <v>16</v>
      </c>
      <c r="Q81" s="53" t="s">
        <v>71</v>
      </c>
      <c r="R81" s="59">
        <f>F81*J81*O81</f>
        <v>0</v>
      </c>
      <c r="S81" s="60"/>
      <c r="T81" s="33"/>
      <c r="U81" s="33"/>
      <c r="V81" s="33"/>
      <c r="W81" s="33"/>
      <c r="X81" s="33"/>
      <c r="Y81" s="33"/>
      <c r="Z81" s="33"/>
      <c r="AA81" s="33"/>
      <c r="AB81" s="33"/>
      <c r="AC81" s="33"/>
      <c r="AD81" s="33"/>
    </row>
    <row r="82" spans="1:30" ht="23.25" customHeight="1" thickBot="1">
      <c r="A82" s="271" t="s">
        <v>87</v>
      </c>
      <c r="B82" s="272"/>
      <c r="C82" s="234">
        <v>78800</v>
      </c>
      <c r="D82" s="235"/>
      <c r="E82" s="236" t="s">
        <v>96</v>
      </c>
      <c r="F82" s="237"/>
      <c r="G82" s="238"/>
      <c r="H82" s="163"/>
      <c r="I82" s="164"/>
      <c r="J82" s="239"/>
      <c r="K82" s="240"/>
      <c r="L82" s="163"/>
      <c r="M82" s="164"/>
      <c r="N82" s="164"/>
      <c r="O82" s="165"/>
      <c r="P82" s="241"/>
      <c r="Q82" s="242"/>
      <c r="R82" s="243"/>
      <c r="S82" s="244"/>
    </row>
    <row r="83" spans="1:30" ht="23.25" customHeight="1" thickBot="1">
      <c r="A83" s="271" t="s">
        <v>14</v>
      </c>
      <c r="B83" s="272"/>
      <c r="C83" s="245">
        <f>SUM(C6:C81,C82)</f>
        <v>866800</v>
      </c>
      <c r="D83" s="235"/>
      <c r="E83" s="246"/>
      <c r="F83" s="277"/>
      <c r="G83" s="278"/>
      <c r="H83" s="163"/>
      <c r="I83" s="164"/>
      <c r="J83" s="279"/>
      <c r="K83" s="280"/>
      <c r="L83" s="163"/>
      <c r="M83" s="164"/>
      <c r="N83" s="164"/>
      <c r="O83" s="165"/>
      <c r="P83" s="163"/>
      <c r="Q83" s="164"/>
      <c r="R83" s="247"/>
      <c r="S83" s="82"/>
    </row>
    <row r="84" spans="1:30" s="2" customFormat="1" ht="18" customHeight="1" thickBot="1">
      <c r="A84" s="168"/>
      <c r="B84" s="168"/>
      <c r="C84" s="169"/>
      <c r="D84" s="170"/>
      <c r="E84" s="171"/>
      <c r="F84" s="172"/>
      <c r="G84" s="172"/>
      <c r="H84" s="173"/>
      <c r="I84" s="174"/>
      <c r="J84" s="171"/>
      <c r="K84" s="171"/>
      <c r="L84" s="173"/>
      <c r="M84" s="174"/>
      <c r="N84" s="174"/>
      <c r="O84" s="175"/>
      <c r="P84" s="173"/>
      <c r="Q84" s="174"/>
      <c r="R84" s="176"/>
      <c r="S84" s="41"/>
      <c r="T84" s="33"/>
      <c r="U84" s="33"/>
      <c r="V84" s="33"/>
      <c r="W84" s="33"/>
      <c r="X84" s="33"/>
      <c r="Y84" s="33"/>
      <c r="Z84" s="33"/>
      <c r="AA84" s="33"/>
      <c r="AB84" s="33"/>
      <c r="AC84" s="33"/>
      <c r="AD84" s="33"/>
    </row>
    <row r="85" spans="1:30" s="2" customFormat="1" ht="30" customHeight="1" thickBot="1">
      <c r="A85" s="281" t="s">
        <v>127</v>
      </c>
      <c r="B85" s="282"/>
      <c r="C85" s="155">
        <v>0</v>
      </c>
      <c r="D85" s="177"/>
      <c r="E85" s="178"/>
      <c r="F85" s="283"/>
      <c r="G85" s="284"/>
      <c r="H85" s="179"/>
      <c r="I85" s="180" t="s">
        <v>0</v>
      </c>
      <c r="J85" s="283"/>
      <c r="K85" s="284"/>
      <c r="L85" s="181"/>
      <c r="M85" s="180" t="s">
        <v>0</v>
      </c>
      <c r="N85" s="182" t="s">
        <v>5</v>
      </c>
      <c r="O85" s="183"/>
      <c r="P85" s="184" t="s">
        <v>16</v>
      </c>
      <c r="Q85" s="180" t="s">
        <v>71</v>
      </c>
      <c r="R85" s="166">
        <f t="shared" ref="R85" si="5">F85*J85*O85</f>
        <v>0</v>
      </c>
      <c r="S85" s="167"/>
      <c r="T85" s="33"/>
      <c r="U85" s="33"/>
      <c r="V85" s="33"/>
      <c r="W85" s="33"/>
      <c r="X85" s="33"/>
      <c r="Y85" s="33"/>
      <c r="Z85" s="33"/>
      <c r="AA85" s="33"/>
      <c r="AB85" s="33"/>
      <c r="AC85" s="33"/>
      <c r="AD85" s="33"/>
    </row>
    <row r="86" spans="1:30" ht="17.25" customHeight="1">
      <c r="C86" s="185" t="s">
        <v>61</v>
      </c>
      <c r="S86" s="41"/>
    </row>
    <row r="87" spans="1:30" ht="17.25" customHeight="1">
      <c r="C87" s="185" t="s">
        <v>149</v>
      </c>
      <c r="S87" s="41"/>
    </row>
    <row r="88" spans="1:30" ht="17.25" customHeight="1">
      <c r="C88" s="185" t="s">
        <v>62</v>
      </c>
      <c r="S88" s="41"/>
    </row>
    <row r="89" spans="1:30" ht="17.25" customHeight="1">
      <c r="C89" s="185"/>
      <c r="S89" s="41"/>
    </row>
  </sheetData>
  <mergeCells count="167">
    <mergeCell ref="J17:K17"/>
    <mergeCell ref="A2:S2"/>
    <mergeCell ref="N5:O5"/>
    <mergeCell ref="C4:C5"/>
    <mergeCell ref="F5:G5"/>
    <mergeCell ref="J5:K5"/>
    <mergeCell ref="F13:G13"/>
    <mergeCell ref="D4:S4"/>
    <mergeCell ref="A4:B4"/>
    <mergeCell ref="A6:B11"/>
    <mergeCell ref="F8:G8"/>
    <mergeCell ref="F6:G6"/>
    <mergeCell ref="J6:K6"/>
    <mergeCell ref="F7:G7"/>
    <mergeCell ref="J7:K7"/>
    <mergeCell ref="F11:G11"/>
    <mergeCell ref="J11:K11"/>
    <mergeCell ref="F10:G10"/>
    <mergeCell ref="J10:K10"/>
    <mergeCell ref="J8:K8"/>
    <mergeCell ref="F9:G9"/>
    <mergeCell ref="J9:K9"/>
    <mergeCell ref="A12:B12"/>
    <mergeCell ref="F26:G26"/>
    <mergeCell ref="F27:G27"/>
    <mergeCell ref="F23:G23"/>
    <mergeCell ref="F24:G24"/>
    <mergeCell ref="J13:K13"/>
    <mergeCell ref="J14:K14"/>
    <mergeCell ref="J15:K15"/>
    <mergeCell ref="J19:K19"/>
    <mergeCell ref="J20:K20"/>
    <mergeCell ref="J21:K21"/>
    <mergeCell ref="J22:K22"/>
    <mergeCell ref="J23:K23"/>
    <mergeCell ref="F14:G14"/>
    <mergeCell ref="F15:G15"/>
    <mergeCell ref="F19:G19"/>
    <mergeCell ref="F20:G20"/>
    <mergeCell ref="F21:G21"/>
    <mergeCell ref="F22:G22"/>
    <mergeCell ref="F18:G18"/>
    <mergeCell ref="J18:K18"/>
    <mergeCell ref="J24:K24"/>
    <mergeCell ref="F16:G16"/>
    <mergeCell ref="J16:K16"/>
    <mergeCell ref="F17:G17"/>
    <mergeCell ref="F40:G40"/>
    <mergeCell ref="J44:K44"/>
    <mergeCell ref="F28:G28"/>
    <mergeCell ref="J29:K29"/>
    <mergeCell ref="J39:K39"/>
    <mergeCell ref="J41:K41"/>
    <mergeCell ref="J25:K25"/>
    <mergeCell ref="J26:K26"/>
    <mergeCell ref="J27:K27"/>
    <mergeCell ref="J28:K28"/>
    <mergeCell ref="J35:K35"/>
    <mergeCell ref="F30:G30"/>
    <mergeCell ref="J30:K30"/>
    <mergeCell ref="F31:G31"/>
    <mergeCell ref="J31:K31"/>
    <mergeCell ref="F32:G32"/>
    <mergeCell ref="J32:K32"/>
    <mergeCell ref="F36:G36"/>
    <mergeCell ref="J33:K33"/>
    <mergeCell ref="F33:G33"/>
    <mergeCell ref="J36:K36"/>
    <mergeCell ref="F35:G35"/>
    <mergeCell ref="F29:G29"/>
    <mergeCell ref="F25:G25"/>
    <mergeCell ref="J45:K45"/>
    <mergeCell ref="J46:K46"/>
    <mergeCell ref="J47:K47"/>
    <mergeCell ref="F74:G74"/>
    <mergeCell ref="J66:K66"/>
    <mergeCell ref="J70:K70"/>
    <mergeCell ref="J64:K64"/>
    <mergeCell ref="J67:K67"/>
    <mergeCell ref="J55:K55"/>
    <mergeCell ref="J48:K48"/>
    <mergeCell ref="J51:K51"/>
    <mergeCell ref="F68:G68"/>
    <mergeCell ref="F69:G69"/>
    <mergeCell ref="J68:K68"/>
    <mergeCell ref="J69:K69"/>
    <mergeCell ref="J83:K83"/>
    <mergeCell ref="F83:G83"/>
    <mergeCell ref="F64:G64"/>
    <mergeCell ref="F67:G67"/>
    <mergeCell ref="J58:K58"/>
    <mergeCell ref="J59:K59"/>
    <mergeCell ref="J76:K76"/>
    <mergeCell ref="J34:K34"/>
    <mergeCell ref="F34:G34"/>
    <mergeCell ref="F52:G52"/>
    <mergeCell ref="F58:G58"/>
    <mergeCell ref="F59:G59"/>
    <mergeCell ref="F60:G60"/>
    <mergeCell ref="F61:G61"/>
    <mergeCell ref="F42:G42"/>
    <mergeCell ref="F43:G43"/>
    <mergeCell ref="F44:G44"/>
    <mergeCell ref="F37:G37"/>
    <mergeCell ref="F38:G38"/>
    <mergeCell ref="F50:G50"/>
    <mergeCell ref="F56:G56"/>
    <mergeCell ref="F57:G57"/>
    <mergeCell ref="F55:G55"/>
    <mergeCell ref="F39:G39"/>
    <mergeCell ref="J37:K37"/>
    <mergeCell ref="J38:K38"/>
    <mergeCell ref="J49:K49"/>
    <mergeCell ref="F54:G54"/>
    <mergeCell ref="J57:K57"/>
    <mergeCell ref="F71:G71"/>
    <mergeCell ref="F62:G62"/>
    <mergeCell ref="F66:G66"/>
    <mergeCell ref="F51:G51"/>
    <mergeCell ref="F53:G53"/>
    <mergeCell ref="J52:K52"/>
    <mergeCell ref="J71:K71"/>
    <mergeCell ref="J54:K54"/>
    <mergeCell ref="J53:K53"/>
    <mergeCell ref="J62:K62"/>
    <mergeCell ref="J60:K60"/>
    <mergeCell ref="J61:K61"/>
    <mergeCell ref="J56:K56"/>
    <mergeCell ref="J63:K63"/>
    <mergeCell ref="J40:K40"/>
    <mergeCell ref="F65:G65"/>
    <mergeCell ref="J65:K65"/>
    <mergeCell ref="F48:G48"/>
    <mergeCell ref="F49:G49"/>
    <mergeCell ref="F77:G77"/>
    <mergeCell ref="J77:K77"/>
    <mergeCell ref="F78:G78"/>
    <mergeCell ref="J78:K78"/>
    <mergeCell ref="J75:K75"/>
    <mergeCell ref="F75:G75"/>
    <mergeCell ref="J72:K72"/>
    <mergeCell ref="J73:K73"/>
    <mergeCell ref="J74:K74"/>
    <mergeCell ref="A1:S1"/>
    <mergeCell ref="F41:G41"/>
    <mergeCell ref="J42:K42"/>
    <mergeCell ref="J43:K43"/>
    <mergeCell ref="F45:G45"/>
    <mergeCell ref="F46:G46"/>
    <mergeCell ref="F47:G47"/>
    <mergeCell ref="A85:B85"/>
    <mergeCell ref="F85:G85"/>
    <mergeCell ref="J85:K85"/>
    <mergeCell ref="F80:G80"/>
    <mergeCell ref="J80:K80"/>
    <mergeCell ref="F81:G81"/>
    <mergeCell ref="J81:K81"/>
    <mergeCell ref="A83:B83"/>
    <mergeCell ref="A82:B82"/>
    <mergeCell ref="J50:K50"/>
    <mergeCell ref="F70:G70"/>
    <mergeCell ref="F76:G76"/>
    <mergeCell ref="F72:G72"/>
    <mergeCell ref="F73:G73"/>
    <mergeCell ref="F63:G63"/>
    <mergeCell ref="F79:G79"/>
    <mergeCell ref="J79:K79"/>
  </mergeCells>
  <phoneticPr fontId="9"/>
  <dataValidations count="2">
    <dataValidation type="whole" showInputMessage="1" showErrorMessage="1" errorTitle="ここに入力することはできません。" promptTitle="変更不可" sqref="R6:R81">
      <formula1>1E+48</formula1>
      <formula2>1E+57</formula2>
    </dataValidation>
    <dataValidation type="whole" showInputMessage="1" showErrorMessage="1" sqref="C6:C81">
      <formula1>1E+28</formula1>
      <formula2>1E+32</formula2>
    </dataValidation>
  </dataValidations>
  <pageMargins left="1.1811023622047245" right="0.39370078740157483" top="0.59055118110236227" bottom="0.59055118110236227" header="0.51181102362204722" footer="0.51181102362204722"/>
  <pageSetup paperSize="9" scale="50" fitToHeight="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sheetPr>
  <dimension ref="A1:AD41"/>
  <sheetViews>
    <sheetView view="pageBreakPreview" zoomScaleNormal="100" workbookViewId="0">
      <selection activeCell="F12" sqref="F12"/>
    </sheetView>
  </sheetViews>
  <sheetFormatPr defaultRowHeight="13.5"/>
  <cols>
    <col min="1" max="1" width="10.625" style="203" customWidth="1"/>
    <col min="2" max="2" width="10.375" style="203" customWidth="1"/>
    <col min="3" max="3" width="10.125" style="203" customWidth="1"/>
    <col min="4" max="30" width="9" style="203"/>
    <col min="31" max="16384" width="9" style="1"/>
  </cols>
  <sheetData>
    <row r="1" spans="1:7">
      <c r="A1" s="203" t="s">
        <v>40</v>
      </c>
      <c r="F1" s="341"/>
      <c r="G1" s="341"/>
    </row>
    <row r="3" spans="1:7">
      <c r="A3" s="204"/>
      <c r="B3" s="205"/>
      <c r="C3" s="205"/>
      <c r="D3" s="205"/>
      <c r="E3" s="205"/>
      <c r="F3" s="205"/>
      <c r="G3" s="206"/>
    </row>
    <row r="5" spans="1:7" ht="17.25">
      <c r="A5" s="342" t="s">
        <v>36</v>
      </c>
      <c r="B5" s="343"/>
      <c r="C5" s="343"/>
      <c r="D5" s="343"/>
      <c r="E5" s="343"/>
      <c r="F5" s="343"/>
      <c r="G5" s="343"/>
    </row>
    <row r="9" spans="1:7" ht="39.75" customHeight="1">
      <c r="A9" s="203" t="s">
        <v>143</v>
      </c>
      <c r="B9" s="344" t="s">
        <v>120</v>
      </c>
      <c r="C9" s="344"/>
      <c r="D9" s="344"/>
      <c r="E9" s="344"/>
      <c r="F9" s="344"/>
      <c r="G9" s="344"/>
    </row>
    <row r="10" spans="1:7" ht="28.5" customHeight="1">
      <c r="A10" s="203" t="s">
        <v>151</v>
      </c>
      <c r="B10" s="345"/>
      <c r="C10" s="345"/>
      <c r="D10" s="345"/>
      <c r="E10" s="345"/>
      <c r="F10" s="345"/>
      <c r="G10" s="345"/>
    </row>
    <row r="13" spans="1:7" ht="26.25" customHeight="1">
      <c r="A13" s="346" t="s">
        <v>37</v>
      </c>
      <c r="B13" s="347"/>
    </row>
    <row r="14" spans="1:7" ht="19.5" customHeight="1">
      <c r="A14" s="339" t="s">
        <v>67</v>
      </c>
      <c r="B14" s="340"/>
      <c r="C14" s="340"/>
      <c r="D14" s="340"/>
      <c r="E14" s="340"/>
      <c r="F14" s="340"/>
      <c r="G14" s="340"/>
    </row>
    <row r="15" spans="1:7" ht="19.5" customHeight="1">
      <c r="A15" s="340"/>
      <c r="B15" s="340"/>
      <c r="C15" s="340"/>
      <c r="D15" s="340"/>
      <c r="E15" s="340"/>
      <c r="F15" s="340"/>
      <c r="G15" s="340"/>
    </row>
    <row r="17" spans="1:16" ht="19.5" customHeight="1">
      <c r="A17" s="348" t="s">
        <v>70</v>
      </c>
      <c r="B17" s="350" t="s">
        <v>55</v>
      </c>
      <c r="C17" s="331"/>
      <c r="D17" s="331"/>
      <c r="E17" s="331"/>
      <c r="F17" s="331"/>
      <c r="G17" s="351"/>
    </row>
    <row r="18" spans="1:16" ht="19.5" customHeight="1" thickBot="1">
      <c r="A18" s="349"/>
      <c r="B18" s="352"/>
      <c r="C18" s="334"/>
      <c r="D18" s="334"/>
      <c r="E18" s="334"/>
      <c r="F18" s="334"/>
      <c r="G18" s="353"/>
    </row>
    <row r="19" spans="1:16" ht="19.5" customHeight="1" thickBot="1">
      <c r="A19" s="207"/>
      <c r="B19" s="208"/>
      <c r="C19" s="208"/>
      <c r="D19" s="209" t="s">
        <v>38</v>
      </c>
      <c r="E19" s="336">
        <v>0.1</v>
      </c>
      <c r="F19" s="337"/>
      <c r="G19" s="208"/>
    </row>
    <row r="21" spans="1:16" ht="24" customHeight="1">
      <c r="A21" s="348" t="s">
        <v>41</v>
      </c>
      <c r="B21" s="354" t="s">
        <v>39</v>
      </c>
      <c r="C21" s="355"/>
      <c r="D21" s="355"/>
      <c r="E21" s="355"/>
      <c r="F21" s="355"/>
      <c r="G21" s="351"/>
    </row>
    <row r="22" spans="1:16" ht="24" customHeight="1" thickBot="1">
      <c r="A22" s="349"/>
      <c r="B22" s="356" t="s">
        <v>142</v>
      </c>
      <c r="C22" s="357"/>
      <c r="D22" s="358"/>
      <c r="E22" s="358"/>
      <c r="F22" s="358"/>
      <c r="G22" s="210"/>
      <c r="I22" s="328"/>
      <c r="J22" s="327"/>
      <c r="K22" s="327"/>
      <c r="L22" s="327"/>
      <c r="M22" s="359"/>
      <c r="N22" s="359"/>
      <c r="O22" s="359"/>
      <c r="P22" s="359"/>
    </row>
    <row r="23" spans="1:16" ht="20.25" customHeight="1" thickBot="1">
      <c r="A23" s="211"/>
      <c r="D23" s="209" t="s">
        <v>38</v>
      </c>
      <c r="E23" s="336"/>
      <c r="F23" s="337"/>
      <c r="I23" s="327"/>
      <c r="J23" s="327"/>
      <c r="K23" s="327"/>
      <c r="L23" s="327"/>
      <c r="M23" s="359"/>
      <c r="N23" s="359"/>
      <c r="O23" s="359"/>
      <c r="P23" s="359"/>
    </row>
    <row r="24" spans="1:16">
      <c r="A24" s="211"/>
    </row>
    <row r="25" spans="1:16" ht="19.5" customHeight="1">
      <c r="A25" s="348" t="s">
        <v>42</v>
      </c>
      <c r="B25" s="330" t="s">
        <v>69</v>
      </c>
      <c r="C25" s="331"/>
      <c r="D25" s="331"/>
      <c r="E25" s="331"/>
      <c r="F25" s="331"/>
      <c r="G25" s="332"/>
    </row>
    <row r="26" spans="1:16" ht="19.5" customHeight="1" thickBot="1">
      <c r="A26" s="349"/>
      <c r="B26" s="333"/>
      <c r="C26" s="333"/>
      <c r="D26" s="334"/>
      <c r="E26" s="334"/>
      <c r="F26" s="334"/>
      <c r="G26" s="335"/>
    </row>
    <row r="27" spans="1:16" ht="18.75" customHeight="1" thickBot="1">
      <c r="A27" s="212"/>
      <c r="D27" s="209" t="s">
        <v>38</v>
      </c>
      <c r="E27" s="336"/>
      <c r="F27" s="337"/>
    </row>
    <row r="28" spans="1:16">
      <c r="A28" s="338" t="s">
        <v>63</v>
      </c>
      <c r="B28" s="338"/>
      <c r="C28" s="213"/>
      <c r="D28" s="213"/>
      <c r="E28" s="213"/>
      <c r="F28" s="213"/>
      <c r="G28" s="213"/>
    </row>
    <row r="29" spans="1:16" ht="24.75" customHeight="1">
      <c r="A29" s="366" t="s">
        <v>115</v>
      </c>
      <c r="B29" s="366"/>
      <c r="C29" s="366"/>
      <c r="D29" s="366"/>
      <c r="E29" s="366"/>
      <c r="F29" s="366"/>
      <c r="G29" s="366"/>
    </row>
    <row r="30" spans="1:16" ht="13.5" customHeight="1">
      <c r="A30" s="364" t="s">
        <v>116</v>
      </c>
      <c r="B30" s="364"/>
      <c r="C30" s="364"/>
      <c r="D30" s="364"/>
      <c r="E30" s="364"/>
      <c r="F30" s="364"/>
      <c r="G30" s="364"/>
    </row>
    <row r="31" spans="1:16">
      <c r="A31" s="365" t="s">
        <v>117</v>
      </c>
      <c r="B31" s="365"/>
      <c r="C31" s="365"/>
      <c r="D31" s="365"/>
      <c r="E31" s="365"/>
      <c r="F31" s="365"/>
      <c r="G31" s="365"/>
    </row>
    <row r="32" spans="1:16" ht="18.75" customHeight="1">
      <c r="A32" s="366" t="s">
        <v>138</v>
      </c>
      <c r="B32" s="366"/>
      <c r="C32" s="366"/>
      <c r="D32" s="366"/>
      <c r="E32" s="366"/>
      <c r="F32" s="366"/>
      <c r="G32" s="366"/>
    </row>
    <row r="33" spans="1:7">
      <c r="A33" s="364" t="s">
        <v>119</v>
      </c>
      <c r="B33" s="364"/>
      <c r="C33" s="364"/>
      <c r="D33" s="364"/>
      <c r="E33" s="364"/>
      <c r="F33" s="364"/>
      <c r="G33" s="364"/>
    </row>
    <row r="34" spans="1:7">
      <c r="A34" s="365" t="s">
        <v>118</v>
      </c>
      <c r="B34" s="365"/>
      <c r="C34" s="365"/>
      <c r="D34" s="365"/>
      <c r="E34" s="365"/>
      <c r="F34" s="365"/>
      <c r="G34" s="365"/>
    </row>
    <row r="35" spans="1:7" ht="18.75" customHeight="1">
      <c r="A35" s="366" t="s">
        <v>114</v>
      </c>
      <c r="B35" s="366"/>
      <c r="C35" s="366"/>
      <c r="D35" s="366"/>
      <c r="E35" s="366"/>
      <c r="F35" s="366"/>
      <c r="G35" s="366"/>
    </row>
    <row r="36" spans="1:7">
      <c r="A36" s="364" t="s">
        <v>64</v>
      </c>
      <c r="B36" s="364"/>
      <c r="C36" s="364"/>
      <c r="D36" s="364"/>
      <c r="E36" s="364"/>
      <c r="F36" s="364"/>
      <c r="G36" s="364"/>
    </row>
    <row r="37" spans="1:7" ht="21.75" customHeight="1">
      <c r="A37" s="365" t="s">
        <v>65</v>
      </c>
      <c r="B37" s="365"/>
      <c r="C37" s="365"/>
      <c r="D37" s="365"/>
      <c r="E37" s="365"/>
      <c r="F37" s="365"/>
      <c r="G37" s="365"/>
    </row>
    <row r="38" spans="1:7" ht="14.25" thickBot="1">
      <c r="A38" s="214"/>
      <c r="B38" s="214"/>
      <c r="C38" s="214"/>
      <c r="D38" s="214"/>
      <c r="E38" s="214"/>
      <c r="F38" s="214"/>
      <c r="G38" s="214"/>
    </row>
    <row r="39" spans="1:7" ht="33.75" customHeight="1" thickTop="1">
      <c r="A39" s="215" t="s">
        <v>68</v>
      </c>
      <c r="B39" s="367"/>
      <c r="C39" s="368"/>
      <c r="D39" s="369" t="s">
        <v>66</v>
      </c>
      <c r="E39" s="370"/>
      <c r="F39" s="370"/>
      <c r="G39" s="370"/>
    </row>
    <row r="40" spans="1:7" ht="30" customHeight="1" thickBot="1">
      <c r="A40" s="216" t="s">
        <v>93</v>
      </c>
      <c r="B40" s="360"/>
      <c r="C40" s="361"/>
      <c r="D40" s="362" t="s">
        <v>95</v>
      </c>
      <c r="E40" s="363"/>
      <c r="F40" s="363"/>
      <c r="G40" s="363"/>
    </row>
    <row r="41" spans="1:7" ht="14.25" thickTop="1"/>
  </sheetData>
  <mergeCells count="31">
    <mergeCell ref="I22:P23"/>
    <mergeCell ref="B40:C40"/>
    <mergeCell ref="D40:G40"/>
    <mergeCell ref="A30:G30"/>
    <mergeCell ref="A31:G31"/>
    <mergeCell ref="A35:G35"/>
    <mergeCell ref="A36:G36"/>
    <mergeCell ref="A37:G37"/>
    <mergeCell ref="B39:C39"/>
    <mergeCell ref="D39:G39"/>
    <mergeCell ref="A32:G32"/>
    <mergeCell ref="A33:G33"/>
    <mergeCell ref="A34:G34"/>
    <mergeCell ref="A29:G29"/>
    <mergeCell ref="E23:F23"/>
    <mergeCell ref="A25:A26"/>
    <mergeCell ref="B25:G26"/>
    <mergeCell ref="E27:F27"/>
    <mergeCell ref="A28:B28"/>
    <mergeCell ref="A14:G15"/>
    <mergeCell ref="F1:G1"/>
    <mergeCell ref="A5:G5"/>
    <mergeCell ref="B9:G9"/>
    <mergeCell ref="B10:G10"/>
    <mergeCell ref="A13:B13"/>
    <mergeCell ref="A17:A18"/>
    <mergeCell ref="B17:G18"/>
    <mergeCell ref="E19:F19"/>
    <mergeCell ref="A21:A22"/>
    <mergeCell ref="B21:G21"/>
    <mergeCell ref="B22:F22"/>
  </mergeCells>
  <phoneticPr fontId="9"/>
  <pageMargins left="1.33" right="0.75" top="0.72" bottom="0.63" header="0.34" footer="0.37"/>
  <pageSetup paperSize="9" scale="10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D20"/>
  <sheetViews>
    <sheetView view="pageBreakPreview" topLeftCell="A7" zoomScale="55" zoomScaleNormal="100" zoomScaleSheetLayoutView="55" zoomScalePageLayoutView="55" workbookViewId="0">
      <selection activeCell="E12" sqref="E12"/>
    </sheetView>
  </sheetViews>
  <sheetFormatPr defaultRowHeight="13.5"/>
  <cols>
    <col min="1" max="1" width="17.25" style="186" bestFit="1" customWidth="1"/>
    <col min="2" max="2" width="15.5" style="186" customWidth="1"/>
    <col min="3" max="3" width="18.625" style="186" customWidth="1"/>
    <col min="4" max="4" width="84.875" style="186" customWidth="1"/>
    <col min="5" max="5" width="81.5" style="186" customWidth="1"/>
    <col min="6" max="30" width="9" style="186"/>
    <col min="31" max="16384" width="9" style="5"/>
  </cols>
  <sheetData>
    <row r="1" spans="1:4" ht="22.5" customHeight="1">
      <c r="A1" s="374" t="s">
        <v>97</v>
      </c>
      <c r="B1" s="374"/>
      <c r="C1" s="374"/>
      <c r="D1" s="374"/>
    </row>
    <row r="2" spans="1:4" ht="32.25" customHeight="1" thickBot="1">
      <c r="A2" s="186" t="s">
        <v>145</v>
      </c>
    </row>
    <row r="3" spans="1:4" ht="44.25" customHeight="1">
      <c r="A3" s="375" t="s">
        <v>144</v>
      </c>
      <c r="B3" s="376"/>
      <c r="C3" s="377" t="s">
        <v>164</v>
      </c>
      <c r="D3" s="378"/>
    </row>
    <row r="4" spans="1:4" ht="44.25" customHeight="1">
      <c r="A4" s="379" t="s">
        <v>150</v>
      </c>
      <c r="B4" s="380"/>
      <c r="C4" s="381" t="s">
        <v>165</v>
      </c>
      <c r="D4" s="382"/>
    </row>
    <row r="5" spans="1:4" ht="204" customHeight="1">
      <c r="A5" s="383" t="s">
        <v>98</v>
      </c>
      <c r="B5" s="380"/>
      <c r="C5" s="384" t="s">
        <v>162</v>
      </c>
      <c r="D5" s="385"/>
    </row>
    <row r="6" spans="1:4" ht="166.5" customHeight="1">
      <c r="A6" s="383" t="s">
        <v>99</v>
      </c>
      <c r="B6" s="380"/>
      <c r="C6" s="386" t="s">
        <v>163</v>
      </c>
      <c r="D6" s="387"/>
    </row>
    <row r="7" spans="1:4" ht="144" customHeight="1" thickBot="1">
      <c r="A7" s="388" t="s">
        <v>100</v>
      </c>
      <c r="B7" s="389"/>
      <c r="C7" s="390" t="s">
        <v>166</v>
      </c>
      <c r="D7" s="391"/>
    </row>
    <row r="8" spans="1:4" ht="18" thickBot="1">
      <c r="A8" s="187"/>
      <c r="B8" s="187"/>
      <c r="C8" s="187"/>
      <c r="D8" s="187"/>
    </row>
    <row r="9" spans="1:4" ht="25.5" customHeight="1" thickBot="1">
      <c r="A9" s="392" t="s">
        <v>101</v>
      </c>
      <c r="B9" s="393"/>
      <c r="C9" s="188" t="s">
        <v>102</v>
      </c>
      <c r="D9" s="189" t="s">
        <v>103</v>
      </c>
    </row>
    <row r="10" spans="1:4" ht="47.25" customHeight="1">
      <c r="A10" s="371" t="s">
        <v>152</v>
      </c>
      <c r="B10" s="190" t="s">
        <v>104</v>
      </c>
      <c r="C10" s="191"/>
      <c r="D10" s="249" t="s">
        <v>153</v>
      </c>
    </row>
    <row r="11" spans="1:4" ht="47.25" customHeight="1">
      <c r="A11" s="372"/>
      <c r="B11" s="192" t="s">
        <v>105</v>
      </c>
      <c r="C11" s="193"/>
      <c r="D11" s="194"/>
    </row>
    <row r="12" spans="1:4" ht="47.25" customHeight="1">
      <c r="A12" s="372"/>
      <c r="B12" s="195" t="s">
        <v>106</v>
      </c>
      <c r="C12" s="196"/>
      <c r="D12" s="197"/>
    </row>
    <row r="13" spans="1:4" ht="47.25" customHeight="1">
      <c r="A13" s="372"/>
      <c r="B13" s="192" t="s">
        <v>107</v>
      </c>
      <c r="C13" s="193"/>
      <c r="D13" s="197"/>
    </row>
    <row r="14" spans="1:4" ht="47.25" customHeight="1">
      <c r="A14" s="372"/>
      <c r="B14" s="192" t="s">
        <v>108</v>
      </c>
      <c r="C14" s="193"/>
      <c r="D14" s="197"/>
    </row>
    <row r="15" spans="1:4" ht="47.25" customHeight="1">
      <c r="A15" s="372"/>
      <c r="B15" s="192" t="s">
        <v>109</v>
      </c>
      <c r="C15" s="193"/>
      <c r="D15" s="197"/>
    </row>
    <row r="16" spans="1:4" ht="47.25" customHeight="1">
      <c r="A16" s="372"/>
      <c r="B16" s="195" t="s">
        <v>110</v>
      </c>
      <c r="C16" s="193"/>
      <c r="D16" s="197"/>
    </row>
    <row r="17" spans="1:4" ht="47.25" customHeight="1">
      <c r="A17" s="372"/>
      <c r="B17" s="192" t="s">
        <v>24</v>
      </c>
      <c r="C17" s="193"/>
      <c r="D17" s="197"/>
    </row>
    <row r="18" spans="1:4" ht="47.25" customHeight="1">
      <c r="A18" s="372"/>
      <c r="B18" s="192" t="s">
        <v>111</v>
      </c>
      <c r="C18" s="193"/>
      <c r="D18" s="197"/>
    </row>
    <row r="19" spans="1:4" ht="47.25" customHeight="1" thickBot="1">
      <c r="A19" s="372"/>
      <c r="B19" s="198" t="s">
        <v>112</v>
      </c>
      <c r="C19" s="199"/>
      <c r="D19" s="197"/>
    </row>
    <row r="20" spans="1:4" ht="32.1" customHeight="1" thickBot="1">
      <c r="A20" s="373"/>
      <c r="B20" s="200" t="s">
        <v>113</v>
      </c>
      <c r="C20" s="201">
        <f>SUM(C10:C19)</f>
        <v>0</v>
      </c>
      <c r="D20" s="202"/>
    </row>
  </sheetData>
  <mergeCells count="13">
    <mergeCell ref="A10:A20"/>
    <mergeCell ref="A1:D1"/>
    <mergeCell ref="A3:B3"/>
    <mergeCell ref="C3:D3"/>
    <mergeCell ref="A4:B4"/>
    <mergeCell ref="C4:D4"/>
    <mergeCell ref="A5:B5"/>
    <mergeCell ref="C5:D5"/>
    <mergeCell ref="A6:B6"/>
    <mergeCell ref="C6:D6"/>
    <mergeCell ref="A7:B7"/>
    <mergeCell ref="C7:D7"/>
    <mergeCell ref="A9:B9"/>
  </mergeCells>
  <phoneticPr fontId="9"/>
  <printOptions horizontalCentered="1"/>
  <pageMargins left="0.70866141732283472" right="0.70866141732283472" top="0.74803149606299213" bottom="0.74803149606299213" header="0.31496062992125984" footer="0.31496062992125984"/>
  <pageSetup paperSize="9" scale="63" orientation="portrait" r:id="rId1"/>
  <headerFooter>
    <oddHeader>&amp;R&amp;16（様式４）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【入力用】全体見込額・経費措置・受講料</vt:lpstr>
      <vt:lpstr>【入力用】26年度見込額内訳表</vt:lpstr>
      <vt:lpstr>←【記入例】26年度見込額内訳表</vt:lpstr>
      <vt:lpstr>【入力用】一般管理費の設定 </vt:lpstr>
      <vt:lpstr>【入力用】(様式４）)再委託について</vt:lpstr>
      <vt:lpstr>'【入力用】(様式４）)再委託について'!Print_Area</vt:lpstr>
      <vt:lpstr>【入力用】26年度見込額内訳表!Print_Area</vt:lpstr>
      <vt:lpstr>'【入力用】一般管理費の設定 '!Print_Area</vt:lpstr>
      <vt:lpstr>【入力用】全体見込額・経費措置・受講料!Print_Area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「高度人材養成のための社会人学び直し大学院プログラム」企画提案書（様式1、様式4）その3（7月10日更新）</dc:title>
  <dc:creator>文部科学省</dc:creator>
  <cp:lastModifiedBy>文部科学省</cp:lastModifiedBy>
  <cp:lastPrinted>2014-06-11T08:40:18Z</cp:lastPrinted>
  <dcterms:created xsi:type="dcterms:W3CDTF">2002-04-25T04:20:49Z</dcterms:created>
  <dcterms:modified xsi:type="dcterms:W3CDTF">2014-07-08T10:40:53Z</dcterms:modified>
</cp:coreProperties>
</file>