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1.bin" ContentType="application/vnd.openxmlformats-officedocument.oleObject"/>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75" windowWidth="9825" windowHeight="8010" tabRatio="846"/>
  </bookViews>
  <sheets>
    <sheet name="目次" sheetId="43" r:id="rId1"/>
    <sheet name="利用に当たって" sheetId="117" r:id="rId2"/>
    <sheet name="出典一覧" sheetId="115" r:id="rId3"/>
    <sheet name="１．１ 学校系統図と学校統計" sheetId="2" r:id="rId4"/>
    <sheet name="１．１．１．１ 日本" sheetId="7" r:id="rId5"/>
    <sheet name="１．１．１．２ アメリカ" sheetId="6" r:id="rId6"/>
    <sheet name="１．１．１．３ イギリス" sheetId="5" r:id="rId7"/>
    <sheet name="１．１．１．４ フランス" sheetId="4" r:id="rId8"/>
    <sheet name="１．１．１．５ ドイツ" sheetId="1" r:id="rId9"/>
    <sheet name="１．１．１．６ 中国" sheetId="9" r:id="rId10"/>
    <sheet name="１．１．１．７ 韓国 " sheetId="111" r:id="rId11"/>
    <sheet name="１．１．２．１ 日本" sheetId="12" r:id="rId12"/>
    <sheet name="１．１．２．２ アメリカ" sheetId="13" r:id="rId13"/>
    <sheet name="１．１．２．３ イギリス" sheetId="14" r:id="rId14"/>
    <sheet name="１．１．２．４ フランス" sheetId="15" r:id="rId15"/>
    <sheet name="１．１．２．５ ドイツ" sheetId="16" r:id="rId16"/>
    <sheet name="１．１．２．６ 中国" sheetId="110" r:id="rId17"/>
    <sheet name="１．１．２．７ 韓国" sheetId="112" r:id="rId18"/>
    <sheet name="１．２ 私立学校の割合" sheetId="19" r:id="rId19"/>
    <sheet name="１．２．１．１ 就学前教育・初等教育" sheetId="20" r:id="rId20"/>
    <sheet name="１．２．１．２ 高等教育" sheetId="21" r:id="rId21"/>
    <sheet name="１．２．２．１ 就学前教育・初等教育" sheetId="23" r:id="rId22"/>
    <sheet name="１．２．２．２ 高等教育" sheetId="24" r:id="rId23"/>
    <sheet name="１．３ 該当年齢人口と全人口" sheetId="34" r:id="rId24"/>
    <sheet name="１．３．１ 日本" sheetId="35" r:id="rId25"/>
    <sheet name="１．３．２ アメリカ" sheetId="36" r:id="rId26"/>
    <sheet name="１．３．３ イギリス" sheetId="37" r:id="rId27"/>
    <sheet name="１．３．４ フランス" sheetId="38" r:id="rId28"/>
    <sheet name="１．３．５ ドイツ" sheetId="39" r:id="rId29"/>
    <sheet name="１．３．６ 中国" sheetId="40" r:id="rId30"/>
    <sheet name="１．３．７ 韓国" sheetId="41" r:id="rId31"/>
    <sheet name="２．１　学級編制基準" sheetId="33" r:id="rId32"/>
    <sheet name="３．１ 高等教育在学者の人口千人当たり人数" sheetId="44" r:id="rId33"/>
    <sheet name="３．１．１．１ 日本" sheetId="45" r:id="rId34"/>
    <sheet name="３．１．１．１ 日本（参考）" sheetId="46" r:id="rId35"/>
    <sheet name="３．１．１．２ アメリカ" sheetId="47" r:id="rId36"/>
    <sheet name="３．１．１．２ アメリカ（参考１）" sheetId="108" r:id="rId37"/>
    <sheet name="３．１．１．２ アメリカ（参考２）" sheetId="107" r:id="rId38"/>
    <sheet name="３．１．１．３ イギリス" sheetId="48" r:id="rId39"/>
    <sheet name="３．１．１．３ イギリス（参考）" sheetId="114" r:id="rId40"/>
    <sheet name="３．１．１．４ フランス" sheetId="51" r:id="rId41"/>
    <sheet name="３．１．１．５ ドイツ" sheetId="52" r:id="rId42"/>
    <sheet name="３．１．１．５ ドイツ（参考１）" sheetId="53" r:id="rId43"/>
    <sheet name="３．１．１．５ ドイツ（参考２）" sheetId="54" r:id="rId44"/>
    <sheet name="３．１．１．６ 中国" sheetId="55" r:id="rId45"/>
    <sheet name="３．１．１．７ 韓国" sheetId="56" r:id="rId46"/>
    <sheet name="３．１．２．１ 日本" sheetId="58" r:id="rId47"/>
    <sheet name="３．１．２．２ アメリカ" sheetId="59" r:id="rId48"/>
    <sheet name="３．１．２．３ イギリス" sheetId="60" r:id="rId49"/>
    <sheet name="３．１．２．４ フランス" sheetId="61" r:id="rId50"/>
    <sheet name="３．１．２．５ ドイツ" sheetId="62" r:id="rId51"/>
    <sheet name="３．１．２．６ 中国" sheetId="63" r:id="rId52"/>
    <sheet name="３．１．２．７ 韓国" sheetId="64" r:id="rId53"/>
    <sheet name="３．２ 学部学生に対する大学院生の比率" sheetId="65" r:id="rId54"/>
    <sheet name="３．２．１ 日本" sheetId="66" r:id="rId55"/>
    <sheet name="３．２．２ アメリカ" sheetId="67" r:id="rId56"/>
    <sheet name="３．２．３ イギリス" sheetId="68" r:id="rId57"/>
    <sheet name="３．２．４ フランス" sheetId="69" r:id="rId58"/>
    <sheet name="３．２．５ ドイツ" sheetId="70" r:id="rId59"/>
    <sheet name="３．２．６ 中国" sheetId="71" r:id="rId60"/>
    <sheet name="３．２．７ 韓国" sheetId="72" r:id="rId61"/>
    <sheet name="３．３ 高等教育在学者の専攻分野別構成" sheetId="73" r:id="rId62"/>
    <sheet name="３．３．１．１ 実数" sheetId="74" r:id="rId63"/>
    <sheet name="３．３．１．２ 構成比" sheetId="75" r:id="rId64"/>
    <sheet name="３．３．２．１ 実数" sheetId="77" r:id="rId65"/>
    <sheet name="３．３．２．２ 構成比" sheetId="78" r:id="rId66"/>
    <sheet name="３．４ 学位取得者の専攻分野別構成" sheetId="79" r:id="rId67"/>
    <sheet name="３．４．１．１ 実数" sheetId="80" r:id="rId68"/>
    <sheet name="３．４．１．２ 構成比" sheetId="81" r:id="rId69"/>
    <sheet name="３．４．２．１ 実数" sheetId="83" r:id="rId70"/>
    <sheet name="３．４．２．２ 構成比" sheetId="84" r:id="rId71"/>
    <sheet name="３．５ 大学の学生納付金" sheetId="85" r:id="rId72"/>
    <sheet name="３．５．１ 日本" sheetId="86" r:id="rId73"/>
    <sheet name="３．５．２ アメリカ" sheetId="87" r:id="rId74"/>
    <sheet name="３．５．２ アメリカ（参考）" sheetId="88" r:id="rId75"/>
    <sheet name="３．５．３ イギリス" sheetId="89" r:id="rId76"/>
    <sheet name="３．５．４ フランス" sheetId="90" r:id="rId77"/>
    <sheet name="３．５．５ ドイツ" sheetId="91" r:id="rId78"/>
    <sheet name="３．５．６ 韓国" sheetId="92" r:id="rId79"/>
    <sheet name="３．６ 政府機関等奨学金制度" sheetId="93" r:id="rId80"/>
    <sheet name="３．６．１ 日本" sheetId="116" r:id="rId81"/>
    <sheet name="３．６．２ アメリカ" sheetId="95" r:id="rId82"/>
    <sheet name="３．６．３ イギリス" sheetId="96" r:id="rId83"/>
    <sheet name="３．６．４ フランス" sheetId="97" r:id="rId84"/>
    <sheet name="３．６．５ ドイツ" sheetId="98" r:id="rId85"/>
    <sheet name="３．６．６ 韓国" sheetId="113" r:id="rId86"/>
    <sheet name="３．７ 高等教育教員の構成" sheetId="99" r:id="rId87"/>
    <sheet name="３．７．１ 日本" sheetId="100" r:id="rId88"/>
    <sheet name="３．７．２ アメリカ" sheetId="101" r:id="rId89"/>
    <sheet name="３．７．３ イギリス" sheetId="102" r:id="rId90"/>
    <sheet name="３．７．４ フランス" sheetId="103" r:id="rId91"/>
    <sheet name="３．７．５ ドイツ" sheetId="104" r:id="rId92"/>
    <sheet name="３．７．６ 中国" sheetId="105" r:id="rId93"/>
    <sheet name="３．７．７ 韓国" sheetId="106" r:id="rId94"/>
    <sheet name="Sheet1" sheetId="109" r:id="rId95"/>
  </sheets>
  <externalReferences>
    <externalReference r:id="rId96"/>
  </externalReferences>
  <definedNames>
    <definedName name="_xlnm.Print_Area" localSheetId="3">'１．１ 学校系統図と学校統計'!$A$1:$G$22</definedName>
    <definedName name="_xlnm.Print_Area" localSheetId="4">'１．１．１．１ 日本'!$A$1:$J$48</definedName>
    <definedName name="_xlnm.Print_Area" localSheetId="5">'１．１．１．２ アメリカ'!$A$1:$J$43</definedName>
    <definedName name="_xlnm.Print_Area" localSheetId="6">'１．１．１．３ イギリス'!$A$1:$J$40</definedName>
    <definedName name="_xlnm.Print_Area" localSheetId="7">'１．１．１．４ フランス'!$A$1:$J$40</definedName>
    <definedName name="_xlnm.Print_Area" localSheetId="8">'１．１．１．５ ドイツ'!$A$1:$J$41</definedName>
    <definedName name="_xlnm.Print_Area" localSheetId="9">'１．１．１．６ 中国'!$A$1:$J$42</definedName>
    <definedName name="_xlnm.Print_Area" localSheetId="10">'１．１．１．７ 韓国 '!$A$1:$J$43</definedName>
    <definedName name="_xlnm.Print_Area" localSheetId="11">'１．１．２．１ 日本'!$A$1:$I$42</definedName>
    <definedName name="_xlnm.Print_Area" localSheetId="12">'１．１．２．２ アメリカ'!$A$1:$L$35</definedName>
    <definedName name="_xlnm.Print_Area" localSheetId="13">'１．１．２．３ イギリス'!$A$1:$I$30</definedName>
    <definedName name="_xlnm.Print_Area" localSheetId="14">'１．１．２．４ フランス'!$A$1:$J$49</definedName>
    <definedName name="_xlnm.Print_Area" localSheetId="15">'１．１．２．５ ドイツ'!$A$1:$I$58</definedName>
    <definedName name="_xlnm.Print_Area" localSheetId="16">'１．１．２．６ 中国'!$A$1:$J$38</definedName>
    <definedName name="_xlnm.Print_Area" localSheetId="17">'１．１．２．７ 韓国'!$A$1:$I$49</definedName>
    <definedName name="_xlnm.Print_Area" localSheetId="18">'１．２ 私立学校の割合'!$A$1:$G$17</definedName>
    <definedName name="_xlnm.Print_Area" localSheetId="19">'１．２．１．１ 就学前教育・初等教育'!$A$1:$X$48</definedName>
    <definedName name="_xlnm.Print_Area" localSheetId="20">'１．２．１．２ 高等教育'!$A$1:$X$38</definedName>
    <definedName name="_xlnm.Print_Area" localSheetId="21">'１．２．２．１ 就学前教育・初等教育'!$A$1:$X$48</definedName>
    <definedName name="_xlnm.Print_Area" localSheetId="22">'１．２．２．２ 高等教育'!$A$1:$X$37</definedName>
    <definedName name="_xlnm.Print_Area" localSheetId="23">'１．３ 該当年齢人口と全人口'!$A$1:$G$14</definedName>
    <definedName name="_xlnm.Print_Area" localSheetId="25">'１．３．２ アメリカ'!$A$1:$I$41</definedName>
    <definedName name="_xlnm.Print_Area" localSheetId="27">'１．３．４ フランス'!$A$1:$G$31</definedName>
    <definedName name="_xlnm.Print_Area" localSheetId="28">'１．３．５ ドイツ'!$A$1:$H$43</definedName>
    <definedName name="_xlnm.Print_Area" localSheetId="29">'１．３．６ 中国'!$A$1:$H$17</definedName>
    <definedName name="_xlnm.Print_Area" localSheetId="30">'１．３．７ 韓国'!$A$1:$H$46</definedName>
    <definedName name="_xlnm.Print_Area" localSheetId="31">'２．１　学級編制基準'!$A$1:$H$56</definedName>
    <definedName name="_xlnm.Print_Area" localSheetId="32">'３．１ 高等教育在学者の人口千人当たり人数'!$A$1:$G$29</definedName>
    <definedName name="_xlnm.Print_Area" localSheetId="34">'３．１．１．１ 日本（参考）'!$A$1:$N$20</definedName>
    <definedName name="_xlnm.Print_Area" localSheetId="35">'３．１．１．２ アメリカ'!$A$1:$G$31</definedName>
    <definedName name="_xlnm.Print_Area" localSheetId="38">'３．１．１．３ イギリス'!$A$1:$G$32</definedName>
    <definedName name="_xlnm.Print_Area" localSheetId="42">'３．１．１．５ ドイツ（参考１）'!$A$1:$F$23</definedName>
    <definedName name="_xlnm.Print_Area" localSheetId="47">'３．１．２．２ アメリカ'!$A$1:$G$30</definedName>
    <definedName name="_xlnm.Print_Area" localSheetId="48">'３．１．２．３ イギリス'!$A$1:$G$31</definedName>
    <definedName name="_xlnm.Print_Area" localSheetId="53">'３．２ 学部学生に対する大学院生の比率'!$A$1:$G$16</definedName>
    <definedName name="_xlnm.Print_Area" localSheetId="56">'３．２．３ イギリス'!$A$1:$G$37</definedName>
    <definedName name="_xlnm.Print_Area" localSheetId="61">'３．３ 高等教育在学者の専攻分野別構成'!$A$1:$G$13</definedName>
    <definedName name="_xlnm.Print_Area" localSheetId="66">'３．４ 学位取得者の専攻分野別構成'!$A$1:$G$13</definedName>
    <definedName name="_xlnm.Print_Area" localSheetId="67">'３．４．１．１ 実数'!$A$1:$O$45</definedName>
    <definedName name="_xlnm.Print_Area" localSheetId="68">'３．４．１．２ 構成比'!$A$1:$O$36</definedName>
    <definedName name="_xlnm.Print_Area" localSheetId="69">'３．４．２．１ 実数'!$A$1:$O$52</definedName>
    <definedName name="_xlnm.Print_Area" localSheetId="70">'３．４．２．２ 構成比'!$A$1:$N$30</definedName>
    <definedName name="_xlnm.Print_Area" localSheetId="71">'３．５ 大学の学生納付金'!$A$1:$K$25</definedName>
    <definedName name="_xlnm.Print_Area" localSheetId="72">'３．５．１ 日本'!$A$1:$H$33</definedName>
    <definedName name="_xlnm.Print_Area" localSheetId="73">'３．５．２ アメリカ'!$A$1:$J$51</definedName>
    <definedName name="_xlnm.Print_Area" localSheetId="74">'３．５．２ アメリカ（参考）'!$A$1:$I$33</definedName>
    <definedName name="_xlnm.Print_Area" localSheetId="75">'３．５．３ イギリス'!$A$1:$I$28</definedName>
    <definedName name="_xlnm.Print_Area" localSheetId="79">'３．６ 政府機関等奨学金制度'!$A$1:$K$25</definedName>
    <definedName name="_xlnm.Print_Area" localSheetId="80">'３．６．１ 日本'!$A$1:$N$49</definedName>
    <definedName name="_xlnm.Print_Area" localSheetId="81">'３．６．２ アメリカ'!$A$1:$L$38</definedName>
    <definedName name="_xlnm.Print_Area" localSheetId="82">'３．６．３ イギリス'!$A$1:$K$29</definedName>
    <definedName name="_xlnm.Print_Area" localSheetId="83">'３．６．４ フランス'!$A$1:$M$47</definedName>
    <definedName name="_xlnm.Print_Area" localSheetId="84">'３．６．５ ドイツ'!$A$1:$L$42</definedName>
    <definedName name="_xlnm.Print_Area" localSheetId="85">'３．６．６ 韓国'!$A$1:$K$32</definedName>
    <definedName name="_xlnm.Print_Area" localSheetId="86">'３．７ 高等教育教員の構成'!$A$1:$G$14</definedName>
    <definedName name="_xlnm.Print_Area" localSheetId="88">'３．７．２ アメリカ'!$A$1:$I$20</definedName>
    <definedName name="_xlnm.Print_Area" localSheetId="89">'３．７．３ イギリス'!$A$1:$F$23</definedName>
    <definedName name="_xlnm.Print_Area" localSheetId="2">出典一覧!$A$1:$C$32</definedName>
    <definedName name="_xlnm.Print_Area" localSheetId="0">目次!$A$1:$E$110</definedName>
  </definedNames>
  <calcPr calcId="145621"/>
</workbook>
</file>

<file path=xl/calcChain.xml><?xml version="1.0" encoding="utf-8"?>
<calcChain xmlns="http://schemas.openxmlformats.org/spreadsheetml/2006/main">
  <c r="B12" i="46" l="1"/>
  <c r="M15" i="46" s="1"/>
  <c r="F12" i="45"/>
  <c r="F14" i="45" s="1"/>
  <c r="F15" i="46" l="1"/>
  <c r="C15" i="46"/>
  <c r="K15" i="46"/>
  <c r="D15" i="46"/>
  <c r="H15" i="46"/>
  <c r="L15" i="46"/>
  <c r="J15" i="46"/>
  <c r="G15" i="46"/>
  <c r="E15" i="46"/>
  <c r="I15" i="46"/>
  <c r="F16" i="45"/>
  <c r="F25" i="45"/>
  <c r="F23" i="45"/>
  <c r="H12" i="101"/>
  <c r="G12" i="101"/>
  <c r="F12" i="101"/>
  <c r="E12" i="101"/>
  <c r="D12" i="101"/>
  <c r="F25" i="88"/>
  <c r="F23" i="88"/>
  <c r="F21" i="88"/>
  <c r="F19" i="88"/>
  <c r="F15" i="88"/>
  <c r="G42" i="87"/>
  <c r="G41" i="87"/>
  <c r="G40" i="87"/>
  <c r="G39" i="87"/>
  <c r="G38" i="87"/>
  <c r="G37" i="87"/>
  <c r="G36" i="87"/>
  <c r="G35" i="87"/>
  <c r="G34" i="87"/>
  <c r="G33" i="87"/>
  <c r="G32" i="87"/>
  <c r="G31" i="87"/>
  <c r="G30" i="87"/>
  <c r="G29" i="87"/>
  <c r="G28" i="87"/>
  <c r="G27" i="87"/>
  <c r="G23" i="87"/>
  <c r="G22" i="87"/>
  <c r="G21" i="87"/>
  <c r="G20" i="87"/>
  <c r="G19" i="87"/>
  <c r="G18" i="87"/>
  <c r="G17" i="87"/>
  <c r="G16" i="87"/>
  <c r="G15" i="87"/>
  <c r="G14" i="87"/>
  <c r="G13" i="87"/>
  <c r="G12" i="87"/>
  <c r="G11" i="87"/>
  <c r="G10" i="87"/>
  <c r="G9" i="87"/>
  <c r="G8" i="87"/>
  <c r="J25" i="107"/>
  <c r="I25" i="107"/>
  <c r="H25" i="107"/>
  <c r="G25" i="107"/>
  <c r="F25" i="107"/>
  <c r="E25" i="107"/>
  <c r="D25" i="107"/>
  <c r="J23" i="107"/>
  <c r="I23" i="107"/>
  <c r="H23" i="107"/>
  <c r="G23" i="107"/>
  <c r="F23" i="107"/>
  <c r="E23" i="107"/>
  <c r="D23" i="107"/>
  <c r="J21" i="107"/>
  <c r="I21" i="107"/>
  <c r="H21" i="107"/>
  <c r="G21" i="107"/>
  <c r="F21" i="107"/>
  <c r="E21" i="107"/>
  <c r="D21" i="107"/>
  <c r="E21" i="108"/>
  <c r="D21" i="108"/>
  <c r="E19" i="108"/>
  <c r="D19" i="108"/>
  <c r="G23" i="24"/>
  <c r="G17" i="24"/>
  <c r="G13" i="24"/>
  <c r="G12" i="24"/>
  <c r="G11" i="24"/>
  <c r="G34" i="23"/>
  <c r="G29" i="23"/>
  <c r="G24" i="23"/>
  <c r="G18" i="23"/>
  <c r="G23" i="21"/>
  <c r="G17" i="21"/>
  <c r="G11" i="21"/>
  <c r="G32" i="20"/>
  <c r="G29" i="20" s="1"/>
  <c r="G27" i="20"/>
  <c r="G24" i="20" s="1"/>
  <c r="G18" i="20"/>
  <c r="G11" i="20"/>
  <c r="F18" i="45" l="1"/>
  <c r="F29" i="45" s="1"/>
  <c r="F27" i="45"/>
  <c r="N11" i="83"/>
  <c r="M11" i="83"/>
  <c r="L11" i="83"/>
  <c r="K11" i="83"/>
  <c r="J11" i="83"/>
  <c r="I11" i="83"/>
  <c r="H11" i="83"/>
  <c r="G11" i="83"/>
  <c r="F11" i="83"/>
  <c r="E11" i="83"/>
</calcChain>
</file>

<file path=xl/sharedStrings.xml><?xml version="1.0" encoding="utf-8"?>
<sst xmlns="http://schemas.openxmlformats.org/spreadsheetml/2006/main" count="4196" uniqueCount="1717">
  <si>
    <t>１．　全教育段階</t>
    <rPh sb="3" eb="4">
      <t>ゼン</t>
    </rPh>
    <rPh sb="6" eb="8">
      <t>ダンカイ</t>
    </rPh>
    <phoneticPr fontId="1"/>
  </si>
  <si>
    <t>１．１　学校系統図と学校統計</t>
    <phoneticPr fontId="1"/>
  </si>
  <si>
    <t>構成：</t>
    <rPh sb="0" eb="2">
      <t>コウセイ</t>
    </rPh>
    <phoneticPr fontId="1"/>
  </si>
  <si>
    <t>日本</t>
    <rPh sb="0" eb="2">
      <t>ニホン</t>
    </rPh>
    <phoneticPr fontId="1"/>
  </si>
  <si>
    <t>アメリカ</t>
    <phoneticPr fontId="1"/>
  </si>
  <si>
    <t>イギリス</t>
    <phoneticPr fontId="1"/>
  </si>
  <si>
    <t>フランス</t>
    <phoneticPr fontId="1"/>
  </si>
  <si>
    <t>ドイツ</t>
    <phoneticPr fontId="1"/>
  </si>
  <si>
    <t>１．１．１　学校系統図</t>
    <rPh sb="6" eb="8">
      <t>ガッコウ</t>
    </rPh>
    <rPh sb="8" eb="11">
      <t>ケイトウズ</t>
    </rPh>
    <phoneticPr fontId="1"/>
  </si>
  <si>
    <t>中国</t>
    <rPh sb="0" eb="2">
      <t>チュウゴク</t>
    </rPh>
    <phoneticPr fontId="1"/>
  </si>
  <si>
    <t>韓国</t>
    <rPh sb="0" eb="2">
      <t>カンコク</t>
    </rPh>
    <phoneticPr fontId="1"/>
  </si>
  <si>
    <t>１．１．１．１</t>
    <phoneticPr fontId="1"/>
  </si>
  <si>
    <t>１．１．１．２</t>
    <phoneticPr fontId="1"/>
  </si>
  <si>
    <t>１．１．１．３</t>
    <phoneticPr fontId="1"/>
  </si>
  <si>
    <t>１．１．１．４</t>
    <phoneticPr fontId="1"/>
  </si>
  <si>
    <t>１．１．１．５</t>
    <phoneticPr fontId="1"/>
  </si>
  <si>
    <t>１．１．１．６</t>
    <phoneticPr fontId="1"/>
  </si>
  <si>
    <t>１．１．１．７</t>
    <phoneticPr fontId="1"/>
  </si>
  <si>
    <t>１．１．１．１　日本</t>
    <rPh sb="8" eb="10">
      <t>ニホン</t>
    </rPh>
    <phoneticPr fontId="1"/>
  </si>
  <si>
    <r>
      <rPr>
        <sz val="9"/>
        <color theme="1"/>
        <rFont val="ＭＳ Ｐゴシック"/>
        <family val="2"/>
        <charset val="128"/>
      </rPr>
      <t>（注）</t>
    </r>
    <rPh sb="1" eb="2">
      <t>チュウ</t>
    </rPh>
    <phoneticPr fontId="1"/>
  </si>
  <si>
    <r>
      <rPr>
        <sz val="9"/>
        <color theme="1"/>
        <rFont val="ＭＳ Ｐゴシック"/>
        <family val="2"/>
        <charset val="128"/>
      </rPr>
      <t>１．</t>
    </r>
    <r>
      <rPr>
        <sz val="9"/>
        <color theme="1"/>
        <rFont val="Arial"/>
        <family val="2"/>
      </rPr>
      <t xml:space="preserve">* </t>
    </r>
    <r>
      <rPr>
        <sz val="9"/>
        <color theme="1"/>
        <rFont val="ＭＳ Ｐゴシック"/>
        <family val="2"/>
        <charset val="128"/>
      </rPr>
      <t>印は専攻科を示す。</t>
    </r>
    <phoneticPr fontId="1"/>
  </si>
  <si>
    <r>
      <rPr>
        <sz val="9"/>
        <color theme="1"/>
        <rFont val="ＭＳ Ｐゴシック"/>
        <family val="2"/>
        <charset val="128"/>
      </rPr>
      <t>２．高等学校，中等教育学校後期課程，大学，短期大学，特別支援学校高等部には修業年限</t>
    </r>
    <r>
      <rPr>
        <sz val="9"/>
        <color theme="1"/>
        <rFont val="Arial"/>
        <family val="2"/>
      </rPr>
      <t>1</t>
    </r>
    <r>
      <rPr>
        <sz val="9"/>
        <color theme="1"/>
        <rFont val="ＭＳ Ｐゴシック"/>
        <family val="2"/>
        <charset val="128"/>
      </rPr>
      <t>年以上の別科を置くことができる。</t>
    </r>
    <phoneticPr fontId="1"/>
  </si>
  <si>
    <r>
      <rPr>
        <b/>
        <sz val="10"/>
        <color theme="1"/>
        <rFont val="ＭＳ Ｐゴシック"/>
        <family val="3"/>
        <charset val="128"/>
      </rPr>
      <t>１．　全教育段階</t>
    </r>
    <rPh sb="3" eb="4">
      <t>ゼン</t>
    </rPh>
    <rPh sb="6" eb="8">
      <t>ダンカイ</t>
    </rPh>
    <phoneticPr fontId="1"/>
  </si>
  <si>
    <r>
      <rPr>
        <b/>
        <sz val="10"/>
        <color theme="1"/>
        <rFont val="ＭＳ Ｐゴシック"/>
        <family val="3"/>
        <charset val="128"/>
      </rPr>
      <t>１．１　学校系統図と学校統計</t>
    </r>
    <phoneticPr fontId="1"/>
  </si>
  <si>
    <r>
      <rPr>
        <b/>
        <sz val="10"/>
        <color theme="1"/>
        <rFont val="ＭＳ Ｐゴシック"/>
        <family val="3"/>
        <charset val="128"/>
      </rPr>
      <t>１．１．１　学校系統図</t>
    </r>
    <rPh sb="6" eb="8">
      <t>ガッコウ</t>
    </rPh>
    <rPh sb="8" eb="11">
      <t>ケイトウズ</t>
    </rPh>
    <phoneticPr fontId="1"/>
  </si>
  <si>
    <r>
      <rPr>
        <b/>
        <sz val="10"/>
        <color theme="1"/>
        <rFont val="ＭＳ Ｐゴシック"/>
        <family val="3"/>
        <charset val="128"/>
      </rPr>
      <t>１．１．１．２　アメリカ</t>
    </r>
    <phoneticPr fontId="1"/>
  </si>
  <si>
    <r>
      <rPr>
        <sz val="9"/>
        <color theme="1"/>
        <rFont val="ＭＳ Ｐゴシック"/>
        <family val="2"/>
        <charset val="128"/>
      </rPr>
      <t>就学前教育：</t>
    </r>
    <phoneticPr fontId="1"/>
  </si>
  <si>
    <r>
      <rPr>
        <sz val="9"/>
        <color theme="1"/>
        <rFont val="ＭＳ Ｐゴシック"/>
        <family val="2"/>
        <charset val="128"/>
      </rPr>
      <t>義務教育：</t>
    </r>
    <phoneticPr fontId="1"/>
  </si>
  <si>
    <r>
      <rPr>
        <sz val="9"/>
        <color theme="1"/>
        <rFont val="ＭＳ Ｐゴシック"/>
        <family val="2"/>
        <charset val="128"/>
      </rPr>
      <t>初等中等教育：</t>
    </r>
    <rPh sb="2" eb="4">
      <t>チュウトウ</t>
    </rPh>
    <rPh sb="4" eb="6">
      <t>キョウイク</t>
    </rPh>
    <phoneticPr fontId="1"/>
  </si>
  <si>
    <r>
      <rPr>
        <sz val="9"/>
        <color theme="1"/>
        <rFont val="ＭＳ Ｐゴシック"/>
        <family val="2"/>
        <charset val="128"/>
      </rPr>
      <t>高等教育：</t>
    </r>
    <phoneticPr fontId="1"/>
  </si>
  <si>
    <r>
      <rPr>
        <sz val="9"/>
        <color theme="1"/>
        <rFont val="ＭＳ Ｐゴシック"/>
        <family val="2"/>
        <charset val="128"/>
      </rPr>
      <t>就学前教育は，幼稚園のほか保育学校等で行われ，通常</t>
    </r>
    <r>
      <rPr>
        <sz val="9"/>
        <color theme="1"/>
        <rFont val="Arial"/>
        <family val="2"/>
      </rPr>
      <t>3</t>
    </r>
    <r>
      <rPr>
        <sz val="9"/>
        <color theme="1"/>
        <rFont val="ＭＳ Ｐゴシック"/>
        <family val="2"/>
        <charset val="128"/>
      </rPr>
      <t>～</t>
    </r>
    <r>
      <rPr>
        <sz val="9"/>
        <color theme="1"/>
        <rFont val="Arial"/>
        <family val="2"/>
      </rPr>
      <t>5</t>
    </r>
    <r>
      <rPr>
        <sz val="9"/>
        <color theme="1"/>
        <rFont val="ＭＳ Ｐゴシック"/>
        <family val="2"/>
        <charset val="128"/>
      </rPr>
      <t>歳児を対象とする。</t>
    </r>
    <phoneticPr fontId="1"/>
  </si>
  <si>
    <r>
      <rPr>
        <b/>
        <sz val="10"/>
        <color theme="1"/>
        <rFont val="ＭＳ Ｐゴシック"/>
        <family val="3"/>
        <charset val="128"/>
      </rPr>
      <t>１．１．１．３　イギリス</t>
    </r>
    <phoneticPr fontId="1"/>
  </si>
  <si>
    <r>
      <rPr>
        <sz val="9"/>
        <color theme="1"/>
        <rFont val="ＭＳ Ｐゴシック"/>
        <family val="2"/>
        <charset val="128"/>
      </rPr>
      <t>保育学校及び初等学校付設の保育学級で行われる。</t>
    </r>
    <phoneticPr fontId="1"/>
  </si>
  <si>
    <r>
      <rPr>
        <sz val="9"/>
        <color theme="1"/>
        <rFont val="ＭＳ Ｐゴシック"/>
        <family val="2"/>
        <charset val="128"/>
      </rPr>
      <t>初等教育：</t>
    </r>
    <phoneticPr fontId="1"/>
  </si>
  <si>
    <r>
      <rPr>
        <sz val="9"/>
        <color theme="1"/>
        <rFont val="ＭＳ Ｐゴシック"/>
        <family val="2"/>
        <charset val="128"/>
      </rPr>
      <t>中等教育：</t>
    </r>
    <phoneticPr fontId="1"/>
  </si>
  <si>
    <r>
      <rPr>
        <sz val="9"/>
        <color theme="1"/>
        <rFont val="ＭＳ Ｐゴシック"/>
        <family val="2"/>
        <charset val="128"/>
      </rPr>
      <t>継続教育：</t>
    </r>
    <rPh sb="0" eb="2">
      <t>ケイゾク</t>
    </rPh>
    <phoneticPr fontId="1"/>
  </si>
  <si>
    <r>
      <rPr>
        <sz val="9"/>
        <color theme="1"/>
        <rFont val="ＭＳ Ｐゴシック"/>
        <family val="2"/>
        <charset val="128"/>
      </rPr>
      <t>義務教育は</t>
    </r>
    <r>
      <rPr>
        <sz val="9"/>
        <color theme="1"/>
        <rFont val="Arial"/>
        <family val="2"/>
      </rPr>
      <t>5</t>
    </r>
    <r>
      <rPr>
        <sz val="9"/>
        <color theme="1"/>
        <rFont val="ＭＳ Ｐゴシック"/>
        <family val="2"/>
        <charset val="128"/>
      </rPr>
      <t>～</t>
    </r>
    <r>
      <rPr>
        <sz val="9"/>
        <color theme="1"/>
        <rFont val="Arial"/>
        <family val="2"/>
      </rPr>
      <t>16</t>
    </r>
    <r>
      <rPr>
        <sz val="9"/>
        <color theme="1"/>
        <rFont val="ＭＳ Ｐゴシック"/>
        <family val="2"/>
        <charset val="128"/>
      </rPr>
      <t>歳の</t>
    </r>
    <r>
      <rPr>
        <sz val="9"/>
        <color theme="1"/>
        <rFont val="Arial"/>
        <family val="2"/>
      </rPr>
      <t>11</t>
    </r>
    <r>
      <rPr>
        <sz val="9"/>
        <color theme="1"/>
        <rFont val="ＭＳ Ｐゴシック"/>
        <family val="2"/>
        <charset val="128"/>
      </rPr>
      <t>年である。</t>
    </r>
    <phoneticPr fontId="1"/>
  </si>
  <si>
    <r>
      <rPr>
        <b/>
        <sz val="10"/>
        <color theme="1"/>
        <rFont val="ＭＳ Ｐゴシック"/>
        <family val="3"/>
        <charset val="128"/>
      </rPr>
      <t>１．１．１．４　フランス</t>
    </r>
    <phoneticPr fontId="1"/>
  </si>
  <si>
    <r>
      <rPr>
        <sz val="9"/>
        <color theme="1"/>
        <rFont val="ＭＳ Ｐゴシック"/>
        <family val="2"/>
        <charset val="128"/>
      </rPr>
      <t>義務教育は</t>
    </r>
    <r>
      <rPr>
        <sz val="9"/>
        <color theme="1"/>
        <rFont val="Arial"/>
        <family val="2"/>
      </rPr>
      <t>9</t>
    </r>
    <r>
      <rPr>
        <sz val="9"/>
        <color theme="1"/>
        <rFont val="ＭＳ Ｐゴシック"/>
        <family val="2"/>
        <charset val="128"/>
      </rPr>
      <t>年（一部の州は</t>
    </r>
    <r>
      <rPr>
        <sz val="9"/>
        <color theme="1"/>
        <rFont val="Arial"/>
        <family val="2"/>
      </rPr>
      <t>10</t>
    </r>
    <r>
      <rPr>
        <sz val="9"/>
        <color theme="1"/>
        <rFont val="ＭＳ Ｐゴシック"/>
        <family val="2"/>
        <charset val="128"/>
      </rPr>
      <t>年）である。また，義務教育を終えた後に就職し，見習いとして職業訓練を受ける者は，通常</t>
    </r>
    <r>
      <rPr>
        <sz val="9"/>
        <color theme="1"/>
        <rFont val="Arial"/>
        <family val="2"/>
      </rPr>
      <t>3</t>
    </r>
    <r>
      <rPr>
        <sz val="9"/>
        <color theme="1"/>
        <rFont val="ＭＳ Ｐゴシック"/>
        <family val="2"/>
        <charset val="128"/>
      </rPr>
      <t>年間，週に</t>
    </r>
    <r>
      <rPr>
        <sz val="9"/>
        <color theme="1"/>
        <rFont val="Arial"/>
        <family val="2"/>
      </rPr>
      <t>1</t>
    </r>
    <r>
      <rPr>
        <sz val="9"/>
        <color theme="1"/>
        <rFont val="ＭＳ Ｐゴシック"/>
        <family val="2"/>
        <charset val="128"/>
      </rPr>
      <t>～</t>
    </r>
    <r>
      <rPr>
        <sz val="9"/>
        <color theme="1"/>
        <rFont val="Arial"/>
        <family val="2"/>
      </rPr>
      <t>2</t>
    </r>
    <r>
      <rPr>
        <sz val="9"/>
        <color theme="1"/>
        <rFont val="ＭＳ Ｐゴシック"/>
        <family val="2"/>
        <charset val="128"/>
      </rPr>
      <t>日職業学校に通うことが義務とされている（職業学校就学義務）。</t>
    </r>
    <phoneticPr fontId="1"/>
  </si>
  <si>
    <r>
      <rPr>
        <sz val="9"/>
        <color theme="1"/>
        <rFont val="ＭＳ Ｐゴシック"/>
        <family val="2"/>
        <charset val="128"/>
      </rPr>
      <t>初等教育は，基礎学校において</t>
    </r>
    <r>
      <rPr>
        <sz val="9"/>
        <color theme="1"/>
        <rFont val="Arial"/>
        <family val="2"/>
      </rPr>
      <t>4</t>
    </r>
    <r>
      <rPr>
        <sz val="9"/>
        <color theme="1"/>
        <rFont val="ＭＳ Ｐゴシック"/>
        <family val="2"/>
        <charset val="128"/>
      </rPr>
      <t>年間（一部の州は</t>
    </r>
    <r>
      <rPr>
        <sz val="9"/>
        <color theme="1"/>
        <rFont val="Arial"/>
        <family val="2"/>
      </rPr>
      <t>6</t>
    </r>
    <r>
      <rPr>
        <sz val="9"/>
        <color theme="1"/>
        <rFont val="ＭＳ Ｐゴシック"/>
        <family val="2"/>
        <charset val="128"/>
      </rPr>
      <t>年間）行われる。</t>
    </r>
    <phoneticPr fontId="1"/>
  </si>
  <si>
    <r>
      <rPr>
        <b/>
        <sz val="10"/>
        <color theme="1"/>
        <rFont val="ＭＳ Ｐゴシック"/>
        <family val="3"/>
        <charset val="128"/>
      </rPr>
      <t>１．１　学校系統図と学校統計</t>
    </r>
    <phoneticPr fontId="1"/>
  </si>
  <si>
    <r>
      <rPr>
        <b/>
        <sz val="10"/>
        <color theme="1"/>
        <rFont val="ＭＳ Ｐゴシック"/>
        <family val="3"/>
        <charset val="128"/>
      </rPr>
      <t>１．１．１．５　ドイツ</t>
    </r>
    <phoneticPr fontId="1"/>
  </si>
  <si>
    <r>
      <rPr>
        <sz val="9"/>
        <color theme="1"/>
        <rFont val="ＭＳ Ｐゴシック"/>
        <family val="2"/>
        <charset val="128"/>
      </rPr>
      <t>就学前教育：</t>
    </r>
    <phoneticPr fontId="1"/>
  </si>
  <si>
    <r>
      <rPr>
        <b/>
        <sz val="10"/>
        <color theme="1"/>
        <rFont val="ＭＳ Ｐゴシック"/>
        <family val="3"/>
        <charset val="128"/>
      </rPr>
      <t>１．１．１．６　中国</t>
    </r>
    <rPh sb="8" eb="10">
      <t>チュウゴク</t>
    </rPh>
    <phoneticPr fontId="1"/>
  </si>
  <si>
    <r>
      <rPr>
        <sz val="9"/>
        <color theme="1"/>
        <rFont val="ＭＳ Ｐゴシック"/>
        <family val="2"/>
        <charset val="128"/>
      </rPr>
      <t>成人教育：</t>
    </r>
    <rPh sb="0" eb="2">
      <t>セイジン</t>
    </rPh>
    <phoneticPr fontId="1"/>
  </si>
  <si>
    <r>
      <rPr>
        <sz val="9"/>
        <color theme="1"/>
        <rFont val="ＭＳ Ｐゴシック"/>
        <family val="2"/>
        <charset val="128"/>
      </rPr>
      <t>上述の全日制教育機関のほかに，労働者や農民などの成人を対象とするさ様々な形態の成人教育機関（業余学校，夜間・通信大学，ラジオ・テレビ大学等）が開設され，識字訓練から大学レベルの専門教育まで幅広い教育・訓練が行われている。</t>
    </r>
    <phoneticPr fontId="1"/>
  </si>
  <si>
    <r>
      <rPr>
        <b/>
        <sz val="10"/>
        <color theme="1"/>
        <rFont val="ＭＳ Ｐゴシック"/>
        <family val="3"/>
        <charset val="128"/>
      </rPr>
      <t>１．１　学校系統図と学校統計</t>
    </r>
    <phoneticPr fontId="1"/>
  </si>
  <si>
    <r>
      <rPr>
        <sz val="9"/>
        <color theme="1"/>
        <rFont val="ＭＳ Ｐゴシック"/>
        <family val="2"/>
        <charset val="128"/>
      </rPr>
      <t>就学前教育：</t>
    </r>
    <phoneticPr fontId="1"/>
  </si>
  <si>
    <r>
      <rPr>
        <sz val="9"/>
        <color theme="1"/>
        <rFont val="ＭＳ Ｐゴシック"/>
        <family val="2"/>
        <charset val="128"/>
      </rPr>
      <t>就学前教育は，幼稚園（幼児園）又は小学校付設の幼児学級で，通常</t>
    </r>
    <r>
      <rPr>
        <sz val="9"/>
        <color theme="1"/>
        <rFont val="Arial"/>
        <family val="2"/>
      </rPr>
      <t>3</t>
    </r>
    <r>
      <rPr>
        <sz val="9"/>
        <color theme="1"/>
        <rFont val="ＭＳ Ｐゴシック"/>
        <family val="2"/>
        <charset val="128"/>
      </rPr>
      <t>～</t>
    </r>
    <r>
      <rPr>
        <sz val="9"/>
        <color theme="1"/>
        <rFont val="Arial"/>
        <family val="2"/>
      </rPr>
      <t>6</t>
    </r>
    <r>
      <rPr>
        <sz val="9"/>
        <color theme="1"/>
        <rFont val="ＭＳ Ｐゴシック"/>
        <family val="2"/>
        <charset val="128"/>
      </rPr>
      <t>歳の幼児を対象として行われる。</t>
    </r>
    <phoneticPr fontId="1"/>
  </si>
  <si>
    <t>１．１　学校系統図と学校統計</t>
    <phoneticPr fontId="1"/>
  </si>
  <si>
    <t>１．１．２　学校統計</t>
    <rPh sb="6" eb="8">
      <t>ガッコウ</t>
    </rPh>
    <rPh sb="8" eb="10">
      <t>トウケイ</t>
    </rPh>
    <phoneticPr fontId="1"/>
  </si>
  <si>
    <t>１．１．２．１</t>
    <phoneticPr fontId="1"/>
  </si>
  <si>
    <t>１．１．２．２</t>
    <phoneticPr fontId="1"/>
  </si>
  <si>
    <t>アメリカ</t>
    <phoneticPr fontId="1"/>
  </si>
  <si>
    <t>１．１．２．３</t>
    <phoneticPr fontId="1"/>
  </si>
  <si>
    <t>イギリス</t>
    <phoneticPr fontId="1"/>
  </si>
  <si>
    <t>１．１．２．４</t>
    <phoneticPr fontId="1"/>
  </si>
  <si>
    <t>フランス</t>
    <phoneticPr fontId="1"/>
  </si>
  <si>
    <t>１．１．２．５</t>
    <phoneticPr fontId="1"/>
  </si>
  <si>
    <t>ドイツ</t>
    <phoneticPr fontId="1"/>
  </si>
  <si>
    <t>１．１．２．６</t>
    <phoneticPr fontId="1"/>
  </si>
  <si>
    <t>１．１．２．７</t>
    <phoneticPr fontId="1"/>
  </si>
  <si>
    <t>１．１．２．１　日本</t>
    <rPh sb="8" eb="10">
      <t>ニホン</t>
    </rPh>
    <phoneticPr fontId="1"/>
  </si>
  <si>
    <r>
      <rPr>
        <sz val="9"/>
        <color theme="1"/>
        <rFont val="ＭＳ Ｐゴシック"/>
        <family val="3"/>
        <charset val="128"/>
      </rPr>
      <t>教育
段階</t>
    </r>
    <rPh sb="0" eb="2">
      <t>キョウイク</t>
    </rPh>
    <rPh sb="3" eb="5">
      <t>ダンカイ</t>
    </rPh>
    <phoneticPr fontId="1"/>
  </si>
  <si>
    <r>
      <rPr>
        <sz val="9"/>
        <rFont val="ＭＳ Ｐゴシック"/>
        <family val="3"/>
        <charset val="128"/>
      </rPr>
      <t>学校種名</t>
    </r>
    <rPh sb="0" eb="2">
      <t>ガッコウ</t>
    </rPh>
    <rPh sb="2" eb="3">
      <t>シュ</t>
    </rPh>
    <rPh sb="3" eb="4">
      <t>メイ</t>
    </rPh>
    <phoneticPr fontId="18"/>
  </si>
  <si>
    <r>
      <rPr>
        <sz val="9"/>
        <rFont val="ＭＳ Ｐゴシック"/>
        <family val="3"/>
        <charset val="128"/>
      </rPr>
      <t>設置
者別</t>
    </r>
    <rPh sb="0" eb="2">
      <t>セッチ</t>
    </rPh>
    <rPh sb="3" eb="4">
      <t>シャ</t>
    </rPh>
    <rPh sb="4" eb="5">
      <t>ベツ</t>
    </rPh>
    <phoneticPr fontId="18"/>
  </si>
  <si>
    <r>
      <rPr>
        <sz val="9"/>
        <rFont val="ＭＳ Ｐゴシック"/>
        <family val="3"/>
        <charset val="128"/>
      </rPr>
      <t>修業
年限</t>
    </r>
    <rPh sb="0" eb="2">
      <t>シュウギョウ</t>
    </rPh>
    <rPh sb="3" eb="5">
      <t>ネンゲン</t>
    </rPh>
    <phoneticPr fontId="18"/>
  </si>
  <si>
    <r>
      <rPr>
        <sz val="9"/>
        <rFont val="ＭＳ Ｐゴシック"/>
        <family val="3"/>
        <charset val="128"/>
      </rPr>
      <t>通</t>
    </r>
    <r>
      <rPr>
        <sz val="9"/>
        <rFont val="Arial"/>
        <family val="2"/>
      </rPr>
      <t xml:space="preserve">  </t>
    </r>
    <r>
      <rPr>
        <sz val="9"/>
        <rFont val="ＭＳ Ｐゴシック"/>
        <family val="3"/>
        <charset val="128"/>
      </rPr>
      <t>常</t>
    </r>
    <r>
      <rPr>
        <sz val="9"/>
        <rFont val="Arial"/>
        <family val="2"/>
      </rPr>
      <t xml:space="preserve">  </t>
    </r>
    <r>
      <rPr>
        <sz val="9"/>
        <rFont val="ＭＳ Ｐゴシック"/>
        <family val="3"/>
        <charset val="128"/>
      </rPr>
      <t>の
在学年齢</t>
    </r>
    <rPh sb="0" eb="1">
      <t>ツウ</t>
    </rPh>
    <rPh sb="3" eb="4">
      <t>ツネ</t>
    </rPh>
    <rPh sb="8" eb="10">
      <t>ザイガク</t>
    </rPh>
    <rPh sb="10" eb="12">
      <t>ネンレイ</t>
    </rPh>
    <phoneticPr fontId="18"/>
  </si>
  <si>
    <r>
      <rPr>
        <sz val="9"/>
        <rFont val="ＭＳ Ｐゴシック"/>
        <family val="3"/>
        <charset val="128"/>
      </rPr>
      <t>学校数</t>
    </r>
    <rPh sb="0" eb="2">
      <t>ガッコウ</t>
    </rPh>
    <rPh sb="2" eb="3">
      <t>スウ</t>
    </rPh>
    <phoneticPr fontId="18"/>
  </si>
  <si>
    <r>
      <rPr>
        <sz val="9"/>
        <rFont val="ＭＳ Ｐゴシック"/>
        <family val="3"/>
        <charset val="128"/>
      </rPr>
      <t>児童・生徒・学</t>
    </r>
    <r>
      <rPr>
        <sz val="9"/>
        <rFont val="Arial"/>
        <family val="2"/>
      </rPr>
      <t xml:space="preserve">   </t>
    </r>
    <r>
      <rPr>
        <sz val="9"/>
        <rFont val="ＭＳ Ｐゴシック"/>
        <family val="3"/>
        <charset val="128"/>
      </rPr>
      <t>生</t>
    </r>
    <r>
      <rPr>
        <sz val="9"/>
        <rFont val="Arial"/>
        <family val="2"/>
      </rPr>
      <t xml:space="preserve">   </t>
    </r>
    <r>
      <rPr>
        <sz val="9"/>
        <rFont val="ＭＳ Ｐゴシック"/>
        <family val="3"/>
        <charset val="128"/>
      </rPr>
      <t>数</t>
    </r>
    <rPh sb="0" eb="2">
      <t>ジドウ</t>
    </rPh>
    <rPh sb="3" eb="5">
      <t>セイト</t>
    </rPh>
    <rPh sb="6" eb="7">
      <t>ガク</t>
    </rPh>
    <rPh sb="10" eb="11">
      <t>セイ</t>
    </rPh>
    <rPh sb="14" eb="15">
      <t>スウ</t>
    </rPh>
    <phoneticPr fontId="18"/>
  </si>
  <si>
    <r>
      <rPr>
        <sz val="9"/>
        <rFont val="ＭＳ Ｐゴシック"/>
        <family val="3"/>
        <charset val="128"/>
      </rPr>
      <t>本　</t>
    </r>
    <r>
      <rPr>
        <sz val="9"/>
        <rFont val="Arial"/>
        <family val="2"/>
      </rPr>
      <t xml:space="preserve"> </t>
    </r>
    <r>
      <rPr>
        <sz val="9"/>
        <rFont val="ＭＳ Ｐゴシック"/>
        <family val="3"/>
        <charset val="128"/>
      </rPr>
      <t>務
教員数</t>
    </r>
    <rPh sb="0" eb="1">
      <t>ホン</t>
    </rPh>
    <rPh sb="3" eb="4">
      <t>ツトム</t>
    </rPh>
    <rPh sb="5" eb="7">
      <t>キョウイン</t>
    </rPh>
    <rPh sb="7" eb="8">
      <t>スウ</t>
    </rPh>
    <phoneticPr fontId="18"/>
  </si>
  <si>
    <r>
      <rPr>
        <sz val="9"/>
        <rFont val="ＭＳ Ｐゴシック"/>
        <family val="3"/>
        <charset val="128"/>
      </rPr>
      <t>備考</t>
    </r>
    <rPh sb="0" eb="2">
      <t>ビコウ</t>
    </rPh>
    <phoneticPr fontId="18"/>
  </si>
  <si>
    <r>
      <rPr>
        <sz val="8"/>
        <rFont val="ＭＳ Ｐゴシック"/>
        <family val="3"/>
        <charset val="128"/>
      </rPr>
      <t>年</t>
    </r>
    <rPh sb="0" eb="1">
      <t>ネン</t>
    </rPh>
    <phoneticPr fontId="1"/>
  </si>
  <si>
    <r>
      <rPr>
        <sz val="8"/>
        <color theme="1"/>
        <rFont val="ＭＳ Ｐゴシック"/>
        <family val="3"/>
        <charset val="128"/>
      </rPr>
      <t>歳</t>
    </r>
    <rPh sb="0" eb="1">
      <t>サイ</t>
    </rPh>
    <phoneticPr fontId="1"/>
  </si>
  <si>
    <r>
      <rPr>
        <sz val="8"/>
        <color theme="1"/>
        <rFont val="ＭＳ Ｐゴシック"/>
        <family val="3"/>
        <charset val="128"/>
      </rPr>
      <t>校</t>
    </r>
    <rPh sb="0" eb="1">
      <t>コウ</t>
    </rPh>
    <phoneticPr fontId="1"/>
  </si>
  <si>
    <r>
      <rPr>
        <sz val="9"/>
        <color theme="1"/>
        <rFont val="ＭＳ Ｐゴシック"/>
        <family val="3"/>
        <charset val="128"/>
      </rPr>
      <t>就学前</t>
    </r>
    <rPh sb="0" eb="3">
      <t>シュウガクゼン</t>
    </rPh>
    <phoneticPr fontId="1"/>
  </si>
  <si>
    <r>
      <rPr>
        <sz val="9"/>
        <rFont val="ＭＳ Ｐゴシック"/>
        <family val="3"/>
        <charset val="128"/>
      </rPr>
      <t>幼稚園</t>
    </r>
    <rPh sb="0" eb="3">
      <t>ヨウチエン</t>
    </rPh>
    <phoneticPr fontId="18"/>
  </si>
  <si>
    <r>
      <rPr>
        <sz val="9"/>
        <rFont val="ＭＳ Ｐゴシック"/>
        <family val="3"/>
        <charset val="128"/>
      </rPr>
      <t>国公</t>
    </r>
    <rPh sb="0" eb="1">
      <t>クニ</t>
    </rPh>
    <rPh sb="1" eb="2">
      <t>コウ</t>
    </rPh>
    <phoneticPr fontId="18"/>
  </si>
  <si>
    <r>
      <rPr>
        <sz val="9"/>
        <rFont val="ＭＳ Ｐゴシック"/>
        <family val="3"/>
        <charset val="128"/>
      </rPr>
      <t>私</t>
    </r>
    <rPh sb="0" eb="1">
      <t>シ</t>
    </rPh>
    <phoneticPr fontId="18"/>
  </si>
  <si>
    <r>
      <rPr>
        <sz val="9"/>
        <rFont val="ＭＳ Ｐゴシック"/>
        <family val="3"/>
        <charset val="128"/>
      </rPr>
      <t>（保育所）</t>
    </r>
    <r>
      <rPr>
        <sz val="9"/>
        <rFont val="Arial"/>
        <family val="2"/>
      </rPr>
      <t>(1)</t>
    </r>
    <rPh sb="1" eb="4">
      <t>ホイクショ</t>
    </rPh>
    <phoneticPr fontId="18"/>
  </si>
  <si>
    <r>
      <rPr>
        <sz val="9"/>
        <rFont val="ＭＳ Ｐゴシック"/>
        <family val="3"/>
        <charset val="128"/>
      </rPr>
      <t>公</t>
    </r>
    <r>
      <rPr>
        <sz val="9"/>
        <rFont val="Arial"/>
        <family val="2"/>
      </rPr>
      <t>(</t>
    </r>
    <r>
      <rPr>
        <sz val="9"/>
        <rFont val="ＭＳ Ｐゴシック"/>
        <family val="3"/>
        <charset val="128"/>
      </rPr>
      <t>営</t>
    </r>
    <r>
      <rPr>
        <sz val="9"/>
        <rFont val="Arial"/>
        <family val="2"/>
      </rPr>
      <t>)</t>
    </r>
    <rPh sb="0" eb="1">
      <t>コウ</t>
    </rPh>
    <rPh sb="2" eb="3">
      <t>エイ</t>
    </rPh>
    <phoneticPr fontId="18"/>
  </si>
  <si>
    <r>
      <rPr>
        <sz val="9"/>
        <rFont val="ＭＳ Ｐゴシック"/>
        <family val="3"/>
        <charset val="128"/>
      </rPr>
      <t>私</t>
    </r>
    <r>
      <rPr>
        <sz val="9"/>
        <rFont val="Arial"/>
        <family val="2"/>
      </rPr>
      <t>(</t>
    </r>
    <r>
      <rPr>
        <sz val="9"/>
        <rFont val="ＭＳ Ｐゴシック"/>
        <family val="3"/>
        <charset val="128"/>
      </rPr>
      <t>営</t>
    </r>
    <r>
      <rPr>
        <sz val="9"/>
        <rFont val="Arial"/>
        <family val="2"/>
      </rPr>
      <t>)</t>
    </r>
    <rPh sb="0" eb="1">
      <t>シ</t>
    </rPh>
    <rPh sb="2" eb="3">
      <t>エイ</t>
    </rPh>
    <phoneticPr fontId="18"/>
  </si>
  <si>
    <r>
      <rPr>
        <sz val="9"/>
        <color theme="1"/>
        <rFont val="ＭＳ Ｐゴシック"/>
        <family val="3"/>
        <charset val="128"/>
      </rPr>
      <t>初等</t>
    </r>
    <rPh sb="0" eb="2">
      <t>ショトウ</t>
    </rPh>
    <phoneticPr fontId="1"/>
  </si>
  <si>
    <r>
      <rPr>
        <sz val="9"/>
        <rFont val="ＭＳ Ｐゴシック"/>
        <family val="3"/>
        <charset val="128"/>
      </rPr>
      <t>初等学校</t>
    </r>
    <rPh sb="0" eb="2">
      <t>ショトウ</t>
    </rPh>
    <rPh sb="2" eb="4">
      <t>ガッコウ</t>
    </rPh>
    <phoneticPr fontId="18"/>
  </si>
  <si>
    <r>
      <rPr>
        <sz val="9"/>
        <rFont val="ＭＳ Ｐゴシック"/>
        <family val="3"/>
        <charset val="128"/>
      </rPr>
      <t>中学校</t>
    </r>
    <rPh sb="0" eb="3">
      <t>チュウガッコウ</t>
    </rPh>
    <phoneticPr fontId="18"/>
  </si>
  <si>
    <t>国公</t>
    <rPh sb="0" eb="1">
      <t>クニ</t>
    </rPh>
    <rPh sb="1" eb="2">
      <t>コウ</t>
    </rPh>
    <phoneticPr fontId="18"/>
  </si>
  <si>
    <r>
      <rPr>
        <sz val="9"/>
        <color theme="1"/>
        <rFont val="ＭＳ Ｐゴシック"/>
        <family val="3"/>
        <charset val="128"/>
      </rPr>
      <t>高等</t>
    </r>
    <rPh sb="0" eb="2">
      <t>コウトウ</t>
    </rPh>
    <phoneticPr fontId="1"/>
  </si>
  <si>
    <r>
      <rPr>
        <sz val="9"/>
        <rFont val="ＭＳ Ｐゴシック"/>
        <family val="3"/>
        <charset val="128"/>
      </rPr>
      <t>大学</t>
    </r>
    <r>
      <rPr>
        <sz val="9"/>
        <rFont val="Arial"/>
        <family val="2"/>
      </rPr>
      <t>(2)</t>
    </r>
    <rPh sb="0" eb="2">
      <t>ダイガク</t>
    </rPh>
    <phoneticPr fontId="18"/>
  </si>
  <si>
    <r>
      <rPr>
        <sz val="9"/>
        <rFont val="ＭＳ Ｐゴシック"/>
        <family val="3"/>
        <charset val="128"/>
      </rPr>
      <t>短期大学</t>
    </r>
    <r>
      <rPr>
        <sz val="9"/>
        <rFont val="Arial"/>
        <family val="2"/>
      </rPr>
      <t>(3)</t>
    </r>
    <rPh sb="0" eb="2">
      <t>タンキ</t>
    </rPh>
    <rPh sb="2" eb="4">
      <t>ダイガク</t>
    </rPh>
    <phoneticPr fontId="18"/>
  </si>
  <si>
    <r>
      <rPr>
        <sz val="9"/>
        <rFont val="ＭＳ Ｐゴシック"/>
        <family val="3"/>
        <charset val="128"/>
      </rPr>
      <t>高等専門学校</t>
    </r>
    <r>
      <rPr>
        <sz val="9"/>
        <rFont val="Arial"/>
        <family val="2"/>
      </rPr>
      <t>(4)</t>
    </r>
    <rPh sb="0" eb="2">
      <t>コウトウ</t>
    </rPh>
    <rPh sb="2" eb="4">
      <t>センモン</t>
    </rPh>
    <rPh sb="4" eb="6">
      <t>ガッコウ</t>
    </rPh>
    <phoneticPr fontId="18"/>
  </si>
  <si>
    <r>
      <rPr>
        <sz val="9"/>
        <rFont val="ＭＳ Ｐゴシック"/>
        <family val="3"/>
        <charset val="128"/>
      </rPr>
      <t>大学院</t>
    </r>
    <r>
      <rPr>
        <sz val="9"/>
        <rFont val="Arial"/>
        <family val="2"/>
      </rPr>
      <t>(5)</t>
    </r>
    <rPh sb="0" eb="3">
      <t>ダイガクイン</t>
    </rPh>
    <phoneticPr fontId="18"/>
  </si>
  <si>
    <r>
      <rPr>
        <sz val="9"/>
        <color theme="1"/>
        <rFont val="ＭＳ Ｐゴシック"/>
        <family val="3"/>
        <charset val="128"/>
      </rPr>
      <t>その他</t>
    </r>
    <rPh sb="2" eb="3">
      <t>タ</t>
    </rPh>
    <phoneticPr fontId="1"/>
  </si>
  <si>
    <r>
      <rPr>
        <sz val="9"/>
        <rFont val="ＭＳ Ｐゴシック"/>
        <family val="3"/>
        <charset val="128"/>
      </rPr>
      <t>専修学校</t>
    </r>
    <rPh sb="0" eb="2">
      <t>センシュウ</t>
    </rPh>
    <rPh sb="2" eb="4">
      <t>ガッコウ</t>
    </rPh>
    <phoneticPr fontId="18"/>
  </si>
  <si>
    <r>
      <rPr>
        <sz val="9"/>
        <rFont val="ＭＳ Ｐゴシック"/>
        <family val="3"/>
        <charset val="128"/>
      </rPr>
      <t>各種学校</t>
    </r>
    <rPh sb="0" eb="2">
      <t>カクシュ</t>
    </rPh>
    <rPh sb="2" eb="4">
      <t>ガッコウ</t>
    </rPh>
    <phoneticPr fontId="1"/>
  </si>
  <si>
    <r>
      <rPr>
        <sz val="9"/>
        <rFont val="ＭＳ Ｐゴシック"/>
        <family val="3"/>
        <charset val="128"/>
      </rPr>
      <t>原則</t>
    </r>
    <r>
      <rPr>
        <sz val="9"/>
        <rFont val="Arial"/>
        <family val="2"/>
      </rPr>
      <t>1</t>
    </r>
    <r>
      <rPr>
        <sz val="9"/>
        <rFont val="ＭＳ Ｐゴシック"/>
        <family val="3"/>
        <charset val="128"/>
      </rPr>
      <t>年以上，ただし</t>
    </r>
    <r>
      <rPr>
        <sz val="9"/>
        <rFont val="Arial"/>
        <family val="2"/>
      </rPr>
      <t>3</t>
    </r>
    <r>
      <rPr>
        <sz val="9"/>
        <rFont val="ＭＳ Ｐゴシック"/>
        <family val="3"/>
        <charset val="128"/>
      </rPr>
      <t>か月以上</t>
    </r>
    <r>
      <rPr>
        <sz val="9"/>
        <rFont val="Arial"/>
        <family val="2"/>
      </rPr>
      <t>1</t>
    </r>
    <r>
      <rPr>
        <sz val="9"/>
        <rFont val="ＭＳ Ｐゴシック"/>
        <family val="3"/>
        <charset val="128"/>
      </rPr>
      <t>年未満も可</t>
    </r>
    <rPh sb="0" eb="2">
      <t>ゲンソク</t>
    </rPh>
    <rPh sb="3" eb="4">
      <t>ネン</t>
    </rPh>
    <rPh sb="4" eb="6">
      <t>イジョウ</t>
    </rPh>
    <rPh sb="12" eb="13">
      <t>ゲツ</t>
    </rPh>
    <rPh sb="13" eb="15">
      <t>イジョウ</t>
    </rPh>
    <rPh sb="16" eb="17">
      <t>ネン</t>
    </rPh>
    <rPh sb="17" eb="19">
      <t>ミマン</t>
    </rPh>
    <rPh sb="20" eb="21">
      <t>カ</t>
    </rPh>
    <phoneticPr fontId="1"/>
  </si>
  <si>
    <r>
      <rPr>
        <sz val="10"/>
        <color theme="1"/>
        <rFont val="ＭＳ Ｐゴシック"/>
        <family val="3"/>
        <charset val="128"/>
      </rPr>
      <t>（注）</t>
    </r>
    <rPh sb="1" eb="2">
      <t>チュウ</t>
    </rPh>
    <phoneticPr fontId="1"/>
  </si>
  <si>
    <r>
      <rPr>
        <sz val="10"/>
        <color theme="1"/>
        <rFont val="ＭＳ Ｐゴシック"/>
        <family val="3"/>
        <charset val="128"/>
      </rPr>
      <t>（資料）</t>
    </r>
    <rPh sb="1" eb="3">
      <t>シリョウ</t>
    </rPh>
    <phoneticPr fontId="1"/>
  </si>
  <si>
    <r>
      <rPr>
        <sz val="9"/>
        <rFont val="ＭＳ Ｐゴシック"/>
        <family val="3"/>
        <charset val="128"/>
      </rPr>
      <t>児童・生徒・
学</t>
    </r>
    <r>
      <rPr>
        <sz val="9"/>
        <rFont val="Arial"/>
        <family val="2"/>
      </rPr>
      <t xml:space="preserve">  </t>
    </r>
    <r>
      <rPr>
        <sz val="9"/>
        <rFont val="ＭＳ Ｐゴシック"/>
        <family val="3"/>
        <charset val="128"/>
      </rPr>
      <t>生</t>
    </r>
    <r>
      <rPr>
        <sz val="9"/>
        <rFont val="Arial"/>
        <family val="2"/>
      </rPr>
      <t xml:space="preserve">   </t>
    </r>
    <r>
      <rPr>
        <sz val="9"/>
        <rFont val="ＭＳ Ｐゴシック"/>
        <family val="3"/>
        <charset val="128"/>
      </rPr>
      <t>数</t>
    </r>
    <rPh sb="0" eb="2">
      <t>ジドウ</t>
    </rPh>
    <rPh sb="3" eb="5">
      <t>セイト</t>
    </rPh>
    <rPh sb="7" eb="8">
      <t>ガク</t>
    </rPh>
    <rPh sb="10" eb="11">
      <t>セイ</t>
    </rPh>
    <rPh sb="14" eb="15">
      <t>スウ</t>
    </rPh>
    <phoneticPr fontId="18"/>
  </si>
  <si>
    <r>
      <rPr>
        <sz val="9"/>
        <rFont val="ＭＳ Ｐゴシック"/>
        <family val="3"/>
        <charset val="128"/>
      </rPr>
      <t>公</t>
    </r>
    <rPh sb="0" eb="1">
      <t>コウ</t>
    </rPh>
    <phoneticPr fontId="18"/>
  </si>
  <si>
    <t>m</t>
    <phoneticPr fontId="1"/>
  </si>
  <si>
    <t>3(4)</t>
    <phoneticPr fontId="1"/>
  </si>
  <si>
    <t>初等段階</t>
    <rPh sb="0" eb="2">
      <t>ショトウ</t>
    </rPh>
    <rPh sb="2" eb="4">
      <t>ダンカイ</t>
    </rPh>
    <phoneticPr fontId="1"/>
  </si>
  <si>
    <t>3(2)</t>
    <phoneticPr fontId="1"/>
  </si>
  <si>
    <t>公</t>
    <rPh sb="0" eb="1">
      <t>コウ</t>
    </rPh>
    <phoneticPr fontId="1"/>
  </si>
  <si>
    <t>私</t>
    <rPh sb="0" eb="1">
      <t>シ</t>
    </rPh>
    <phoneticPr fontId="1"/>
  </si>
  <si>
    <t>中等段階</t>
    <rPh sb="0" eb="2">
      <t>チュウトウ</t>
    </rPh>
    <rPh sb="2" eb="4">
      <t>ダンカイ</t>
    </rPh>
    <phoneticPr fontId="1"/>
  </si>
  <si>
    <t>私</t>
    <rPh sb="0" eb="1">
      <t>シ</t>
    </rPh>
    <phoneticPr fontId="18"/>
  </si>
  <si>
    <r>
      <rPr>
        <sz val="9"/>
        <rFont val="ＭＳ Ｐゴシック"/>
        <family val="3"/>
        <charset val="128"/>
      </rPr>
      <t>標準</t>
    </r>
    <r>
      <rPr>
        <sz val="9"/>
        <rFont val="Arial"/>
        <family val="2"/>
      </rPr>
      <t>2</t>
    </r>
    <rPh sb="0" eb="2">
      <t>ヒョウジュン</t>
    </rPh>
    <phoneticPr fontId="1"/>
  </si>
  <si>
    <t>１．１　学校系統図と学校統計</t>
    <phoneticPr fontId="1"/>
  </si>
  <si>
    <t>１．１．２．３　イギリス</t>
    <phoneticPr fontId="1"/>
  </si>
  <si>
    <r>
      <rPr>
        <sz val="9"/>
        <rFont val="ＭＳ Ｐゴシック"/>
        <family val="3"/>
        <charset val="128"/>
      </rPr>
      <t>維持
者別</t>
    </r>
    <rPh sb="0" eb="2">
      <t>イジ</t>
    </rPh>
    <rPh sb="3" eb="4">
      <t>シャ</t>
    </rPh>
    <rPh sb="4" eb="5">
      <t>ベツ</t>
    </rPh>
    <phoneticPr fontId="18"/>
  </si>
  <si>
    <r>
      <rPr>
        <sz val="9"/>
        <color theme="1"/>
        <rFont val="ＭＳ Ｐゴシック"/>
        <family val="3"/>
        <charset val="128"/>
      </rPr>
      <t>教育段階</t>
    </r>
    <rPh sb="0" eb="2">
      <t>キョウイク</t>
    </rPh>
    <rPh sb="2" eb="4">
      <t>ダンカイ</t>
    </rPh>
    <phoneticPr fontId="1"/>
  </si>
  <si>
    <r>
      <rPr>
        <sz val="9"/>
        <rFont val="ＭＳ Ｐゴシック"/>
        <family val="3"/>
        <charset val="128"/>
      </rPr>
      <t>公立・公営学校</t>
    </r>
    <rPh sb="0" eb="2">
      <t>コウリツ</t>
    </rPh>
    <rPh sb="3" eb="5">
      <t>コウエイ</t>
    </rPh>
    <rPh sb="5" eb="7">
      <t>ガッコウ</t>
    </rPh>
    <phoneticPr fontId="18"/>
  </si>
  <si>
    <r>
      <rPr>
        <sz val="9"/>
        <rFont val="ＭＳ Ｐゴシック"/>
        <family val="3"/>
        <charset val="128"/>
      </rPr>
      <t>保育学校</t>
    </r>
    <rPh sb="0" eb="2">
      <t>ホイク</t>
    </rPh>
    <rPh sb="2" eb="4">
      <t>ガッコウ</t>
    </rPh>
    <phoneticPr fontId="18"/>
  </si>
  <si>
    <r>
      <rPr>
        <sz val="9"/>
        <color theme="1"/>
        <rFont val="ＭＳ Ｐゴシック"/>
        <family val="3"/>
        <charset val="128"/>
      </rPr>
      <t>初　</t>
    </r>
    <r>
      <rPr>
        <sz val="9"/>
        <color theme="1"/>
        <rFont val="Arial"/>
        <family val="2"/>
      </rPr>
      <t xml:space="preserve"> </t>
    </r>
    <r>
      <rPr>
        <sz val="9"/>
        <color theme="1"/>
        <rFont val="ＭＳ Ｐゴシック"/>
        <family val="3"/>
        <charset val="128"/>
      </rPr>
      <t>等</t>
    </r>
    <rPh sb="0" eb="1">
      <t>ハツ</t>
    </rPh>
    <rPh sb="3" eb="4">
      <t>トウ</t>
    </rPh>
    <phoneticPr fontId="1"/>
  </si>
  <si>
    <r>
      <rPr>
        <sz val="9"/>
        <color theme="1"/>
        <rFont val="ＭＳ Ｐゴシック"/>
        <family val="3"/>
        <charset val="128"/>
      </rPr>
      <t>特別支援</t>
    </r>
    <rPh sb="0" eb="2">
      <t>トクベツ</t>
    </rPh>
    <rPh sb="2" eb="4">
      <t>シエン</t>
    </rPh>
    <phoneticPr fontId="1"/>
  </si>
  <si>
    <r>
      <rPr>
        <sz val="9"/>
        <rFont val="ＭＳ Ｐゴシック"/>
        <family val="3"/>
        <charset val="128"/>
      </rPr>
      <t>特殊教育学校</t>
    </r>
    <rPh sb="0" eb="2">
      <t>トクシュ</t>
    </rPh>
    <rPh sb="2" eb="4">
      <t>キョウイク</t>
    </rPh>
    <rPh sb="4" eb="6">
      <t>ガッコウ</t>
    </rPh>
    <phoneticPr fontId="1"/>
  </si>
  <si>
    <r>
      <rPr>
        <sz val="9"/>
        <rFont val="ＭＳ Ｐゴシック"/>
        <family val="3"/>
        <charset val="128"/>
      </rPr>
      <t>独立（私立）学校</t>
    </r>
    <rPh sb="0" eb="2">
      <t>ドクリツ</t>
    </rPh>
    <rPh sb="3" eb="5">
      <t>シリツ</t>
    </rPh>
    <rPh sb="6" eb="8">
      <t>ガッコウ</t>
    </rPh>
    <phoneticPr fontId="18"/>
  </si>
  <si>
    <r>
      <rPr>
        <sz val="9"/>
        <color theme="1"/>
        <rFont val="ＭＳ Ｐゴシック"/>
        <family val="3"/>
        <charset val="128"/>
      </rPr>
      <t>初等・中等</t>
    </r>
    <rPh sb="0" eb="2">
      <t>ショトウ</t>
    </rPh>
    <rPh sb="3" eb="5">
      <t>チュウトウ</t>
    </rPh>
    <phoneticPr fontId="1"/>
  </si>
  <si>
    <r>
      <rPr>
        <sz val="9"/>
        <rFont val="ＭＳ Ｐゴシック"/>
        <family val="3"/>
        <charset val="128"/>
      </rPr>
      <t>国</t>
    </r>
    <rPh sb="0" eb="1">
      <t>クニ</t>
    </rPh>
    <phoneticPr fontId="18"/>
  </si>
  <si>
    <r>
      <rPr>
        <sz val="9"/>
        <color theme="1"/>
        <rFont val="ＭＳ Ｐゴシック"/>
        <family val="3"/>
        <charset val="128"/>
      </rPr>
      <t>高　</t>
    </r>
    <r>
      <rPr>
        <sz val="9"/>
        <color theme="1"/>
        <rFont val="Arial"/>
        <family val="2"/>
      </rPr>
      <t xml:space="preserve"> </t>
    </r>
    <r>
      <rPr>
        <sz val="9"/>
        <color theme="1"/>
        <rFont val="ＭＳ Ｐゴシック"/>
        <family val="3"/>
        <charset val="128"/>
      </rPr>
      <t>等</t>
    </r>
    <rPh sb="0" eb="1">
      <t>コウ</t>
    </rPh>
    <rPh sb="3" eb="4">
      <t>トウ</t>
    </rPh>
    <phoneticPr fontId="1"/>
  </si>
  <si>
    <r>
      <rPr>
        <sz val="9"/>
        <rFont val="ＭＳ Ｐゴシック"/>
        <family val="3"/>
        <charset val="128"/>
      </rPr>
      <t>大学</t>
    </r>
    <rPh sb="0" eb="2">
      <t>ダイガク</t>
    </rPh>
    <phoneticPr fontId="18"/>
  </si>
  <si>
    <r>
      <rPr>
        <sz val="9"/>
        <rFont val="ＭＳ Ｐゴシック"/>
        <family val="3"/>
        <charset val="128"/>
      </rPr>
      <t>大学院</t>
    </r>
    <rPh sb="0" eb="3">
      <t>ダイガクイン</t>
    </rPh>
    <phoneticPr fontId="1"/>
  </si>
  <si>
    <r>
      <rPr>
        <sz val="9"/>
        <rFont val="ＭＳ Ｐゴシック"/>
        <family val="3"/>
        <charset val="128"/>
      </rPr>
      <t>継続教育機関</t>
    </r>
    <rPh sb="0" eb="2">
      <t>ケイゾク</t>
    </rPh>
    <rPh sb="2" eb="4">
      <t>キョウイク</t>
    </rPh>
    <rPh sb="4" eb="6">
      <t>キカン</t>
    </rPh>
    <phoneticPr fontId="18"/>
  </si>
  <si>
    <t>１．１．２．４　フランス</t>
    <phoneticPr fontId="1"/>
  </si>
  <si>
    <r>
      <rPr>
        <sz val="9"/>
        <rFont val="ＭＳ Ｐゴシック"/>
        <family val="3"/>
        <charset val="128"/>
      </rPr>
      <t>小学校</t>
    </r>
    <rPh sb="0" eb="3">
      <t>ショウガッコウ</t>
    </rPh>
    <phoneticPr fontId="18"/>
  </si>
  <si>
    <r>
      <rPr>
        <sz val="9"/>
        <rFont val="ＭＳ Ｐゴシック"/>
        <family val="3"/>
        <charset val="128"/>
      </rPr>
      <t>職業リセ</t>
    </r>
    <rPh sb="0" eb="2">
      <t>ショクギョウ</t>
    </rPh>
    <phoneticPr fontId="18"/>
  </si>
  <si>
    <r>
      <rPr>
        <sz val="9"/>
        <rFont val="ＭＳ Ｐゴシック"/>
        <family val="3"/>
        <charset val="128"/>
      </rPr>
      <t>技術短期大学部</t>
    </r>
    <rPh sb="0" eb="2">
      <t>ギジュツ</t>
    </rPh>
    <rPh sb="2" eb="4">
      <t>タンキ</t>
    </rPh>
    <rPh sb="4" eb="7">
      <t>ダイガクブ</t>
    </rPh>
    <phoneticPr fontId="18"/>
  </si>
  <si>
    <r>
      <rPr>
        <sz val="9"/>
        <rFont val="ＭＳ Ｐゴシック"/>
        <family val="3"/>
        <charset val="128"/>
      </rPr>
      <t>国私</t>
    </r>
    <rPh sb="0" eb="1">
      <t>クニ</t>
    </rPh>
    <rPh sb="1" eb="2">
      <t>ワタシ</t>
    </rPh>
    <phoneticPr fontId="18"/>
  </si>
  <si>
    <r>
      <rPr>
        <sz val="9"/>
        <rFont val="ＭＳ Ｐゴシック"/>
        <family val="3"/>
        <charset val="128"/>
      </rPr>
      <t>リセ付設
グランゼコール準備級</t>
    </r>
    <rPh sb="2" eb="4">
      <t>フセツ</t>
    </rPh>
    <rPh sb="12" eb="14">
      <t>ジュンビ</t>
    </rPh>
    <rPh sb="14" eb="15">
      <t>キュウ</t>
    </rPh>
    <phoneticPr fontId="18"/>
  </si>
  <si>
    <r>
      <rPr>
        <sz val="9"/>
        <rFont val="ＭＳ Ｐゴシック"/>
        <family val="3"/>
        <charset val="128"/>
      </rPr>
      <t>リセ付設
中級技術者養成課程</t>
    </r>
    <rPh sb="2" eb="4">
      <t>フセツ</t>
    </rPh>
    <rPh sb="5" eb="7">
      <t>チュウキュウ</t>
    </rPh>
    <rPh sb="7" eb="10">
      <t>ギジュツシャ</t>
    </rPh>
    <rPh sb="10" eb="12">
      <t>ヨウセイ</t>
    </rPh>
    <rPh sb="12" eb="14">
      <t>カテイ</t>
    </rPh>
    <phoneticPr fontId="18"/>
  </si>
  <si>
    <r>
      <rPr>
        <sz val="9"/>
        <rFont val="ＭＳ Ｐゴシック"/>
        <family val="3"/>
        <charset val="128"/>
      </rPr>
      <t>教員教育大学センター</t>
    </r>
    <rPh sb="0" eb="2">
      <t>キョウイン</t>
    </rPh>
    <rPh sb="2" eb="4">
      <t>キョウイク</t>
    </rPh>
    <rPh sb="4" eb="6">
      <t>ダイガク</t>
    </rPh>
    <phoneticPr fontId="18"/>
  </si>
  <si>
    <r>
      <rPr>
        <sz val="9"/>
        <rFont val="ＭＳ Ｐゴシック"/>
        <family val="3"/>
        <charset val="128"/>
      </rPr>
      <t>国私</t>
    </r>
    <rPh sb="0" eb="1">
      <t>クニ</t>
    </rPh>
    <rPh sb="1" eb="2">
      <t>シ</t>
    </rPh>
    <phoneticPr fontId="18"/>
  </si>
  <si>
    <r>
      <rPr>
        <sz val="9"/>
        <rFont val="ＭＳ Ｐゴシック"/>
        <family val="3"/>
        <charset val="128"/>
      </rPr>
      <t>中等教育レベル</t>
    </r>
    <rPh sb="0" eb="2">
      <t>チュウトウ</t>
    </rPh>
    <rPh sb="2" eb="4">
      <t>キョウイク</t>
    </rPh>
    <phoneticPr fontId="18"/>
  </si>
  <si>
    <t xml:space="preserve">EREA </t>
  </si>
  <si>
    <r>
      <rPr>
        <sz val="9"/>
        <rFont val="ＭＳ Ｐゴシック"/>
        <family val="3"/>
        <charset val="128"/>
      </rPr>
      <t>公</t>
    </r>
    <rPh sb="0" eb="1">
      <t>コウ</t>
    </rPh>
    <phoneticPr fontId="1"/>
  </si>
  <si>
    <r>
      <rPr>
        <sz val="9"/>
        <rFont val="ＭＳ Ｐゴシック"/>
        <family val="3"/>
        <charset val="128"/>
      </rPr>
      <t>私</t>
    </r>
    <rPh sb="0" eb="1">
      <t>シ</t>
    </rPh>
    <phoneticPr fontId="1"/>
  </si>
  <si>
    <t>１．１　学校系統図と学校統計</t>
    <phoneticPr fontId="1"/>
  </si>
  <si>
    <t>１．１．２．５　ドイツ</t>
    <phoneticPr fontId="1"/>
  </si>
  <si>
    <r>
      <rPr>
        <sz val="9"/>
        <rFont val="ＭＳ Ｐゴシック"/>
        <family val="3"/>
        <charset val="128"/>
      </rPr>
      <t>幼稚園（</t>
    </r>
    <r>
      <rPr>
        <sz val="9"/>
        <rFont val="Arial"/>
        <family val="2"/>
      </rPr>
      <t>1</t>
    </r>
    <r>
      <rPr>
        <sz val="9"/>
        <rFont val="ＭＳ Ｐゴシック"/>
        <family val="3"/>
        <charset val="128"/>
      </rPr>
      <t>）</t>
    </r>
    <rPh sb="0" eb="3">
      <t>ヨウチエン</t>
    </rPh>
    <phoneticPr fontId="18"/>
  </si>
  <si>
    <r>
      <rPr>
        <sz val="9"/>
        <rFont val="ＭＳ Ｐゴシック"/>
        <family val="3"/>
        <charset val="128"/>
      </rPr>
      <t>学校幼稚園（</t>
    </r>
    <r>
      <rPr>
        <sz val="9"/>
        <rFont val="Arial"/>
        <family val="2"/>
      </rPr>
      <t>2</t>
    </r>
    <r>
      <rPr>
        <sz val="9"/>
        <rFont val="ＭＳ Ｐゴシック"/>
        <family val="3"/>
        <charset val="128"/>
      </rPr>
      <t>）</t>
    </r>
    <rPh sb="0" eb="2">
      <t>ガッコウ</t>
    </rPh>
    <rPh sb="2" eb="5">
      <t>ヨウチエン</t>
    </rPh>
    <phoneticPr fontId="18"/>
  </si>
  <si>
    <r>
      <rPr>
        <sz val="9"/>
        <rFont val="ＭＳ Ｐゴシック"/>
        <family val="3"/>
        <charset val="128"/>
      </rPr>
      <t>基礎学校</t>
    </r>
    <rPh sb="0" eb="2">
      <t>キソ</t>
    </rPh>
    <rPh sb="2" eb="4">
      <t>ガッコウ</t>
    </rPh>
    <phoneticPr fontId="18"/>
  </si>
  <si>
    <r>
      <rPr>
        <sz val="9"/>
        <rFont val="ＭＳ Ｐゴシック"/>
        <family val="3"/>
        <charset val="128"/>
      </rPr>
      <t>実科学校</t>
    </r>
    <rPh sb="0" eb="2">
      <t>ジッカ</t>
    </rPh>
    <rPh sb="2" eb="4">
      <t>ガッコウ</t>
    </rPh>
    <phoneticPr fontId="18"/>
  </si>
  <si>
    <r>
      <rPr>
        <sz val="9"/>
        <rFont val="ＭＳ Ｐゴシック"/>
        <family val="3"/>
        <charset val="128"/>
      </rPr>
      <t>ハウプトシューレと実科学校を合わせた学校種（</t>
    </r>
    <r>
      <rPr>
        <sz val="9"/>
        <rFont val="Arial"/>
        <family val="2"/>
      </rPr>
      <t>3</t>
    </r>
    <r>
      <rPr>
        <sz val="9"/>
        <rFont val="ＭＳ Ｐゴシック"/>
        <family val="3"/>
        <charset val="128"/>
      </rPr>
      <t>）</t>
    </r>
    <rPh sb="9" eb="11">
      <t>ジッカ</t>
    </rPh>
    <rPh sb="11" eb="13">
      <t>ガッコウ</t>
    </rPh>
    <rPh sb="14" eb="15">
      <t>ア</t>
    </rPh>
    <rPh sb="18" eb="20">
      <t>ガッコウ</t>
    </rPh>
    <rPh sb="20" eb="21">
      <t>シュ</t>
    </rPh>
    <phoneticPr fontId="18"/>
  </si>
  <si>
    <r>
      <rPr>
        <sz val="9"/>
        <rFont val="ＭＳ Ｐゴシック"/>
        <family val="3"/>
        <charset val="128"/>
      </rPr>
      <t>総合制学校</t>
    </r>
    <rPh sb="0" eb="2">
      <t>ソウゴウ</t>
    </rPh>
    <rPh sb="2" eb="3">
      <t>セイ</t>
    </rPh>
    <rPh sb="3" eb="5">
      <t>ガッコウ</t>
    </rPh>
    <phoneticPr fontId="18"/>
  </si>
  <si>
    <r>
      <rPr>
        <sz val="9"/>
        <rFont val="ＭＳ Ｐゴシック"/>
        <family val="3"/>
        <charset val="128"/>
      </rPr>
      <t>職業学校</t>
    </r>
    <r>
      <rPr>
        <sz val="9"/>
        <rFont val="Arial"/>
        <family val="2"/>
      </rPr>
      <t xml:space="preserve">(4)
</t>
    </r>
    <r>
      <rPr>
        <sz val="9"/>
        <rFont val="ＭＳ Ｐゴシック"/>
        <family val="3"/>
        <charset val="128"/>
      </rPr>
      <t>（定時制・全日制）</t>
    </r>
    <rPh sb="0" eb="2">
      <t>ショクギョウ</t>
    </rPh>
    <rPh sb="2" eb="4">
      <t>ガッコウ</t>
    </rPh>
    <rPh sb="9" eb="12">
      <t>テイジセイ</t>
    </rPh>
    <rPh sb="13" eb="16">
      <t>ゼンニチセイ</t>
    </rPh>
    <phoneticPr fontId="18"/>
  </si>
  <si>
    <r>
      <rPr>
        <sz val="9"/>
        <rFont val="ＭＳ Ｐゴシック"/>
        <family val="3"/>
        <charset val="128"/>
      </rPr>
      <t>職業上構学校</t>
    </r>
    <rPh sb="0" eb="2">
      <t>ショクギョウ</t>
    </rPh>
    <rPh sb="2" eb="3">
      <t>ジョウ</t>
    </rPh>
    <rPh sb="4" eb="6">
      <t>ガッコウ</t>
    </rPh>
    <phoneticPr fontId="18"/>
  </si>
  <si>
    <r>
      <rPr>
        <sz val="9"/>
        <rFont val="ＭＳ Ｐゴシック"/>
        <family val="3"/>
        <charset val="128"/>
      </rPr>
      <t>職業専門学校</t>
    </r>
    <rPh sb="0" eb="2">
      <t>ショクギョウ</t>
    </rPh>
    <rPh sb="2" eb="4">
      <t>センモン</t>
    </rPh>
    <rPh sb="4" eb="6">
      <t>ガッコウ</t>
    </rPh>
    <phoneticPr fontId="18"/>
  </si>
  <si>
    <r>
      <rPr>
        <sz val="9"/>
        <rFont val="ＭＳ Ｐゴシック"/>
        <family val="3"/>
        <charset val="128"/>
      </rPr>
      <t>専門ギムナジウム等</t>
    </r>
    <rPh sb="0" eb="2">
      <t>センモン</t>
    </rPh>
    <rPh sb="8" eb="9">
      <t>トウ</t>
    </rPh>
    <phoneticPr fontId="18"/>
  </si>
  <si>
    <r>
      <rPr>
        <sz val="9"/>
        <rFont val="ＭＳ Ｐゴシック"/>
        <family val="3"/>
        <charset val="128"/>
      </rPr>
      <t>上級専門学校</t>
    </r>
    <rPh sb="0" eb="2">
      <t>ジョウキュウ</t>
    </rPh>
    <rPh sb="2" eb="4">
      <t>センモン</t>
    </rPh>
    <rPh sb="4" eb="6">
      <t>ガッコウ</t>
    </rPh>
    <phoneticPr fontId="18"/>
  </si>
  <si>
    <r>
      <rPr>
        <sz val="9"/>
        <rFont val="ＭＳ Ｐゴシック"/>
        <family val="3"/>
        <charset val="128"/>
      </rPr>
      <t>職業・技術上級学校</t>
    </r>
    <rPh sb="0" eb="2">
      <t>ショクギョウ</t>
    </rPh>
    <rPh sb="3" eb="5">
      <t>ギジュツ</t>
    </rPh>
    <rPh sb="5" eb="7">
      <t>ジョウキュウ</t>
    </rPh>
    <rPh sb="7" eb="9">
      <t>ガッコウ</t>
    </rPh>
    <phoneticPr fontId="18"/>
  </si>
  <si>
    <r>
      <rPr>
        <sz val="9"/>
        <rFont val="ＭＳ Ｐゴシック"/>
        <family val="3"/>
        <charset val="128"/>
      </rPr>
      <t>専門大学</t>
    </r>
    <rPh sb="0" eb="2">
      <t>センモン</t>
    </rPh>
    <rPh sb="2" eb="4">
      <t>ダイガク</t>
    </rPh>
    <phoneticPr fontId="18"/>
  </si>
  <si>
    <r>
      <rPr>
        <sz val="9"/>
        <rFont val="ＭＳ Ｐゴシック"/>
        <family val="3"/>
        <charset val="128"/>
      </rPr>
      <t>州</t>
    </r>
    <rPh sb="0" eb="1">
      <t>シュウ</t>
    </rPh>
    <phoneticPr fontId="18"/>
  </si>
  <si>
    <r>
      <rPr>
        <sz val="9"/>
        <rFont val="ＭＳ Ｐゴシック"/>
        <family val="3"/>
        <charset val="128"/>
      </rPr>
      <t>総合大学</t>
    </r>
    <r>
      <rPr>
        <sz val="9"/>
        <rFont val="Arial"/>
        <family val="2"/>
      </rPr>
      <t>(5)</t>
    </r>
    <rPh sb="0" eb="2">
      <t>ソウゴウ</t>
    </rPh>
    <rPh sb="2" eb="4">
      <t>ダイガク</t>
    </rPh>
    <phoneticPr fontId="18"/>
  </si>
  <si>
    <r>
      <rPr>
        <sz val="9"/>
        <rFont val="ＭＳ Ｐゴシック"/>
        <family val="3"/>
        <charset val="128"/>
      </rPr>
      <t>教育大学</t>
    </r>
    <rPh sb="0" eb="2">
      <t>キョウイク</t>
    </rPh>
    <rPh sb="2" eb="4">
      <t>ダイガク</t>
    </rPh>
    <phoneticPr fontId="18"/>
  </si>
  <si>
    <r>
      <rPr>
        <sz val="9"/>
        <rFont val="ＭＳ Ｐゴシック"/>
        <family val="3"/>
        <charset val="128"/>
      </rPr>
      <t>神学大学</t>
    </r>
    <rPh sb="0" eb="2">
      <t>シンガク</t>
    </rPh>
    <rPh sb="2" eb="4">
      <t>ダイガク</t>
    </rPh>
    <phoneticPr fontId="18"/>
  </si>
  <si>
    <r>
      <rPr>
        <sz val="9"/>
        <rFont val="ＭＳ Ｐゴシック"/>
        <family val="3"/>
        <charset val="128"/>
      </rPr>
      <t>芸術大学</t>
    </r>
    <rPh sb="0" eb="2">
      <t>ゲイジュツ</t>
    </rPh>
    <rPh sb="2" eb="4">
      <t>ダイガク</t>
    </rPh>
    <phoneticPr fontId="18"/>
  </si>
  <si>
    <r>
      <rPr>
        <sz val="9"/>
        <rFont val="ＭＳ Ｐゴシック"/>
        <family val="3"/>
        <charset val="128"/>
      </rPr>
      <t>夜間ギムナジウム等</t>
    </r>
    <rPh sb="0" eb="2">
      <t>ヤカン</t>
    </rPh>
    <rPh sb="8" eb="9">
      <t>トウ</t>
    </rPh>
    <phoneticPr fontId="18"/>
  </si>
  <si>
    <r>
      <rPr>
        <sz val="9"/>
        <rFont val="ＭＳ Ｐゴシック"/>
        <family val="3"/>
        <charset val="128"/>
      </rPr>
      <t>専門学校等</t>
    </r>
    <rPh sb="0" eb="2">
      <t>センモン</t>
    </rPh>
    <rPh sb="2" eb="4">
      <t>ガッコウ</t>
    </rPh>
    <rPh sb="4" eb="5">
      <t>トウ</t>
    </rPh>
    <phoneticPr fontId="18"/>
  </si>
  <si>
    <r>
      <rPr>
        <sz val="9"/>
        <rFont val="ＭＳ Ｐゴシック"/>
        <family val="3"/>
        <charset val="128"/>
      </rPr>
      <t>保健学校</t>
    </r>
    <rPh sb="0" eb="2">
      <t>ホケン</t>
    </rPh>
    <rPh sb="2" eb="4">
      <t>ガッコウ</t>
    </rPh>
    <phoneticPr fontId="1"/>
  </si>
  <si>
    <r>
      <rPr>
        <sz val="9"/>
        <rFont val="ＭＳ Ｐゴシック"/>
        <family val="3"/>
        <charset val="128"/>
      </rPr>
      <t>公私</t>
    </r>
    <rPh sb="0" eb="1">
      <t>コウ</t>
    </rPh>
    <rPh sb="1" eb="2">
      <t>シ</t>
    </rPh>
    <phoneticPr fontId="18"/>
  </si>
  <si>
    <r>
      <rPr>
        <sz val="9"/>
        <rFont val="ＭＳ Ｐゴシック"/>
        <family val="3"/>
        <charset val="128"/>
      </rPr>
      <t>特別支援教育学校</t>
    </r>
    <rPh sb="0" eb="2">
      <t>トクベツ</t>
    </rPh>
    <rPh sb="2" eb="4">
      <t>シエン</t>
    </rPh>
    <rPh sb="4" eb="6">
      <t>キョウイク</t>
    </rPh>
    <rPh sb="6" eb="8">
      <t>ガッコウ</t>
    </rPh>
    <phoneticPr fontId="18"/>
  </si>
  <si>
    <t>１．１．２．６　中国</t>
    <rPh sb="8" eb="10">
      <t>チュウゴク</t>
    </rPh>
    <phoneticPr fontId="1"/>
  </si>
  <si>
    <r>
      <rPr>
        <sz val="9"/>
        <rFont val="ＭＳ Ｐゴシック"/>
        <family val="3"/>
        <charset val="128"/>
      </rPr>
      <t>児童・生徒・
学</t>
    </r>
    <r>
      <rPr>
        <sz val="9"/>
        <rFont val="Arial"/>
        <family val="2"/>
      </rPr>
      <t xml:space="preserve">   </t>
    </r>
    <r>
      <rPr>
        <sz val="9"/>
        <rFont val="ＭＳ Ｐゴシック"/>
        <family val="3"/>
        <charset val="128"/>
      </rPr>
      <t>生</t>
    </r>
    <r>
      <rPr>
        <sz val="9"/>
        <rFont val="Arial"/>
        <family val="2"/>
      </rPr>
      <t xml:space="preserve">   </t>
    </r>
    <r>
      <rPr>
        <sz val="9"/>
        <rFont val="ＭＳ Ｐゴシック"/>
        <family val="3"/>
        <charset val="128"/>
      </rPr>
      <t>数</t>
    </r>
    <rPh sb="0" eb="2">
      <t>ジドウ</t>
    </rPh>
    <rPh sb="3" eb="5">
      <t>セイト</t>
    </rPh>
    <rPh sb="7" eb="8">
      <t>ガク</t>
    </rPh>
    <rPh sb="11" eb="12">
      <t>セイ</t>
    </rPh>
    <rPh sb="15" eb="16">
      <t>スウ</t>
    </rPh>
    <phoneticPr fontId="18"/>
  </si>
  <si>
    <t>千人</t>
    <rPh sb="0" eb="1">
      <t>セン</t>
    </rPh>
    <rPh sb="1" eb="2">
      <t>ニン</t>
    </rPh>
    <phoneticPr fontId="1"/>
  </si>
  <si>
    <t>初級中学</t>
    <rPh sb="0" eb="2">
      <t>ショキュウ</t>
    </rPh>
    <rPh sb="2" eb="4">
      <t>チュウガク</t>
    </rPh>
    <phoneticPr fontId="18"/>
  </si>
  <si>
    <t>高級中学</t>
    <rPh sb="0" eb="2">
      <t>コウキュウ</t>
    </rPh>
    <rPh sb="2" eb="4">
      <t>チュウガク</t>
    </rPh>
    <phoneticPr fontId="18"/>
  </si>
  <si>
    <t>職業中学</t>
    <rPh sb="0" eb="2">
      <t>ショクギョウ</t>
    </rPh>
    <rPh sb="2" eb="4">
      <t>チュウガク</t>
    </rPh>
    <phoneticPr fontId="18"/>
  </si>
  <si>
    <t>中等専門学校</t>
    <rPh sb="0" eb="2">
      <t>チュウトウ</t>
    </rPh>
    <rPh sb="2" eb="4">
      <t>センモン</t>
    </rPh>
    <rPh sb="4" eb="6">
      <t>ガッコウ</t>
    </rPh>
    <phoneticPr fontId="18"/>
  </si>
  <si>
    <t>技術労働者学校</t>
    <rPh sb="0" eb="2">
      <t>ギジュツ</t>
    </rPh>
    <rPh sb="2" eb="5">
      <t>ロウドウシャ</t>
    </rPh>
    <rPh sb="5" eb="7">
      <t>ガッコウ</t>
    </rPh>
    <phoneticPr fontId="18"/>
  </si>
  <si>
    <t>専科学校</t>
    <rPh sb="0" eb="2">
      <t>センカ</t>
    </rPh>
    <rPh sb="2" eb="4">
      <t>ガッコウ</t>
    </rPh>
    <phoneticPr fontId="18"/>
  </si>
  <si>
    <t>国公</t>
    <rPh sb="0" eb="2">
      <t>コッコウ</t>
    </rPh>
    <phoneticPr fontId="1"/>
  </si>
  <si>
    <t>職業技術学院</t>
    <rPh sb="0" eb="2">
      <t>ショクギョウ</t>
    </rPh>
    <rPh sb="2" eb="4">
      <t>ギジュツ</t>
    </rPh>
    <rPh sb="4" eb="6">
      <t>ガクイン</t>
    </rPh>
    <phoneticPr fontId="18"/>
  </si>
  <si>
    <t>公</t>
    <rPh sb="0" eb="1">
      <t>コウ</t>
    </rPh>
    <phoneticPr fontId="18"/>
  </si>
  <si>
    <t>大学院レベル</t>
    <rPh sb="0" eb="3">
      <t>ダイガクイン</t>
    </rPh>
    <phoneticPr fontId="18"/>
  </si>
  <si>
    <t>特別
支援</t>
    <rPh sb="0" eb="2">
      <t>トクベツ</t>
    </rPh>
    <rPh sb="3" eb="5">
      <t>シエン</t>
    </rPh>
    <phoneticPr fontId="1"/>
  </si>
  <si>
    <t>特殊教育学校</t>
    <rPh sb="0" eb="2">
      <t>トクシュ</t>
    </rPh>
    <rPh sb="2" eb="4">
      <t>キョウイク</t>
    </rPh>
    <rPh sb="4" eb="6">
      <t>ガッコウ</t>
    </rPh>
    <phoneticPr fontId="1"/>
  </si>
  <si>
    <t>教育段階は，初等中等段階。</t>
    <rPh sb="0" eb="2">
      <t>キョウイク</t>
    </rPh>
    <rPh sb="2" eb="4">
      <t>ダンカイ</t>
    </rPh>
    <rPh sb="6" eb="8">
      <t>ショトウ</t>
    </rPh>
    <rPh sb="8" eb="10">
      <t>チュウトウ</t>
    </rPh>
    <rPh sb="10" eb="12">
      <t>ダンカイ</t>
    </rPh>
    <phoneticPr fontId="1"/>
  </si>
  <si>
    <t>１．香港・マカオを含まない。</t>
    <rPh sb="2" eb="4">
      <t>ホンコン</t>
    </rPh>
    <rPh sb="9" eb="10">
      <t>フク</t>
    </rPh>
    <phoneticPr fontId="1"/>
  </si>
  <si>
    <r>
      <rPr>
        <sz val="9"/>
        <color theme="1"/>
        <rFont val="ＭＳ Ｐゴシック"/>
        <family val="3"/>
        <charset val="128"/>
      </rPr>
      <t>（</t>
    </r>
    <r>
      <rPr>
        <sz val="9"/>
        <color theme="1"/>
        <rFont val="Arial"/>
        <family val="2"/>
      </rPr>
      <t>2012</t>
    </r>
    <r>
      <rPr>
        <sz val="9"/>
        <color theme="1"/>
        <rFont val="ＭＳ Ｐゴシック"/>
        <family val="3"/>
        <charset val="128"/>
      </rPr>
      <t>年度）</t>
    </r>
    <rPh sb="5" eb="6">
      <t>ネン</t>
    </rPh>
    <rPh sb="6" eb="7">
      <t>ド</t>
    </rPh>
    <phoneticPr fontId="1"/>
  </si>
  <si>
    <t>幼稚園</t>
    <rPh sb="0" eb="3">
      <t>ヨウチエン</t>
    </rPh>
    <phoneticPr fontId="18"/>
  </si>
  <si>
    <t>保育所</t>
    <rPh sb="0" eb="3">
      <t>ホイクショ</t>
    </rPh>
    <phoneticPr fontId="18"/>
  </si>
  <si>
    <t>初等学校</t>
    <rPh sb="0" eb="2">
      <t>ショトウ</t>
    </rPh>
    <rPh sb="2" eb="4">
      <t>ガッコウ</t>
    </rPh>
    <phoneticPr fontId="18"/>
  </si>
  <si>
    <t>中学校</t>
    <rPh sb="0" eb="3">
      <t>チュウガッコウ</t>
    </rPh>
    <phoneticPr fontId="18"/>
  </si>
  <si>
    <t>普通高等学校</t>
    <rPh sb="0" eb="2">
      <t>フツウ</t>
    </rPh>
    <rPh sb="2" eb="4">
      <t>コウトウ</t>
    </rPh>
    <rPh sb="4" eb="6">
      <t>ガッコウ</t>
    </rPh>
    <phoneticPr fontId="18"/>
  </si>
  <si>
    <t>職業高等学校</t>
    <rPh sb="0" eb="2">
      <t>ショクギョウ</t>
    </rPh>
    <rPh sb="2" eb="4">
      <t>コウトウ</t>
    </rPh>
    <rPh sb="4" eb="6">
      <t>ガッコウ</t>
    </rPh>
    <phoneticPr fontId="18"/>
  </si>
  <si>
    <t>放送・通信高等学校</t>
    <rPh sb="0" eb="2">
      <t>ホウソウ</t>
    </rPh>
    <rPh sb="3" eb="5">
      <t>ツウシン</t>
    </rPh>
    <rPh sb="5" eb="7">
      <t>コウトウ</t>
    </rPh>
    <rPh sb="7" eb="9">
      <t>ガッコウ</t>
    </rPh>
    <phoneticPr fontId="18"/>
  </si>
  <si>
    <t>大学</t>
    <rPh sb="0" eb="2">
      <t>ダイガク</t>
    </rPh>
    <phoneticPr fontId="18"/>
  </si>
  <si>
    <t>教育大学</t>
    <rPh sb="0" eb="2">
      <t>キョウイク</t>
    </rPh>
    <rPh sb="2" eb="4">
      <t>ダイガク</t>
    </rPh>
    <phoneticPr fontId="18"/>
  </si>
  <si>
    <t>専門大学</t>
    <rPh sb="0" eb="2">
      <t>センモン</t>
    </rPh>
    <rPh sb="2" eb="4">
      <t>ダイガク</t>
    </rPh>
    <phoneticPr fontId="18"/>
  </si>
  <si>
    <t>技術大学</t>
    <rPh sb="0" eb="2">
      <t>ギジュツ</t>
    </rPh>
    <rPh sb="2" eb="4">
      <t>ダイガク</t>
    </rPh>
    <rPh sb="3" eb="4">
      <t>センダイ</t>
    </rPh>
    <phoneticPr fontId="18"/>
  </si>
  <si>
    <t>大学院</t>
    <rPh sb="0" eb="3">
      <t>ダイガクイン</t>
    </rPh>
    <phoneticPr fontId="18"/>
  </si>
  <si>
    <t>各種学校</t>
    <rPh sb="0" eb="2">
      <t>カクシュ</t>
    </rPh>
    <rPh sb="2" eb="4">
      <t>ガッコウ</t>
    </rPh>
    <phoneticPr fontId="18"/>
  </si>
  <si>
    <r>
      <rPr>
        <sz val="9"/>
        <rFont val="ＭＳ Ｐゴシック"/>
        <family val="3"/>
        <charset val="128"/>
      </rPr>
      <t>高等</t>
    </r>
    <rPh sb="0" eb="2">
      <t>コウトウ</t>
    </rPh>
    <phoneticPr fontId="1"/>
  </si>
  <si>
    <t>高等技術学校</t>
    <rPh sb="0" eb="2">
      <t>コウトウ</t>
    </rPh>
    <rPh sb="2" eb="4">
      <t>ギジュツ</t>
    </rPh>
    <rPh sb="4" eb="6">
      <t>ガッコウ</t>
    </rPh>
    <phoneticPr fontId="1"/>
  </si>
  <si>
    <t>１．２　私立学校の割合</t>
    <rPh sb="4" eb="6">
      <t>シリツ</t>
    </rPh>
    <rPh sb="6" eb="8">
      <t>ガッコウ</t>
    </rPh>
    <rPh sb="9" eb="11">
      <t>ワリアイ</t>
    </rPh>
    <phoneticPr fontId="1"/>
  </si>
  <si>
    <t>１．２．１　児童・生徒・学生数</t>
    <rPh sb="6" eb="8">
      <t>ジドウ</t>
    </rPh>
    <rPh sb="9" eb="11">
      <t>セイト</t>
    </rPh>
    <rPh sb="12" eb="15">
      <t>ガクセイスウ</t>
    </rPh>
    <phoneticPr fontId="1"/>
  </si>
  <si>
    <t>１．２．１．１</t>
    <phoneticPr fontId="1"/>
  </si>
  <si>
    <t>就学前教育・初等教育</t>
    <rPh sb="0" eb="3">
      <t>シュウガクマエ</t>
    </rPh>
    <rPh sb="3" eb="5">
      <t>キョウイク</t>
    </rPh>
    <rPh sb="6" eb="8">
      <t>ショトウ</t>
    </rPh>
    <rPh sb="8" eb="10">
      <t>キョウイク</t>
    </rPh>
    <phoneticPr fontId="1"/>
  </si>
  <si>
    <t>１．２．１．２</t>
    <phoneticPr fontId="1"/>
  </si>
  <si>
    <t>高等教育</t>
    <rPh sb="0" eb="2">
      <t>コウトウ</t>
    </rPh>
    <rPh sb="2" eb="4">
      <t>キョウイク</t>
    </rPh>
    <phoneticPr fontId="1"/>
  </si>
  <si>
    <t>１．２．１．１　就学前教育・初等中等教育</t>
    <rPh sb="8" eb="11">
      <t>シュウガクゼン</t>
    </rPh>
    <rPh sb="11" eb="13">
      <t>キョウイク</t>
    </rPh>
    <rPh sb="14" eb="16">
      <t>ショトウ</t>
    </rPh>
    <rPh sb="16" eb="18">
      <t>チュウトウ</t>
    </rPh>
    <rPh sb="18" eb="20">
      <t>キョウイク</t>
    </rPh>
    <phoneticPr fontId="1"/>
  </si>
  <si>
    <t>就学前教育</t>
    <rPh sb="0" eb="3">
      <t>シュウガクゼン</t>
    </rPh>
    <rPh sb="3" eb="5">
      <t>キョウイク</t>
    </rPh>
    <phoneticPr fontId="1"/>
  </si>
  <si>
    <t>幼稚園・保育学校</t>
    <rPh sb="0" eb="3">
      <t>ヨウチエン</t>
    </rPh>
    <rPh sb="4" eb="6">
      <t>ホイク</t>
    </rPh>
    <rPh sb="6" eb="8">
      <t>ガッコウ</t>
    </rPh>
    <phoneticPr fontId="1"/>
  </si>
  <si>
    <t>幼稚園</t>
    <rPh sb="0" eb="3">
      <t>ヨウチエン</t>
    </rPh>
    <phoneticPr fontId="1"/>
  </si>
  <si>
    <t>幼稚園・学校幼稚園等</t>
    <rPh sb="0" eb="3">
      <t>ヨウチエン</t>
    </rPh>
    <rPh sb="4" eb="6">
      <t>ガッコウ</t>
    </rPh>
    <rPh sb="6" eb="9">
      <t>ヨウチエン</t>
    </rPh>
    <rPh sb="9" eb="10">
      <t>トウ</t>
    </rPh>
    <phoneticPr fontId="1"/>
  </si>
  <si>
    <t>公：</t>
    <rPh sb="0" eb="1">
      <t>コウ</t>
    </rPh>
    <phoneticPr fontId="1"/>
  </si>
  <si>
    <t>初　等　中　等　教　育</t>
    <rPh sb="0" eb="1">
      <t>ハツ</t>
    </rPh>
    <rPh sb="2" eb="3">
      <t>トウ</t>
    </rPh>
    <rPh sb="4" eb="5">
      <t>ナカ</t>
    </rPh>
    <rPh sb="6" eb="7">
      <t>トウ</t>
    </rPh>
    <rPh sb="8" eb="9">
      <t>キョウ</t>
    </rPh>
    <rPh sb="10" eb="11">
      <t>イク</t>
    </rPh>
    <phoneticPr fontId="1"/>
  </si>
  <si>
    <t>初等段階・中等段階</t>
    <rPh sb="0" eb="2">
      <t>ショトウ</t>
    </rPh>
    <rPh sb="2" eb="4">
      <t>ダンカイ</t>
    </rPh>
    <rPh sb="5" eb="7">
      <t>チュウトウ</t>
    </rPh>
    <rPh sb="7" eb="9">
      <t>ダンカイ</t>
    </rPh>
    <phoneticPr fontId="1"/>
  </si>
  <si>
    <t>小学校・コレージュ・リセ</t>
    <rPh sb="0" eb="3">
      <t>ショウガッコウ</t>
    </rPh>
    <phoneticPr fontId="1"/>
  </si>
  <si>
    <t>基礎学校・中等教育機関</t>
    <rPh sb="0" eb="2">
      <t>キソ</t>
    </rPh>
    <rPh sb="2" eb="4">
      <t>ガッコウ</t>
    </rPh>
    <rPh sb="5" eb="7">
      <t>チュウトウ</t>
    </rPh>
    <rPh sb="7" eb="9">
      <t>キョウイク</t>
    </rPh>
    <rPh sb="9" eb="11">
      <t>キカン</t>
    </rPh>
    <phoneticPr fontId="1"/>
  </si>
  <si>
    <t>小学校・初級中学・高級中学</t>
    <rPh sb="0" eb="3">
      <t>ショウガッコウ</t>
    </rPh>
    <rPh sb="4" eb="6">
      <t>ショキュウ</t>
    </rPh>
    <rPh sb="6" eb="8">
      <t>チュウガク</t>
    </rPh>
    <rPh sb="9" eb="11">
      <t>コウキュウ</t>
    </rPh>
    <rPh sb="11" eb="13">
      <t>チュウガク</t>
    </rPh>
    <phoneticPr fontId="1"/>
  </si>
  <si>
    <t>初等学校・中学校・普通高等学校・職業高等学校</t>
    <rPh sb="0" eb="2">
      <t>ショトウ</t>
    </rPh>
    <rPh sb="2" eb="4">
      <t>ガッコウ</t>
    </rPh>
    <rPh sb="5" eb="8">
      <t>チュウガッコウ</t>
    </rPh>
    <rPh sb="9" eb="11">
      <t>フツウ</t>
    </rPh>
    <rPh sb="11" eb="13">
      <t>コウトウ</t>
    </rPh>
    <rPh sb="13" eb="15">
      <t>ガッコウ</t>
    </rPh>
    <rPh sb="16" eb="18">
      <t>ショクギョウ</t>
    </rPh>
    <rPh sb="18" eb="20">
      <t>コウトウ</t>
    </rPh>
    <rPh sb="20" eb="22">
      <t>ガッコウ</t>
    </rPh>
    <phoneticPr fontId="1"/>
  </si>
  <si>
    <t>保育学校・初等中等学校（特殊教育学校を含む）</t>
    <rPh sb="0" eb="2">
      <t>ホイク</t>
    </rPh>
    <rPh sb="2" eb="4">
      <t>ガッコウ</t>
    </rPh>
    <rPh sb="5" eb="7">
      <t>ショトウ</t>
    </rPh>
    <rPh sb="7" eb="9">
      <t>チュウトウ</t>
    </rPh>
    <rPh sb="9" eb="11">
      <t>ガッコウ</t>
    </rPh>
    <rPh sb="12" eb="14">
      <t>トクシュ</t>
    </rPh>
    <rPh sb="14" eb="16">
      <t>キョウイク</t>
    </rPh>
    <rPh sb="16" eb="18">
      <t>ガッコウ</t>
    </rPh>
    <rPh sb="19" eb="20">
      <t>フク</t>
    </rPh>
    <phoneticPr fontId="1"/>
  </si>
  <si>
    <t>基礎学校</t>
    <rPh sb="0" eb="2">
      <t>キソ</t>
    </rPh>
    <rPh sb="2" eb="4">
      <t>ガッコウ</t>
    </rPh>
    <phoneticPr fontId="1"/>
  </si>
  <si>
    <t>初等学校</t>
    <rPh sb="0" eb="2">
      <t>ショトウ</t>
    </rPh>
    <rPh sb="2" eb="4">
      <t>ガッコウ</t>
    </rPh>
    <phoneticPr fontId="1"/>
  </si>
  <si>
    <t>中等教育機関</t>
    <rPh sb="0" eb="2">
      <t>チュウトウ</t>
    </rPh>
    <rPh sb="2" eb="4">
      <t>キョウイク</t>
    </rPh>
    <rPh sb="4" eb="6">
      <t>キカン</t>
    </rPh>
    <phoneticPr fontId="1"/>
  </si>
  <si>
    <t>初級中学</t>
    <rPh sb="0" eb="2">
      <t>ショキュウ</t>
    </rPh>
    <rPh sb="2" eb="4">
      <t>チュウガク</t>
    </rPh>
    <phoneticPr fontId="1"/>
  </si>
  <si>
    <t>リセ・職業リセ</t>
    <rPh sb="3" eb="5">
      <t>ショクギョウ</t>
    </rPh>
    <phoneticPr fontId="1"/>
  </si>
  <si>
    <t>高級中学</t>
    <rPh sb="0" eb="2">
      <t>コウキュウ</t>
    </rPh>
    <rPh sb="2" eb="4">
      <t>チュウガク</t>
    </rPh>
    <phoneticPr fontId="1"/>
  </si>
  <si>
    <t>普通・職業高等学校</t>
    <rPh sb="0" eb="2">
      <t>フツウ</t>
    </rPh>
    <rPh sb="3" eb="5">
      <t>ショクギョウ</t>
    </rPh>
    <rPh sb="5" eb="7">
      <t>コウトウ</t>
    </rPh>
    <rPh sb="7" eb="9">
      <t>ガッコウ</t>
    </rPh>
    <phoneticPr fontId="1"/>
  </si>
  <si>
    <t>１．２．１．２　高等教育</t>
    <rPh sb="8" eb="10">
      <t>コウトウ</t>
    </rPh>
    <rPh sb="10" eb="12">
      <t>キョウイク</t>
    </rPh>
    <phoneticPr fontId="1"/>
  </si>
  <si>
    <t>高　等　教　育</t>
    <rPh sb="0" eb="1">
      <t>コウ</t>
    </rPh>
    <rPh sb="2" eb="3">
      <t>トウ</t>
    </rPh>
    <rPh sb="4" eb="5">
      <t>キョウ</t>
    </rPh>
    <rPh sb="6" eb="7">
      <t>イク</t>
    </rPh>
    <phoneticPr fontId="1"/>
  </si>
  <si>
    <t>大学・大学院・短期大学</t>
    <rPh sb="0" eb="2">
      <t>ダイガク</t>
    </rPh>
    <rPh sb="3" eb="6">
      <t>ダイガクイン</t>
    </rPh>
    <rPh sb="7" eb="9">
      <t>タンキ</t>
    </rPh>
    <rPh sb="9" eb="11">
      <t>ダイガク</t>
    </rPh>
    <phoneticPr fontId="1"/>
  </si>
  <si>
    <t>大学・短期大学</t>
    <rPh sb="0" eb="2">
      <t>ダイガク</t>
    </rPh>
    <rPh sb="3" eb="5">
      <t>タンキ</t>
    </rPh>
    <rPh sb="5" eb="7">
      <t>ダイガク</t>
    </rPh>
    <phoneticPr fontId="1"/>
  </si>
  <si>
    <t>大学・高等教育カレッジ</t>
    <rPh sb="0" eb="2">
      <t>ダイガク</t>
    </rPh>
    <rPh sb="3" eb="5">
      <t>コウトウ</t>
    </rPh>
    <rPh sb="5" eb="7">
      <t>キョウイク</t>
    </rPh>
    <phoneticPr fontId="1"/>
  </si>
  <si>
    <t>大学</t>
    <rPh sb="0" eb="2">
      <t>ダイガク</t>
    </rPh>
    <phoneticPr fontId="1"/>
  </si>
  <si>
    <t>大学・専門大学</t>
    <rPh sb="0" eb="2">
      <t>ダイガク</t>
    </rPh>
    <rPh sb="3" eb="5">
      <t>センモン</t>
    </rPh>
    <rPh sb="5" eb="7">
      <t>ダイガク</t>
    </rPh>
    <phoneticPr fontId="1"/>
  </si>
  <si>
    <t>大学（本科）・専科学校及び職業技術学院（専科）</t>
    <rPh sb="0" eb="2">
      <t>ダイガク</t>
    </rPh>
    <rPh sb="3" eb="5">
      <t>ホンカ</t>
    </rPh>
    <rPh sb="7" eb="9">
      <t>センカ</t>
    </rPh>
    <rPh sb="9" eb="11">
      <t>ガッコウ</t>
    </rPh>
    <rPh sb="11" eb="12">
      <t>オヨ</t>
    </rPh>
    <rPh sb="13" eb="15">
      <t>ショクギョウ</t>
    </rPh>
    <rPh sb="15" eb="17">
      <t>ギジュツ</t>
    </rPh>
    <rPh sb="17" eb="19">
      <t>ガクイン</t>
    </rPh>
    <rPh sb="20" eb="22">
      <t>センカ</t>
    </rPh>
    <phoneticPr fontId="1"/>
  </si>
  <si>
    <t>大学・教育大学・大学院・専門大学</t>
    <rPh sb="0" eb="2">
      <t>ダイガク</t>
    </rPh>
    <rPh sb="3" eb="5">
      <t>キョウイク</t>
    </rPh>
    <rPh sb="5" eb="7">
      <t>ダイガク</t>
    </rPh>
    <rPh sb="8" eb="11">
      <t>ダイガクイン</t>
    </rPh>
    <rPh sb="12" eb="14">
      <t>センモン</t>
    </rPh>
    <rPh sb="14" eb="16">
      <t>ダイガク</t>
    </rPh>
    <phoneticPr fontId="1"/>
  </si>
  <si>
    <t>州：</t>
    <rPh sb="0" eb="1">
      <t>シュウ</t>
    </rPh>
    <phoneticPr fontId="1"/>
  </si>
  <si>
    <t>国：</t>
    <rPh sb="0" eb="1">
      <t>クニ</t>
    </rPh>
    <phoneticPr fontId="1"/>
  </si>
  <si>
    <t>千人）</t>
    <rPh sb="0" eb="2">
      <t>センニン</t>
    </rPh>
    <phoneticPr fontId="1"/>
  </si>
  <si>
    <t>大学・大学院</t>
    <rPh sb="0" eb="2">
      <t>ダイガク</t>
    </rPh>
    <rPh sb="3" eb="6">
      <t>ダイガクイン</t>
    </rPh>
    <phoneticPr fontId="1"/>
  </si>
  <si>
    <t>※学部以下</t>
    <rPh sb="1" eb="3">
      <t>ガクブ</t>
    </rPh>
    <rPh sb="3" eb="5">
      <t>イカ</t>
    </rPh>
    <phoneticPr fontId="1"/>
  </si>
  <si>
    <t>大学（本科）</t>
    <rPh sb="0" eb="2">
      <t>ダイガク</t>
    </rPh>
    <rPh sb="3" eb="5">
      <t>ホンカ</t>
    </rPh>
    <phoneticPr fontId="1"/>
  </si>
  <si>
    <t>大学・教育大学・大学院</t>
    <rPh sb="0" eb="2">
      <t>ダイガク</t>
    </rPh>
    <rPh sb="3" eb="5">
      <t>キョウイク</t>
    </rPh>
    <rPh sb="5" eb="7">
      <t>ダイガク</t>
    </rPh>
    <rPh sb="8" eb="11">
      <t>ダイガクイン</t>
    </rPh>
    <phoneticPr fontId="1"/>
  </si>
  <si>
    <t>　 大学院</t>
    <rPh sb="2" eb="5">
      <t>ダイガクイン</t>
    </rPh>
    <phoneticPr fontId="1"/>
  </si>
  <si>
    <t>短期大学</t>
    <rPh sb="0" eb="2">
      <t>タンキ</t>
    </rPh>
    <rPh sb="2" eb="4">
      <t>ダイガク</t>
    </rPh>
    <phoneticPr fontId="1"/>
  </si>
  <si>
    <t>専科学校及び職業技術学院（専科）</t>
    <rPh sb="0" eb="2">
      <t>センカ</t>
    </rPh>
    <rPh sb="2" eb="4">
      <t>ガッコウ</t>
    </rPh>
    <rPh sb="4" eb="5">
      <t>オヨ</t>
    </rPh>
    <rPh sb="6" eb="8">
      <t>ショクギョウ</t>
    </rPh>
    <rPh sb="8" eb="10">
      <t>ギジュツ</t>
    </rPh>
    <rPh sb="10" eb="12">
      <t>ガクイン</t>
    </rPh>
    <rPh sb="13" eb="15">
      <t>センカ</t>
    </rPh>
    <phoneticPr fontId="1"/>
  </si>
  <si>
    <t>１．２．２　学校数</t>
    <rPh sb="6" eb="9">
      <t>ガッコウスウ</t>
    </rPh>
    <phoneticPr fontId="1"/>
  </si>
  <si>
    <t>１．２．２．１</t>
    <phoneticPr fontId="1"/>
  </si>
  <si>
    <t>１．２．２．２</t>
    <phoneticPr fontId="1"/>
  </si>
  <si>
    <t>１．２．２　学校数</t>
    <rPh sb="6" eb="8">
      <t>ガッコウ</t>
    </rPh>
    <rPh sb="8" eb="9">
      <t>カズ</t>
    </rPh>
    <phoneticPr fontId="1"/>
  </si>
  <si>
    <t>１．２．２．１　就学前教育・初等中等教育</t>
    <rPh sb="8" eb="11">
      <t>シュウガクゼン</t>
    </rPh>
    <rPh sb="11" eb="13">
      <t>キョウイク</t>
    </rPh>
    <rPh sb="14" eb="16">
      <t>ショトウ</t>
    </rPh>
    <rPh sb="16" eb="18">
      <t>チュウトウ</t>
    </rPh>
    <rPh sb="18" eb="20">
      <t>キョウイク</t>
    </rPh>
    <phoneticPr fontId="1"/>
  </si>
  <si>
    <t>校</t>
    <phoneticPr fontId="1"/>
  </si>
  <si>
    <t>小学校・ﾐﾄﾞﾙｽｸｰﾙ・ﾊｲｽｸｰﾙ・初等中等双方の段階にまたがる学校</t>
    <rPh sb="0" eb="3">
      <t>ショウガッコウ</t>
    </rPh>
    <rPh sb="20" eb="22">
      <t>ショトウ</t>
    </rPh>
    <rPh sb="22" eb="24">
      <t>チュウトウ</t>
    </rPh>
    <rPh sb="24" eb="26">
      <t>ソウホウ</t>
    </rPh>
    <rPh sb="27" eb="29">
      <t>ダンカイ</t>
    </rPh>
    <rPh sb="34" eb="36">
      <t>ガッコウ</t>
    </rPh>
    <phoneticPr fontId="1"/>
  </si>
  <si>
    <t>小学校・ミドルスクール</t>
    <rPh sb="0" eb="3">
      <t>ショウガッコウ</t>
    </rPh>
    <phoneticPr fontId="1"/>
  </si>
  <si>
    <t>初等中等双方の段階にまたがる学校</t>
    <rPh sb="0" eb="2">
      <t>ショトウ</t>
    </rPh>
    <rPh sb="2" eb="4">
      <t>チュウトウ</t>
    </rPh>
    <rPh sb="4" eb="6">
      <t>ソウホウ</t>
    </rPh>
    <rPh sb="7" eb="9">
      <t>ダンカイ</t>
    </rPh>
    <rPh sb="14" eb="16">
      <t>ガッコウ</t>
    </rPh>
    <phoneticPr fontId="1"/>
  </si>
  <si>
    <t>１．２．２．２　高等教育</t>
    <rPh sb="8" eb="10">
      <t>コウトウ</t>
    </rPh>
    <rPh sb="10" eb="12">
      <t>キョウイク</t>
    </rPh>
    <phoneticPr fontId="1"/>
  </si>
  <si>
    <t>１．　全教育段階</t>
    <rPh sb="3" eb="4">
      <t>ゼン</t>
    </rPh>
    <rPh sb="4" eb="6">
      <t>キョウイク</t>
    </rPh>
    <rPh sb="6" eb="8">
      <t>ダンカイ</t>
    </rPh>
    <phoneticPr fontId="1"/>
  </si>
  <si>
    <t>１．３　就学前教育・義務教育後中等教育・高等教育の該当年齢人口と全人口</t>
    <rPh sb="4" eb="7">
      <t>シュウガクゼン</t>
    </rPh>
    <rPh sb="7" eb="9">
      <t>キョウイク</t>
    </rPh>
    <rPh sb="10" eb="12">
      <t>ギム</t>
    </rPh>
    <rPh sb="12" eb="14">
      <t>キョウイク</t>
    </rPh>
    <rPh sb="14" eb="15">
      <t>ゴ</t>
    </rPh>
    <rPh sb="15" eb="17">
      <t>チュウトウ</t>
    </rPh>
    <rPh sb="17" eb="19">
      <t>キョウイク</t>
    </rPh>
    <rPh sb="20" eb="22">
      <t>コウトウ</t>
    </rPh>
    <rPh sb="22" eb="24">
      <t>キョウイク</t>
    </rPh>
    <rPh sb="25" eb="27">
      <t>ガイトウ</t>
    </rPh>
    <rPh sb="27" eb="29">
      <t>ネンレイ</t>
    </rPh>
    <rPh sb="29" eb="31">
      <t>ジンコウ</t>
    </rPh>
    <rPh sb="32" eb="35">
      <t>ゼンジンコウ</t>
    </rPh>
    <phoneticPr fontId="1"/>
  </si>
  <si>
    <t>１．３．２</t>
    <phoneticPr fontId="1"/>
  </si>
  <si>
    <t>１．３．３</t>
    <phoneticPr fontId="1"/>
  </si>
  <si>
    <t>１．３．４</t>
    <phoneticPr fontId="1"/>
  </si>
  <si>
    <t>１．３．５</t>
    <phoneticPr fontId="1"/>
  </si>
  <si>
    <t>１．３．６</t>
    <phoneticPr fontId="1"/>
  </si>
  <si>
    <t>１．３．７</t>
    <phoneticPr fontId="1"/>
  </si>
  <si>
    <t>１．３．１　日本</t>
    <rPh sb="6" eb="8">
      <t>ニホン</t>
    </rPh>
    <phoneticPr fontId="1"/>
  </si>
  <si>
    <t>m</t>
  </si>
  <si>
    <t xml:space="preserve">         </t>
  </si>
  <si>
    <r>
      <rPr>
        <sz val="11"/>
        <color theme="1"/>
        <rFont val="ＭＳ Ｐゴシック"/>
        <family val="2"/>
        <charset val="128"/>
      </rPr>
      <t>（注）</t>
    </r>
    <rPh sb="1" eb="2">
      <t>チュウ</t>
    </rPh>
    <phoneticPr fontId="1"/>
  </si>
  <si>
    <t>年</t>
    <rPh sb="0" eb="1">
      <t>ネン</t>
    </rPh>
    <phoneticPr fontId="1"/>
  </si>
  <si>
    <t xml:space="preserve">      </t>
  </si>
  <si>
    <t>（注）</t>
    <rPh sb="1" eb="2">
      <t>チュウ</t>
    </rPh>
    <phoneticPr fontId="1"/>
  </si>
  <si>
    <t>１．高等教育の数値は，連邦商務省国勢調査局サイト内の人口推計に関するページによる。公表数値を四捨五入したものであり，男女の数値と計が合わない。</t>
    <rPh sb="2" eb="4">
      <t>コウトウ</t>
    </rPh>
    <rPh sb="4" eb="6">
      <t>キョウイク</t>
    </rPh>
    <rPh sb="7" eb="9">
      <t>スウチ</t>
    </rPh>
    <rPh sb="11" eb="13">
      <t>レンポウ</t>
    </rPh>
    <rPh sb="13" eb="16">
      <t>ショウムショウ</t>
    </rPh>
    <rPh sb="16" eb="18">
      <t>コクセイ</t>
    </rPh>
    <rPh sb="18" eb="21">
      <t>チョウサキョク</t>
    </rPh>
    <rPh sb="24" eb="25">
      <t>ナイ</t>
    </rPh>
    <rPh sb="26" eb="28">
      <t>ジンコウ</t>
    </rPh>
    <rPh sb="28" eb="30">
      <t>スイケイ</t>
    </rPh>
    <rPh sb="31" eb="32">
      <t>カン</t>
    </rPh>
    <rPh sb="41" eb="43">
      <t>コウヒョウ</t>
    </rPh>
    <rPh sb="43" eb="45">
      <t>スウチ</t>
    </rPh>
    <rPh sb="46" eb="50">
      <t>シシャゴニュウ</t>
    </rPh>
    <rPh sb="58" eb="60">
      <t>ダンジョ</t>
    </rPh>
    <rPh sb="61" eb="63">
      <t>スウチ</t>
    </rPh>
    <rPh sb="64" eb="65">
      <t>ケイ</t>
    </rPh>
    <rPh sb="66" eb="67">
      <t>ア</t>
    </rPh>
    <phoneticPr fontId="1"/>
  </si>
  <si>
    <t xml:space="preserve">       </t>
  </si>
  <si>
    <t>(62,867)</t>
  </si>
  <si>
    <r>
      <t>18歳</t>
    </r>
    <r>
      <rPr>
        <sz val="11"/>
        <color theme="1"/>
        <rFont val="ＭＳ Ｐゴシック"/>
        <family val="2"/>
        <charset val="128"/>
      </rPr>
      <t/>
    </r>
    <rPh sb="2" eb="3">
      <t>サイ</t>
    </rPh>
    <phoneticPr fontId="1"/>
  </si>
  <si>
    <t>３．　高等教育段階</t>
    <rPh sb="7" eb="9">
      <t>ダンカイ</t>
    </rPh>
    <phoneticPr fontId="1"/>
  </si>
  <si>
    <t>３．１．１．６　中国</t>
    <rPh sb="8" eb="10">
      <t>チュウゴク</t>
    </rPh>
    <phoneticPr fontId="1"/>
  </si>
  <si>
    <t>１．各年年末の推計値。</t>
    <rPh sb="2" eb="3">
      <t>カク</t>
    </rPh>
    <rPh sb="3" eb="4">
      <t>ネン</t>
    </rPh>
    <rPh sb="4" eb="6">
      <t>ネンマツ</t>
    </rPh>
    <rPh sb="7" eb="10">
      <t>スイケイチ</t>
    </rPh>
    <phoneticPr fontId="1"/>
  </si>
  <si>
    <t>１．３．７　韓国</t>
    <rPh sb="6" eb="8">
      <t>カンコク</t>
    </rPh>
    <phoneticPr fontId="1"/>
  </si>
  <si>
    <t>２．　初等中等教育段階</t>
    <rPh sb="3" eb="5">
      <t>ショトウ</t>
    </rPh>
    <rPh sb="5" eb="7">
      <t>チュウトウ</t>
    </rPh>
    <rPh sb="7" eb="9">
      <t>キョウイク</t>
    </rPh>
    <rPh sb="9" eb="11">
      <t>ダンカイ</t>
    </rPh>
    <phoneticPr fontId="1"/>
  </si>
  <si>
    <t>２．１　学級編制基準</t>
    <rPh sb="4" eb="6">
      <t>ガッキュウ</t>
    </rPh>
    <rPh sb="6" eb="8">
      <t>ヘンセイ</t>
    </rPh>
    <rPh sb="8" eb="10">
      <t>キジュン</t>
    </rPh>
    <phoneticPr fontId="1"/>
  </si>
  <si>
    <t>国</t>
    <rPh sb="0" eb="1">
      <t>クニ</t>
    </rPh>
    <phoneticPr fontId="1"/>
  </si>
  <si>
    <t>アメリカ合衆国</t>
    <rPh sb="4" eb="7">
      <t>ガッシュウコク</t>
    </rPh>
    <phoneticPr fontId="1"/>
  </si>
  <si>
    <t xml:space="preserve">  農村部</t>
    <rPh sb="2" eb="5">
      <t>ノウソンブ</t>
    </rPh>
    <phoneticPr fontId="1"/>
  </si>
  <si>
    <t>１．３．１</t>
    <phoneticPr fontId="1"/>
  </si>
  <si>
    <t>１．３．２　アメリカ</t>
    <phoneticPr fontId="1"/>
  </si>
  <si>
    <t>１．３．４　フランス</t>
    <phoneticPr fontId="1"/>
  </si>
  <si>
    <t>１．３．６　中国</t>
    <rPh sb="6" eb="8">
      <t>チュウゴク</t>
    </rPh>
    <phoneticPr fontId="1"/>
  </si>
  <si>
    <t>１．１．１．２　アメリカ</t>
    <phoneticPr fontId="1"/>
  </si>
  <si>
    <t>１．１．１．３　イギリス</t>
    <phoneticPr fontId="1"/>
  </si>
  <si>
    <t>１．１．１．４　フランス</t>
    <phoneticPr fontId="1"/>
  </si>
  <si>
    <t>１．１．１．５　ドイツ</t>
    <phoneticPr fontId="1"/>
  </si>
  <si>
    <t>１．１．１．６　中国</t>
    <rPh sb="8" eb="10">
      <t>チュウゴク</t>
    </rPh>
    <phoneticPr fontId="1"/>
  </si>
  <si>
    <t>１．１．１．７　韓国</t>
    <rPh sb="8" eb="10">
      <t>カンコク</t>
    </rPh>
    <phoneticPr fontId="1"/>
  </si>
  <si>
    <t>１．１．２．２　アメリカ</t>
    <phoneticPr fontId="1"/>
  </si>
  <si>
    <t>１．１．２．３　イギリス</t>
    <phoneticPr fontId="1"/>
  </si>
  <si>
    <t>１．１．２．４　フランス</t>
    <phoneticPr fontId="1"/>
  </si>
  <si>
    <t>１．１．２．５　ドイツ</t>
    <phoneticPr fontId="1"/>
  </si>
  <si>
    <t>１．１．２．７　韓国</t>
    <rPh sb="8" eb="10">
      <t>カンコク</t>
    </rPh>
    <phoneticPr fontId="1"/>
  </si>
  <si>
    <t>１．２　私立学校の割合</t>
    <phoneticPr fontId="1"/>
  </si>
  <si>
    <t>１．２．１．１　就学前教育・初等教育</t>
    <rPh sb="8" eb="11">
      <t>シュウガクゼン</t>
    </rPh>
    <rPh sb="11" eb="13">
      <t>キョウイク</t>
    </rPh>
    <rPh sb="14" eb="16">
      <t>ショトウ</t>
    </rPh>
    <rPh sb="16" eb="18">
      <t>キョウイク</t>
    </rPh>
    <phoneticPr fontId="1"/>
  </si>
  <si>
    <t>１．２．２．１　就学前教育・初等教育</t>
    <rPh sb="8" eb="11">
      <t>シュウガクゼン</t>
    </rPh>
    <rPh sb="11" eb="13">
      <t>キョウイク</t>
    </rPh>
    <rPh sb="14" eb="16">
      <t>ショトウ</t>
    </rPh>
    <rPh sb="16" eb="18">
      <t>キョウイク</t>
    </rPh>
    <phoneticPr fontId="1"/>
  </si>
  <si>
    <t>１．３　就学前教育・義務教育後中等教育・高等教育の該当年齢人口と全人口</t>
    <phoneticPr fontId="1"/>
  </si>
  <si>
    <t>１．３．２　アメリカ</t>
    <phoneticPr fontId="1"/>
  </si>
  <si>
    <t>１．３．３　イギリス</t>
    <phoneticPr fontId="1"/>
  </si>
  <si>
    <t>１．３．４　フランス</t>
    <phoneticPr fontId="1"/>
  </si>
  <si>
    <t>１．３．５　ドイツ</t>
    <phoneticPr fontId="1"/>
  </si>
  <si>
    <t>２．　初等中等教育段階</t>
    <rPh sb="3" eb="5">
      <t>ショトウ</t>
    </rPh>
    <rPh sb="5" eb="7">
      <t>チュウトウ</t>
    </rPh>
    <rPh sb="9" eb="11">
      <t>ダンカイ</t>
    </rPh>
    <phoneticPr fontId="1"/>
  </si>
  <si>
    <t>３．１　高等教育在学者の人口千人当たり人数</t>
    <phoneticPr fontId="1"/>
  </si>
  <si>
    <t>３．１．１　全高等教育機関</t>
    <phoneticPr fontId="1"/>
  </si>
  <si>
    <t>３．１．１．１　日本</t>
    <rPh sb="8" eb="10">
      <t>ニホン</t>
    </rPh>
    <phoneticPr fontId="1"/>
  </si>
  <si>
    <t>３．１．１．３　イギリス</t>
    <phoneticPr fontId="1"/>
  </si>
  <si>
    <t>３．１．１．４　フランス</t>
    <phoneticPr fontId="1"/>
  </si>
  <si>
    <t>３．１．１．７　韓国</t>
    <rPh sb="8" eb="10">
      <t>カンコク</t>
    </rPh>
    <phoneticPr fontId="1"/>
  </si>
  <si>
    <t>３．１．２　大学院</t>
    <rPh sb="6" eb="9">
      <t>ダイガクイン</t>
    </rPh>
    <phoneticPr fontId="1"/>
  </si>
  <si>
    <t>３．１．２．１　日本</t>
    <rPh sb="8" eb="10">
      <t>ニホン</t>
    </rPh>
    <phoneticPr fontId="1"/>
  </si>
  <si>
    <t>３．１．２．２　アメリカ</t>
    <phoneticPr fontId="1"/>
  </si>
  <si>
    <t>３．１．２．３　イギリス</t>
    <phoneticPr fontId="1"/>
  </si>
  <si>
    <t>３．１．２．４　フランス</t>
    <phoneticPr fontId="1"/>
  </si>
  <si>
    <t>３．１．２．５　ドイツ</t>
    <phoneticPr fontId="1"/>
  </si>
  <si>
    <t>３．１．２．６　中国</t>
    <rPh sb="8" eb="10">
      <t>チュウゴク</t>
    </rPh>
    <phoneticPr fontId="1"/>
  </si>
  <si>
    <t>３．１．２．７　韓国</t>
    <rPh sb="8" eb="10">
      <t>カンコク</t>
    </rPh>
    <phoneticPr fontId="1"/>
  </si>
  <si>
    <t>３．２．１　日本</t>
    <rPh sb="6" eb="8">
      <t>ニホン</t>
    </rPh>
    <phoneticPr fontId="1"/>
  </si>
  <si>
    <t>３．２．２　アメリカ</t>
    <phoneticPr fontId="1"/>
  </si>
  <si>
    <t>３．２．３　イギリス</t>
    <phoneticPr fontId="1"/>
  </si>
  <si>
    <t>３．２．４　フランス</t>
    <phoneticPr fontId="1"/>
  </si>
  <si>
    <t>３．２．５　ドイツ</t>
    <phoneticPr fontId="1"/>
  </si>
  <si>
    <t>３．２．６　中国</t>
    <rPh sb="6" eb="8">
      <t>チュウゴク</t>
    </rPh>
    <phoneticPr fontId="1"/>
  </si>
  <si>
    <t>３．２．７　韓国</t>
    <rPh sb="6" eb="8">
      <t>カンコク</t>
    </rPh>
    <phoneticPr fontId="1"/>
  </si>
  <si>
    <t>３．３　高等教育在学者の専攻分野別構成</t>
    <rPh sb="12" eb="14">
      <t>センコウ</t>
    </rPh>
    <rPh sb="14" eb="17">
      <t>ブンヤベツ</t>
    </rPh>
    <rPh sb="17" eb="19">
      <t>コウセイ</t>
    </rPh>
    <phoneticPr fontId="1"/>
  </si>
  <si>
    <t>３．３．１　学部・短大段階</t>
    <rPh sb="6" eb="8">
      <t>ガクブ</t>
    </rPh>
    <rPh sb="9" eb="11">
      <t>タンダイ</t>
    </rPh>
    <rPh sb="11" eb="13">
      <t>ダンカイ</t>
    </rPh>
    <phoneticPr fontId="1"/>
  </si>
  <si>
    <t>３．３．２　大学院段階</t>
    <rPh sb="6" eb="9">
      <t>ダイガクイン</t>
    </rPh>
    <rPh sb="9" eb="11">
      <t>ダンカイ</t>
    </rPh>
    <phoneticPr fontId="1"/>
  </si>
  <si>
    <t>３．４　学位取得者の専攻分野別構成</t>
    <rPh sb="4" eb="6">
      <t>ガクイ</t>
    </rPh>
    <rPh sb="6" eb="9">
      <t>シュトクシャ</t>
    </rPh>
    <rPh sb="10" eb="12">
      <t>センコウ</t>
    </rPh>
    <rPh sb="12" eb="15">
      <t>ブンヤベツ</t>
    </rPh>
    <rPh sb="15" eb="17">
      <t>コウセイ</t>
    </rPh>
    <phoneticPr fontId="1"/>
  </si>
  <si>
    <t>３．４．１　学部・短大段階</t>
    <rPh sb="6" eb="8">
      <t>ガクブ</t>
    </rPh>
    <rPh sb="9" eb="11">
      <t>タンダイ</t>
    </rPh>
    <rPh sb="11" eb="13">
      <t>ダンカイ</t>
    </rPh>
    <phoneticPr fontId="1"/>
  </si>
  <si>
    <t>３．４．２　大学院段階</t>
    <rPh sb="6" eb="9">
      <t>ダイガクイン</t>
    </rPh>
    <rPh sb="9" eb="11">
      <t>ダンカイ</t>
    </rPh>
    <phoneticPr fontId="1"/>
  </si>
  <si>
    <t>３．５　大学の学生納付金</t>
    <rPh sb="4" eb="6">
      <t>ダイガク</t>
    </rPh>
    <rPh sb="7" eb="9">
      <t>ガクセイ</t>
    </rPh>
    <rPh sb="9" eb="12">
      <t>ノウフキン</t>
    </rPh>
    <phoneticPr fontId="1"/>
  </si>
  <si>
    <t>３．５．２　アメリカ</t>
    <phoneticPr fontId="1"/>
  </si>
  <si>
    <t>３．５．３　イギリス</t>
    <phoneticPr fontId="1"/>
  </si>
  <si>
    <t>３．５．４　フランス</t>
    <phoneticPr fontId="1"/>
  </si>
  <si>
    <t>３．５．５　ドイツ</t>
    <phoneticPr fontId="1"/>
  </si>
  <si>
    <t>３．５．６　韓国</t>
    <rPh sb="6" eb="8">
      <t>カンコク</t>
    </rPh>
    <phoneticPr fontId="1"/>
  </si>
  <si>
    <t>３．６．１ 日本</t>
    <rPh sb="6" eb="8">
      <t>ニホン</t>
    </rPh>
    <phoneticPr fontId="1"/>
  </si>
  <si>
    <t>３．６．２　アメリカ</t>
    <phoneticPr fontId="1"/>
  </si>
  <si>
    <t>３．６．３　イギリス</t>
    <phoneticPr fontId="1"/>
  </si>
  <si>
    <t>３．６．４　フランス</t>
    <phoneticPr fontId="1"/>
  </si>
  <si>
    <t>３．７　高等教育教員の構成</t>
    <rPh sb="4" eb="6">
      <t>コウトウ</t>
    </rPh>
    <rPh sb="6" eb="8">
      <t>キョウイク</t>
    </rPh>
    <rPh sb="8" eb="10">
      <t>キョウイン</t>
    </rPh>
    <rPh sb="11" eb="13">
      <t>コウセイ</t>
    </rPh>
    <phoneticPr fontId="1"/>
  </si>
  <si>
    <t>３．７．１　日本</t>
    <rPh sb="6" eb="8">
      <t>ニホン</t>
    </rPh>
    <phoneticPr fontId="1"/>
  </si>
  <si>
    <t>３．７．２　アメリカ</t>
    <phoneticPr fontId="1"/>
  </si>
  <si>
    <t>３．７．３　イギリス</t>
    <phoneticPr fontId="1"/>
  </si>
  <si>
    <t>３．７．４　フランス</t>
    <phoneticPr fontId="1"/>
  </si>
  <si>
    <t>３．７．５　ドイツ</t>
    <phoneticPr fontId="1"/>
  </si>
  <si>
    <t>３．１　高等教育在学者の人口千人当たり人数</t>
    <phoneticPr fontId="1"/>
  </si>
  <si>
    <t>３．１．１　全高等教育機関</t>
    <phoneticPr fontId="1"/>
  </si>
  <si>
    <t>フルタイム及びパートタイム就学については，ユネスコの定義によれば，フルタイム就学は学習以外の活動が原理上不可能な課程を履修する就学形態であり，パートタイム就学は学習以外の活動が可能で，かつ修業年限がフルタイムの場合より長い就学形態であるとされる。ここで掲載している各国のフルタイム（又は全日制）及びパートタイム（又は定時制等）は，おおむねこの定義に当てはまるものであるが，パートタイムにおける履修方法や履修内容については，必ずしも同一でなく，各国まちまちである。</t>
    <phoneticPr fontId="1"/>
  </si>
  <si>
    <t>３．１．１．１</t>
    <phoneticPr fontId="1"/>
  </si>
  <si>
    <t>３．１．１．１</t>
    <phoneticPr fontId="1"/>
  </si>
  <si>
    <t>３．１．１．２</t>
    <phoneticPr fontId="1"/>
  </si>
  <si>
    <t>３．１．１．３</t>
    <phoneticPr fontId="1"/>
  </si>
  <si>
    <t>３．１．１．４</t>
    <phoneticPr fontId="1"/>
  </si>
  <si>
    <t>３．１．１．５</t>
    <phoneticPr fontId="1"/>
  </si>
  <si>
    <t>３．１．１．６</t>
    <phoneticPr fontId="1"/>
  </si>
  <si>
    <t>３．１．１．７</t>
    <phoneticPr fontId="1"/>
  </si>
  <si>
    <r>
      <rPr>
        <b/>
        <sz val="11"/>
        <color theme="1"/>
        <rFont val="ＭＳ Ｐゴシック"/>
        <family val="3"/>
        <charset val="128"/>
      </rPr>
      <t>３．　高等教育段階</t>
    </r>
    <rPh sb="7" eb="9">
      <t>ダンカイ</t>
    </rPh>
    <phoneticPr fontId="1"/>
  </si>
  <si>
    <t xml:space="preserve">  </t>
    <phoneticPr fontId="1"/>
  </si>
  <si>
    <r>
      <rPr>
        <sz val="11"/>
        <color theme="1"/>
        <rFont val="ＭＳ Ｐゴシック"/>
        <family val="2"/>
        <charset val="128"/>
      </rPr>
      <t>合計</t>
    </r>
    <rPh sb="0" eb="2">
      <t>ゴウケイ</t>
    </rPh>
    <phoneticPr fontId="1"/>
  </si>
  <si>
    <t xml:space="preserve">  </t>
    <phoneticPr fontId="1"/>
  </si>
  <si>
    <r>
      <rPr>
        <sz val="11"/>
        <color theme="1"/>
        <rFont val="ＭＳ Ｐゴシック"/>
        <family val="2"/>
        <charset val="128"/>
      </rPr>
      <t>構成比（単位：％）</t>
    </r>
    <rPh sb="0" eb="3">
      <t>コウセイヒ</t>
    </rPh>
    <rPh sb="4" eb="6">
      <t>タンイ</t>
    </rPh>
    <phoneticPr fontId="1"/>
  </si>
  <si>
    <t xml:space="preserve">  </t>
    <phoneticPr fontId="1"/>
  </si>
  <si>
    <t>フルタイム及びパートタイム就学については，ユネスコの定義によれば，フルタイム就学は学習以外の活動が原理上不可能な課程を履修する就学形態であり，パートタイム就学は学習以外の活動が可能で，かつ修業年限がフルタイムの場合より長い就学形態であるとされる。ここで掲載している各国のフルタイム（又は全日制）及びパートタイム（又は定時制等）は，おおむねこの定義に当てはまるものであるが，パートタイムにおける履修方法や履修内容については，必ずしも同一でなく，各国まちまちである。</t>
    <phoneticPr fontId="1"/>
  </si>
  <si>
    <t>３．１．２．１</t>
    <phoneticPr fontId="1"/>
  </si>
  <si>
    <t>３．１．２．２</t>
    <phoneticPr fontId="1"/>
  </si>
  <si>
    <t>３．１．２．３</t>
    <phoneticPr fontId="1"/>
  </si>
  <si>
    <t>３．１．２．４</t>
    <phoneticPr fontId="1"/>
  </si>
  <si>
    <t>３．１．２．５</t>
    <phoneticPr fontId="1"/>
  </si>
  <si>
    <t>３．１．２．６</t>
    <phoneticPr fontId="1"/>
  </si>
  <si>
    <t>３．１．２．７</t>
    <phoneticPr fontId="1"/>
  </si>
  <si>
    <t>３．２　学部学生に対する大学院学生の比率</t>
    <rPh sb="4" eb="6">
      <t>ガクブ</t>
    </rPh>
    <rPh sb="6" eb="8">
      <t>ガクセイ</t>
    </rPh>
    <rPh sb="9" eb="10">
      <t>タイ</t>
    </rPh>
    <rPh sb="12" eb="15">
      <t>ダイガクイン</t>
    </rPh>
    <rPh sb="15" eb="17">
      <t>ガクセイ</t>
    </rPh>
    <rPh sb="18" eb="20">
      <t>ヒリツ</t>
    </rPh>
    <phoneticPr fontId="1"/>
  </si>
  <si>
    <t>学部学生に対する大学院学生の比率＝大学院又は大学院相当課程在学者数÷学部在学者数</t>
    <rPh sb="34" eb="36">
      <t>ガクブ</t>
    </rPh>
    <phoneticPr fontId="1"/>
  </si>
  <si>
    <t>３．２．１</t>
    <phoneticPr fontId="1"/>
  </si>
  <si>
    <t>３．２．２</t>
    <phoneticPr fontId="1"/>
  </si>
  <si>
    <t>３．２．３</t>
    <phoneticPr fontId="1"/>
  </si>
  <si>
    <t>３．２．４</t>
    <phoneticPr fontId="1"/>
  </si>
  <si>
    <t>３．２．５</t>
    <phoneticPr fontId="1"/>
  </si>
  <si>
    <t>３．２．６</t>
    <phoneticPr fontId="1"/>
  </si>
  <si>
    <t>３．２．７</t>
    <phoneticPr fontId="1"/>
  </si>
  <si>
    <t xml:space="preserve">  </t>
    <phoneticPr fontId="1"/>
  </si>
  <si>
    <t>３．３．１．１</t>
    <phoneticPr fontId="1"/>
  </si>
  <si>
    <t>実数（単位：人）</t>
    <rPh sb="0" eb="2">
      <t>ジッスウ</t>
    </rPh>
    <rPh sb="3" eb="5">
      <t>タンイ</t>
    </rPh>
    <rPh sb="6" eb="7">
      <t>ヒト</t>
    </rPh>
    <phoneticPr fontId="1"/>
  </si>
  <si>
    <t>３．３．１．２</t>
    <phoneticPr fontId="1"/>
  </si>
  <si>
    <t>構成比（単位：％）</t>
    <rPh sb="0" eb="3">
      <t>コウセイヒ</t>
    </rPh>
    <phoneticPr fontId="1"/>
  </si>
  <si>
    <t>医・歯・薬・
保 健</t>
    <rPh sb="0" eb="1">
      <t>イ</t>
    </rPh>
    <rPh sb="2" eb="3">
      <t>ハ</t>
    </rPh>
    <rPh sb="4" eb="5">
      <t>クスリ</t>
    </rPh>
    <rPh sb="7" eb="8">
      <t>タモツ</t>
    </rPh>
    <rPh sb="9" eb="10">
      <t>ケン</t>
    </rPh>
    <phoneticPr fontId="1"/>
  </si>
  <si>
    <t>教 育・
教員養成</t>
    <rPh sb="0" eb="1">
      <t>キョウ</t>
    </rPh>
    <rPh sb="2" eb="3">
      <t>イク</t>
    </rPh>
    <rPh sb="5" eb="7">
      <t>キョウイン</t>
    </rPh>
    <rPh sb="7" eb="9">
      <t>ヨウセイ</t>
    </rPh>
    <phoneticPr fontId="1"/>
  </si>
  <si>
    <t>３．３．２．１</t>
    <phoneticPr fontId="1"/>
  </si>
  <si>
    <t>大学院段階（実数，単位：人）</t>
    <rPh sb="0" eb="2">
      <t>ダイガク</t>
    </rPh>
    <rPh sb="2" eb="3">
      <t>イン</t>
    </rPh>
    <rPh sb="3" eb="5">
      <t>ダンカイ</t>
    </rPh>
    <rPh sb="6" eb="8">
      <t>ジッスウ</t>
    </rPh>
    <rPh sb="9" eb="11">
      <t>タンイ</t>
    </rPh>
    <rPh sb="12" eb="13">
      <t>ヒト</t>
    </rPh>
    <phoneticPr fontId="1"/>
  </si>
  <si>
    <t>３．３．２．２</t>
    <phoneticPr fontId="1"/>
  </si>
  <si>
    <t>大学院段階（構成比，単位：％）</t>
    <rPh sb="2" eb="3">
      <t>イン</t>
    </rPh>
    <rPh sb="6" eb="9">
      <t>コウセイヒ</t>
    </rPh>
    <phoneticPr fontId="1"/>
  </si>
  <si>
    <t>医・歯・薬・
保　健</t>
    <rPh sb="0" eb="1">
      <t>イ</t>
    </rPh>
    <rPh sb="2" eb="3">
      <t>ハ</t>
    </rPh>
    <rPh sb="4" eb="5">
      <t>クスリ</t>
    </rPh>
    <rPh sb="7" eb="8">
      <t>タモツ</t>
    </rPh>
    <rPh sb="9" eb="10">
      <t>ケン</t>
    </rPh>
    <phoneticPr fontId="1"/>
  </si>
  <si>
    <t>教育・
教員養成</t>
    <rPh sb="0" eb="2">
      <t>キョウイク</t>
    </rPh>
    <rPh sb="4" eb="6">
      <t>キョウイン</t>
    </rPh>
    <rPh sb="6" eb="8">
      <t>ヨウセイ</t>
    </rPh>
    <phoneticPr fontId="1"/>
  </si>
  <si>
    <t>３．４．　学位取得者の専攻分野別構成</t>
    <rPh sb="5" eb="7">
      <t>ガクイ</t>
    </rPh>
    <rPh sb="7" eb="10">
      <t>シュトクシャ</t>
    </rPh>
    <rPh sb="11" eb="13">
      <t>センコウ</t>
    </rPh>
    <rPh sb="13" eb="16">
      <t>ブンヤベツ</t>
    </rPh>
    <rPh sb="16" eb="18">
      <t>コウセイ</t>
    </rPh>
    <phoneticPr fontId="1"/>
  </si>
  <si>
    <t>３．４．１　学部段階</t>
    <rPh sb="6" eb="8">
      <t>ガクブ</t>
    </rPh>
    <rPh sb="8" eb="10">
      <t>ダンカイ</t>
    </rPh>
    <phoneticPr fontId="1"/>
  </si>
  <si>
    <t>３．４．１．１</t>
    <phoneticPr fontId="1"/>
  </si>
  <si>
    <t>３．４．１．２</t>
    <phoneticPr fontId="1"/>
  </si>
  <si>
    <t>教　育・
教員養成</t>
    <rPh sb="0" eb="1">
      <t>キョウ</t>
    </rPh>
    <rPh sb="2" eb="3">
      <t>イク</t>
    </rPh>
    <rPh sb="5" eb="7">
      <t>キョウイン</t>
    </rPh>
    <rPh sb="7" eb="9">
      <t>ヨウセイ</t>
    </rPh>
    <phoneticPr fontId="1"/>
  </si>
  <si>
    <t>a</t>
  </si>
  <si>
    <t>３．４．２．１</t>
    <phoneticPr fontId="1"/>
  </si>
  <si>
    <t>３．４．２．２</t>
    <phoneticPr fontId="1"/>
  </si>
  <si>
    <r>
      <t>2013</t>
    </r>
    <r>
      <rPr>
        <sz val="11"/>
        <color theme="1"/>
        <rFont val="ＭＳ Ｐゴシック"/>
        <family val="2"/>
        <charset val="128"/>
      </rPr>
      <t>年</t>
    </r>
    <rPh sb="4" eb="5">
      <t>ネン</t>
    </rPh>
    <phoneticPr fontId="1"/>
  </si>
  <si>
    <t xml:space="preserve">a </t>
    <phoneticPr fontId="1"/>
  </si>
  <si>
    <t xml:space="preserve">  </t>
    <phoneticPr fontId="1"/>
  </si>
  <si>
    <t>Rheinische Friedrich-Wilhelms-Universität Bonn, Sozialbeitrag, Gebühren und Beiträge im Wintersemester 2013/2014</t>
    <phoneticPr fontId="1"/>
  </si>
  <si>
    <t>３．６　政府機関等奨学制度</t>
    <rPh sb="4" eb="6">
      <t>セイフ</t>
    </rPh>
    <rPh sb="6" eb="8">
      <t>キカン</t>
    </rPh>
    <rPh sb="8" eb="9">
      <t>トウ</t>
    </rPh>
    <rPh sb="9" eb="11">
      <t>ショウガク</t>
    </rPh>
    <rPh sb="11" eb="13">
      <t>セイド</t>
    </rPh>
    <phoneticPr fontId="1"/>
  </si>
  <si>
    <t>３．６．１</t>
    <phoneticPr fontId="1"/>
  </si>
  <si>
    <t>３．６．２</t>
    <phoneticPr fontId="1"/>
  </si>
  <si>
    <t>３．６．３</t>
    <phoneticPr fontId="1"/>
  </si>
  <si>
    <t>３．６．４</t>
    <phoneticPr fontId="1"/>
  </si>
  <si>
    <t>３．６．５</t>
    <phoneticPr fontId="1"/>
  </si>
  <si>
    <t>円換算率：</t>
    <rPh sb="0" eb="3">
      <t>エンカンサン</t>
    </rPh>
    <rPh sb="3" eb="4">
      <t>リツ</t>
    </rPh>
    <phoneticPr fontId="1"/>
  </si>
  <si>
    <t>（資料）日本銀行調査統計局「金融経済統計月報」の数値により算出（2002年以降は日本銀行ホームページよりデータを入手：https://www.boj.or.jp/about/services/tame/tame_rate/kijun/）</t>
    <phoneticPr fontId="1"/>
  </si>
  <si>
    <r>
      <rPr>
        <sz val="11"/>
        <color theme="1"/>
        <rFont val="ＭＳ Ｐゴシック"/>
        <family val="2"/>
        <charset val="128"/>
      </rPr>
      <t>　　　　</t>
    </r>
  </si>
  <si>
    <r>
      <rPr>
        <sz val="11"/>
        <color theme="1"/>
        <rFont val="ＭＳ Ｐゴシック"/>
        <family val="2"/>
        <charset val="128"/>
      </rPr>
      <t>種類・対象</t>
    </r>
    <rPh sb="0" eb="2">
      <t>シュルイ</t>
    </rPh>
    <rPh sb="3" eb="5">
      <t>タイショウ</t>
    </rPh>
    <phoneticPr fontId="1"/>
  </si>
  <si>
    <r>
      <rPr>
        <sz val="11"/>
        <color theme="1"/>
        <rFont val="ＭＳ Ｐゴシック"/>
        <family val="2"/>
        <charset val="128"/>
      </rPr>
      <t>事業主体</t>
    </r>
    <rPh sb="0" eb="2">
      <t>ジギョウ</t>
    </rPh>
    <rPh sb="2" eb="4">
      <t>シュタイ</t>
    </rPh>
    <phoneticPr fontId="1"/>
  </si>
  <si>
    <r>
      <rPr>
        <sz val="11"/>
        <color theme="1"/>
        <rFont val="ＭＳ Ｐゴシック"/>
        <family val="2"/>
        <charset val="128"/>
      </rPr>
      <t>事業対象</t>
    </r>
    <rPh sb="0" eb="2">
      <t>ジギョウ</t>
    </rPh>
    <rPh sb="2" eb="4">
      <t>タイショウ</t>
    </rPh>
    <phoneticPr fontId="1"/>
  </si>
  <si>
    <r>
      <rPr>
        <sz val="11"/>
        <color theme="1"/>
        <rFont val="ＭＳ Ｐゴシック"/>
        <family val="2"/>
        <charset val="128"/>
      </rPr>
      <t>受給者の割合</t>
    </r>
    <rPh sb="0" eb="3">
      <t>ジュキュウシャ</t>
    </rPh>
    <rPh sb="4" eb="6">
      <t>ワリアイ</t>
    </rPh>
    <phoneticPr fontId="1"/>
  </si>
  <si>
    <r>
      <rPr>
        <sz val="11"/>
        <color theme="1"/>
        <rFont val="ＭＳ Ｐゴシック"/>
        <family val="2"/>
        <charset val="128"/>
      </rPr>
      <t>給与・貸与
の別</t>
    </r>
    <rPh sb="0" eb="2">
      <t>キュウヨ</t>
    </rPh>
    <rPh sb="3" eb="5">
      <t>タイヨ</t>
    </rPh>
    <phoneticPr fontId="1"/>
  </si>
  <si>
    <r>
      <rPr>
        <sz val="11"/>
        <color theme="1"/>
        <rFont val="ＭＳ Ｐゴシック"/>
        <family val="2"/>
        <charset val="128"/>
      </rPr>
      <t>備　　　考</t>
    </r>
    <rPh sb="0" eb="1">
      <t>ソナエ</t>
    </rPh>
    <rPh sb="4" eb="5">
      <t>コウ</t>
    </rPh>
    <phoneticPr fontId="1"/>
  </si>
  <si>
    <t xml:space="preserve">    </t>
  </si>
  <si>
    <t xml:space="preserve">     </t>
  </si>
  <si>
    <r>
      <rPr>
        <sz val="11"/>
        <color theme="1"/>
        <rFont val="ＭＳ Ｐゴシック"/>
        <family val="2"/>
        <charset val="128"/>
      </rPr>
      <t>貸与</t>
    </r>
    <rPh sb="0" eb="2">
      <t>タイヨ</t>
    </rPh>
    <phoneticPr fontId="1"/>
  </si>
  <si>
    <r>
      <rPr>
        <sz val="11"/>
        <color theme="1"/>
        <rFont val="ＭＳ Ｐゴシック"/>
        <family val="2"/>
        <charset val="128"/>
      </rPr>
      <t>　　</t>
    </r>
  </si>
  <si>
    <r>
      <rPr>
        <sz val="11"/>
        <color theme="1"/>
        <rFont val="ＭＳ Ｐゴシック"/>
        <family val="2"/>
        <charset val="128"/>
      </rPr>
      <t>　　　</t>
    </r>
  </si>
  <si>
    <r>
      <rPr>
        <sz val="10"/>
        <color theme="1"/>
        <rFont val="ＭＳ Ｐゴシック"/>
        <family val="3"/>
        <charset val="128"/>
      </rPr>
      <t>（単位：万円）</t>
    </r>
    <rPh sb="1" eb="3">
      <t>タンイ</t>
    </rPh>
    <rPh sb="4" eb="6">
      <t>マンエン</t>
    </rPh>
    <phoneticPr fontId="1"/>
  </si>
  <si>
    <t xml:space="preserve">        </t>
  </si>
  <si>
    <r>
      <t xml:space="preserve">  </t>
    </r>
    <r>
      <rPr>
        <sz val="11"/>
        <color theme="1"/>
        <rFont val="ＭＳ Ｐゴシック"/>
        <family val="2"/>
        <charset val="128"/>
      </rPr>
      <t>　　　</t>
    </r>
  </si>
  <si>
    <r>
      <rPr>
        <sz val="11"/>
        <color theme="1"/>
        <rFont val="ＭＳ Ｐゴシック"/>
        <family val="2"/>
        <charset val="128"/>
      </rPr>
      <t>高等教育機関
在学者</t>
    </r>
    <rPh sb="0" eb="2">
      <t>コウトウ</t>
    </rPh>
    <rPh sb="2" eb="4">
      <t>キョウイク</t>
    </rPh>
    <rPh sb="4" eb="6">
      <t>キカン</t>
    </rPh>
    <rPh sb="7" eb="10">
      <t>ザイガクシャ</t>
    </rPh>
    <phoneticPr fontId="1"/>
  </si>
  <si>
    <r>
      <rPr>
        <sz val="11"/>
        <color theme="1"/>
        <rFont val="ＭＳ Ｐゴシック"/>
        <family val="2"/>
        <charset val="128"/>
      </rPr>
      <t>給与</t>
    </r>
    <rPh sb="0" eb="2">
      <t>キュウヨ</t>
    </rPh>
    <phoneticPr fontId="1"/>
  </si>
  <si>
    <r>
      <rPr>
        <sz val="11"/>
        <color theme="1"/>
        <rFont val="ＭＳ Ｐゴシック"/>
        <family val="2"/>
        <charset val="128"/>
      </rPr>
      <t>単価</t>
    </r>
    <rPh sb="0" eb="2">
      <t>タンカ</t>
    </rPh>
    <phoneticPr fontId="1"/>
  </si>
  <si>
    <r>
      <rPr>
        <sz val="11"/>
        <color theme="1"/>
        <rFont val="ＭＳ Ｐゴシック"/>
        <family val="2"/>
        <charset val="128"/>
      </rPr>
      <t>最高年額</t>
    </r>
    <rPh sb="0" eb="2">
      <t>サイコウ</t>
    </rPh>
    <rPh sb="2" eb="4">
      <t>ネンガク</t>
    </rPh>
    <phoneticPr fontId="1"/>
  </si>
  <si>
    <r>
      <rPr>
        <sz val="11"/>
        <color theme="1"/>
        <rFont val="ＭＳ Ｐゴシック"/>
        <family val="2"/>
        <charset val="128"/>
      </rPr>
      <t>スチューデント・ローンカンパニー</t>
    </r>
    <phoneticPr fontId="1"/>
  </si>
  <si>
    <r>
      <rPr>
        <sz val="11"/>
        <color theme="1"/>
        <rFont val="ＭＳ Ｐゴシック"/>
        <family val="2"/>
        <charset val="128"/>
      </rPr>
      <t>給与奨学金</t>
    </r>
    <rPh sb="0" eb="2">
      <t>キュウヨ</t>
    </rPh>
    <rPh sb="2" eb="5">
      <t>ショウガクキン</t>
    </rPh>
    <phoneticPr fontId="1"/>
  </si>
  <si>
    <r>
      <rPr>
        <sz val="11"/>
        <color theme="1"/>
        <rFont val="ＭＳ Ｐゴシック"/>
        <family val="2"/>
        <charset val="128"/>
      </rPr>
      <t>学生ローン</t>
    </r>
    <rPh sb="0" eb="2">
      <t>ガクセイ</t>
    </rPh>
    <phoneticPr fontId="1"/>
  </si>
  <si>
    <r>
      <rPr>
        <sz val="11"/>
        <color theme="1"/>
        <rFont val="ＭＳ Ｐゴシック"/>
        <family val="2"/>
        <charset val="128"/>
      </rPr>
      <t>自宅通学</t>
    </r>
    <rPh sb="0" eb="2">
      <t>ジタク</t>
    </rPh>
    <rPh sb="2" eb="4">
      <t>ツウガク</t>
    </rPh>
    <phoneticPr fontId="1"/>
  </si>
  <si>
    <r>
      <rPr>
        <sz val="11"/>
        <color theme="1"/>
        <rFont val="ＭＳ Ｐゴシック"/>
        <family val="2"/>
        <charset val="128"/>
      </rPr>
      <t>ロンドンで寮又は下宿</t>
    </r>
    <rPh sb="5" eb="6">
      <t>リョウ</t>
    </rPh>
    <rPh sb="6" eb="7">
      <t>マタ</t>
    </rPh>
    <rPh sb="8" eb="10">
      <t>ゲシュク</t>
    </rPh>
    <phoneticPr fontId="1"/>
  </si>
  <si>
    <r>
      <rPr>
        <sz val="11"/>
        <color theme="1"/>
        <rFont val="ＭＳ Ｐゴシック"/>
        <family val="2"/>
        <charset val="128"/>
      </rPr>
      <t>ロンドン以外で寮又は下宿</t>
    </r>
    <rPh sb="4" eb="6">
      <t>イガイ</t>
    </rPh>
    <rPh sb="7" eb="8">
      <t>リョウ</t>
    </rPh>
    <rPh sb="8" eb="9">
      <t>マタ</t>
    </rPh>
    <rPh sb="10" eb="12">
      <t>ゲシュク</t>
    </rPh>
    <phoneticPr fontId="1"/>
  </si>
  <si>
    <r>
      <rPr>
        <sz val="11"/>
        <color theme="1"/>
        <rFont val="ＭＳ Ｐゴシック"/>
        <family val="2"/>
        <charset val="128"/>
      </rPr>
      <t>スチューデント・ローンカンパニー</t>
    </r>
  </si>
  <si>
    <r>
      <rPr>
        <sz val="11"/>
        <color theme="1"/>
        <rFont val="ＭＳ Ｐゴシック"/>
        <family val="2"/>
        <charset val="128"/>
      </rPr>
      <t>授業料ローン</t>
    </r>
    <rPh sb="0" eb="3">
      <t>ジュギョウリョウ</t>
    </rPh>
    <phoneticPr fontId="1"/>
  </si>
  <si>
    <r>
      <rPr>
        <sz val="11"/>
        <color theme="1"/>
        <rFont val="ＭＳ Ｐゴシック"/>
        <family val="2"/>
        <charset val="128"/>
      </rPr>
      <t>博士課程最低年額</t>
    </r>
    <rPh sb="0" eb="2">
      <t>ハカセ</t>
    </rPh>
    <rPh sb="2" eb="4">
      <t>カテイ</t>
    </rPh>
    <rPh sb="4" eb="6">
      <t>サイテイ</t>
    </rPh>
    <rPh sb="6" eb="8">
      <t>ネンガク</t>
    </rPh>
    <phoneticPr fontId="1"/>
  </si>
  <si>
    <r>
      <rPr>
        <sz val="11"/>
        <color theme="1"/>
        <rFont val="ＭＳ Ｐゴシック"/>
        <family val="2"/>
        <charset val="128"/>
      </rPr>
      <t>研究審議会（</t>
    </r>
    <r>
      <rPr>
        <sz val="11"/>
        <color theme="1"/>
        <rFont val="Arial"/>
        <family val="2"/>
      </rPr>
      <t>RCs</t>
    </r>
    <r>
      <rPr>
        <sz val="11"/>
        <color theme="1"/>
        <rFont val="ＭＳ Ｐゴシック"/>
        <family val="2"/>
        <charset val="128"/>
      </rPr>
      <t>）</t>
    </r>
    <rPh sb="0" eb="2">
      <t>ケンキュウ</t>
    </rPh>
    <rPh sb="2" eb="5">
      <t>シンギカイ</t>
    </rPh>
    <phoneticPr fontId="1"/>
  </si>
  <si>
    <r>
      <rPr>
        <sz val="11"/>
        <color theme="1"/>
        <rFont val="ＭＳ Ｐゴシック"/>
        <family val="2"/>
        <charset val="128"/>
      </rPr>
      <t>大学院奨学金</t>
    </r>
    <rPh sb="0" eb="3">
      <t>ダイガクイン</t>
    </rPh>
    <rPh sb="3" eb="6">
      <t>ショウガクキン</t>
    </rPh>
    <phoneticPr fontId="1"/>
  </si>
  <si>
    <t xml:space="preserve">  m </t>
  </si>
  <si>
    <t>３．７．１</t>
    <phoneticPr fontId="1"/>
  </si>
  <si>
    <t>３．７．２</t>
    <phoneticPr fontId="1"/>
  </si>
  <si>
    <t>３．７．３</t>
    <phoneticPr fontId="1"/>
  </si>
  <si>
    <t>３．７．４</t>
    <phoneticPr fontId="1"/>
  </si>
  <si>
    <t>３．７．５</t>
    <phoneticPr fontId="1"/>
  </si>
  <si>
    <t>３．７．６</t>
    <phoneticPr fontId="1"/>
  </si>
  <si>
    <t>３．７．７</t>
    <phoneticPr fontId="1"/>
  </si>
  <si>
    <r>
      <rPr>
        <b/>
        <sz val="11"/>
        <color theme="1"/>
        <rFont val="ＭＳ Ｐゴシック"/>
        <family val="3"/>
        <charset val="128"/>
      </rPr>
      <t>３．７　高等教育教員の構成</t>
    </r>
    <rPh sb="4" eb="6">
      <t>コウトウ</t>
    </rPh>
    <rPh sb="6" eb="8">
      <t>キョウイク</t>
    </rPh>
    <rPh sb="8" eb="10">
      <t>キョウイン</t>
    </rPh>
    <rPh sb="11" eb="13">
      <t>コウセイ</t>
    </rPh>
    <phoneticPr fontId="1"/>
  </si>
  <si>
    <r>
      <rPr>
        <sz val="11"/>
        <color theme="1"/>
        <rFont val="ＭＳ Ｐゴシック"/>
        <family val="2"/>
        <charset val="128"/>
      </rPr>
      <t>教授</t>
    </r>
    <rPh sb="0" eb="2">
      <t>キョウジュ</t>
    </rPh>
    <phoneticPr fontId="1"/>
  </si>
  <si>
    <r>
      <rPr>
        <sz val="11"/>
        <color theme="1"/>
        <rFont val="ＭＳ Ｐゴシック"/>
        <family val="2"/>
        <charset val="128"/>
      </rPr>
      <t>実数（単位：人）</t>
    </r>
    <rPh sb="0" eb="2">
      <t>ジッスウ</t>
    </rPh>
    <rPh sb="3" eb="5">
      <t>タンイ</t>
    </rPh>
    <rPh sb="6" eb="7">
      <t>ニン</t>
    </rPh>
    <phoneticPr fontId="1"/>
  </si>
  <si>
    <r>
      <rPr>
        <sz val="11"/>
        <rFont val="ＭＳ Ｐゴシック"/>
        <family val="2"/>
        <charset val="128"/>
      </rPr>
      <t>　</t>
    </r>
  </si>
  <si>
    <t xml:space="preserve">  </t>
    <phoneticPr fontId="1"/>
  </si>
  <si>
    <r>
      <rPr>
        <b/>
        <sz val="11"/>
        <color theme="1"/>
        <rFont val="ＭＳ Ｐゴシック"/>
        <family val="3"/>
        <charset val="128"/>
      </rPr>
      <t>３．７．３　イギリス</t>
    </r>
    <phoneticPr fontId="1"/>
  </si>
  <si>
    <r>
      <rPr>
        <sz val="11"/>
        <color theme="1"/>
        <rFont val="ＭＳ Ｐゴシック"/>
        <family val="2"/>
        <charset val="128"/>
      </rPr>
      <t>１．大学及び高等教育カレッジの数値である。</t>
    </r>
    <phoneticPr fontId="1"/>
  </si>
  <si>
    <t>１．納付金は学期（1年2学期制）ごとに徴収される。</t>
    <phoneticPr fontId="1"/>
  </si>
  <si>
    <t>２．円換算は，シート「３．５ 大学の学生納付金」を参照。</t>
    <rPh sb="15" eb="17">
      <t>ダイガク</t>
    </rPh>
    <rPh sb="18" eb="20">
      <t>ガクセイ</t>
    </rPh>
    <rPh sb="20" eb="23">
      <t>ノウフキン</t>
    </rPh>
    <phoneticPr fontId="1"/>
  </si>
  <si>
    <t>３．６．５　ドイツ</t>
    <phoneticPr fontId="1"/>
  </si>
  <si>
    <t>３．７．６　中国</t>
    <rPh sb="6" eb="8">
      <t>チュウゴク</t>
    </rPh>
    <phoneticPr fontId="1"/>
  </si>
  <si>
    <t>３．７．７　韓国</t>
    <rPh sb="6" eb="8">
      <t>カンコク</t>
    </rPh>
    <phoneticPr fontId="1"/>
  </si>
  <si>
    <r>
      <rPr>
        <u/>
        <sz val="10"/>
        <rFont val="ＭＳ Ｐゴシック"/>
        <family val="3"/>
        <charset val="128"/>
      </rPr>
      <t>日本</t>
    </r>
    <r>
      <rPr>
        <sz val="10"/>
        <rFont val="ＭＳ Ｐゴシック"/>
        <family val="2"/>
        <charset val="128"/>
      </rPr>
      <t>：標記年</t>
    </r>
    <r>
      <rPr>
        <sz val="10"/>
        <rFont val="Arial"/>
        <family val="2"/>
      </rPr>
      <t>3</t>
    </r>
    <r>
      <rPr>
        <sz val="10"/>
        <rFont val="ＭＳ Ｐゴシック"/>
        <family val="2"/>
        <charset val="128"/>
      </rPr>
      <t>月の大学学部卒業者数。「その他」は，教養，国際関係，商船等である。</t>
    </r>
    <rPh sb="0" eb="2">
      <t>ニホン</t>
    </rPh>
    <rPh sb="3" eb="5">
      <t>ヒョウキ</t>
    </rPh>
    <rPh sb="5" eb="6">
      <t>ネン</t>
    </rPh>
    <rPh sb="7" eb="8">
      <t>ガツ</t>
    </rPh>
    <rPh sb="9" eb="11">
      <t>ダイガク</t>
    </rPh>
    <rPh sb="11" eb="13">
      <t>ガクブ</t>
    </rPh>
    <rPh sb="13" eb="14">
      <t>ソツ</t>
    </rPh>
    <rPh sb="14" eb="17">
      <t>ギョウシャスウ</t>
    </rPh>
    <rPh sb="21" eb="22">
      <t>タ</t>
    </rPh>
    <rPh sb="25" eb="27">
      <t>キョウヨウ</t>
    </rPh>
    <rPh sb="28" eb="30">
      <t>コクサイ</t>
    </rPh>
    <rPh sb="30" eb="32">
      <t>カンケイ</t>
    </rPh>
    <rPh sb="33" eb="35">
      <t>ショウセン</t>
    </rPh>
    <rPh sb="35" eb="36">
      <t>トウ</t>
    </rPh>
    <phoneticPr fontId="1"/>
  </si>
  <si>
    <t>高等専門学校</t>
    <rPh sb="0" eb="2">
      <t>コウトウ</t>
    </rPh>
    <rPh sb="2" eb="4">
      <t>センモン</t>
    </rPh>
    <rPh sb="4" eb="6">
      <t>ガッコウ</t>
    </rPh>
    <phoneticPr fontId="1"/>
  </si>
  <si>
    <t>１．在学者数は，連邦政府の公表数値を千人単位とし，四捨五入したものである。</t>
    <phoneticPr fontId="1"/>
  </si>
  <si>
    <t>３．１．１．２</t>
    <phoneticPr fontId="1"/>
  </si>
  <si>
    <t>３．５．１　日本</t>
    <rPh sb="6" eb="8">
      <t>ニホン</t>
    </rPh>
    <phoneticPr fontId="1"/>
  </si>
  <si>
    <t xml:space="preserve">a </t>
  </si>
  <si>
    <t>小学校</t>
    <rPh sb="0" eb="3">
      <t>ショウガッコウ</t>
    </rPh>
    <phoneticPr fontId="18"/>
  </si>
  <si>
    <t>高等学校</t>
    <rPh sb="0" eb="2">
      <t>コウトウ</t>
    </rPh>
    <rPh sb="2" eb="4">
      <t>ガッコウ</t>
    </rPh>
    <phoneticPr fontId="18"/>
  </si>
  <si>
    <t>中等教育学校</t>
    <rPh sb="0" eb="2">
      <t>チュウトウ</t>
    </rPh>
    <rPh sb="2" eb="4">
      <t>キョウイク</t>
    </rPh>
    <rPh sb="4" eb="6">
      <t>ガッコウ</t>
    </rPh>
    <phoneticPr fontId="18"/>
  </si>
  <si>
    <t>特別支援教育学校</t>
    <rPh sb="0" eb="2">
      <t>トクベツ</t>
    </rPh>
    <rPh sb="2" eb="4">
      <t>シエン</t>
    </rPh>
    <rPh sb="4" eb="6">
      <t>キョウイク</t>
    </rPh>
    <rPh sb="6" eb="8">
      <t>ガッコウ</t>
    </rPh>
    <phoneticPr fontId="18"/>
  </si>
  <si>
    <t>１．１　学校系統図と学校統計</t>
    <phoneticPr fontId="1"/>
  </si>
  <si>
    <r>
      <rPr>
        <sz val="9"/>
        <rFont val="ＭＳ Ｐゴシック"/>
        <family val="3"/>
        <charset val="128"/>
      </rPr>
      <t>－</t>
    </r>
    <phoneticPr fontId="1"/>
  </si>
  <si>
    <r>
      <t>3</t>
    </r>
    <r>
      <rPr>
        <sz val="9"/>
        <color theme="1"/>
        <rFont val="ＭＳ Ｐゴシック"/>
        <family val="3"/>
        <charset val="128"/>
      </rPr>
      <t>～</t>
    </r>
    <r>
      <rPr>
        <sz val="9"/>
        <color theme="1"/>
        <rFont val="Arial"/>
        <family val="2"/>
      </rPr>
      <t>6</t>
    </r>
    <phoneticPr fontId="1"/>
  </si>
  <si>
    <r>
      <t>7(6)</t>
    </r>
    <r>
      <rPr>
        <sz val="9"/>
        <color theme="1"/>
        <rFont val="ＭＳ Ｐゴシック"/>
        <family val="3"/>
        <charset val="128"/>
      </rPr>
      <t>～</t>
    </r>
    <r>
      <rPr>
        <sz val="9"/>
        <color theme="1"/>
        <rFont val="Arial"/>
        <family val="2"/>
      </rPr>
      <t>12</t>
    </r>
    <phoneticPr fontId="1"/>
  </si>
  <si>
    <r>
      <rPr>
        <sz val="9"/>
        <color theme="1"/>
        <rFont val="ＭＳ Ｐゴシック"/>
        <family val="3"/>
        <charset val="128"/>
      </rPr>
      <t>中等</t>
    </r>
    <phoneticPr fontId="1"/>
  </si>
  <si>
    <r>
      <t>13</t>
    </r>
    <r>
      <rPr>
        <sz val="9"/>
        <color theme="1"/>
        <rFont val="ＭＳ Ｐゴシック"/>
        <family val="3"/>
        <charset val="128"/>
      </rPr>
      <t>～</t>
    </r>
    <r>
      <rPr>
        <sz val="9"/>
        <color theme="1"/>
        <rFont val="Arial"/>
        <family val="2"/>
      </rPr>
      <t>15</t>
    </r>
    <phoneticPr fontId="1"/>
  </si>
  <si>
    <r>
      <t>16</t>
    </r>
    <r>
      <rPr>
        <sz val="9"/>
        <color theme="1"/>
        <rFont val="ＭＳ Ｐゴシック"/>
        <family val="3"/>
        <charset val="128"/>
      </rPr>
      <t>～</t>
    </r>
    <r>
      <rPr>
        <sz val="9"/>
        <color theme="1"/>
        <rFont val="Arial"/>
        <family val="2"/>
      </rPr>
      <t>18</t>
    </r>
    <phoneticPr fontId="1"/>
  </si>
  <si>
    <r>
      <t>2</t>
    </r>
    <r>
      <rPr>
        <sz val="9"/>
        <rFont val="ＭＳ Ｐゴシック"/>
        <family val="3"/>
        <charset val="128"/>
      </rPr>
      <t>～</t>
    </r>
    <r>
      <rPr>
        <sz val="9"/>
        <rFont val="Arial"/>
        <family val="2"/>
      </rPr>
      <t>3</t>
    </r>
    <phoneticPr fontId="1"/>
  </si>
  <si>
    <r>
      <t>16</t>
    </r>
    <r>
      <rPr>
        <sz val="9"/>
        <color theme="1"/>
        <rFont val="ＭＳ Ｐゴシック"/>
        <family val="3"/>
        <charset val="128"/>
      </rPr>
      <t>～</t>
    </r>
    <r>
      <rPr>
        <sz val="9"/>
        <color theme="1"/>
        <rFont val="Arial"/>
        <family val="2"/>
      </rPr>
      <t>19</t>
    </r>
    <phoneticPr fontId="1"/>
  </si>
  <si>
    <r>
      <t>16</t>
    </r>
    <r>
      <rPr>
        <sz val="9"/>
        <color theme="1"/>
        <rFont val="ＭＳ Ｐゴシック"/>
        <family val="3"/>
        <charset val="128"/>
      </rPr>
      <t>～</t>
    </r>
    <r>
      <rPr>
        <sz val="9"/>
        <color theme="1"/>
        <rFont val="Arial"/>
        <family val="2"/>
      </rPr>
      <t>18</t>
    </r>
    <phoneticPr fontId="1"/>
  </si>
  <si>
    <t>技術労働者学校の設置者別データは不明。</t>
    <phoneticPr fontId="1"/>
  </si>
  <si>
    <r>
      <t>4</t>
    </r>
    <r>
      <rPr>
        <sz val="9"/>
        <rFont val="ＭＳ Ｐゴシック"/>
        <family val="3"/>
        <charset val="128"/>
      </rPr>
      <t>～</t>
    </r>
    <r>
      <rPr>
        <sz val="9"/>
        <rFont val="Arial"/>
        <family val="2"/>
      </rPr>
      <t>5</t>
    </r>
    <phoneticPr fontId="1"/>
  </si>
  <si>
    <r>
      <t>19</t>
    </r>
    <r>
      <rPr>
        <sz val="9"/>
        <color theme="1"/>
        <rFont val="ＭＳ Ｐゴシック"/>
        <family val="3"/>
        <charset val="128"/>
      </rPr>
      <t>～</t>
    </r>
    <r>
      <rPr>
        <sz val="9"/>
        <color theme="1"/>
        <rFont val="Arial"/>
        <family val="2"/>
      </rPr>
      <t>22</t>
    </r>
    <phoneticPr fontId="1"/>
  </si>
  <si>
    <r>
      <rPr>
        <sz val="8"/>
        <color theme="1"/>
        <rFont val="ＭＳ Ｐゴシック"/>
        <family val="3"/>
        <charset val="128"/>
      </rPr>
      <t>私立の高等教育機関には独立学院の</t>
    </r>
    <r>
      <rPr>
        <sz val="8"/>
        <color theme="1"/>
        <rFont val="Arial"/>
        <family val="2"/>
      </rPr>
      <t>322</t>
    </r>
    <r>
      <rPr>
        <sz val="8"/>
        <color theme="1"/>
        <rFont val="ＭＳ Ｐゴシック"/>
        <family val="3"/>
        <charset val="128"/>
      </rPr>
      <t>校を含む。</t>
    </r>
    <r>
      <rPr>
        <sz val="8"/>
        <color theme="1"/>
        <rFont val="Arial"/>
        <family val="2"/>
      </rPr>
      <t xml:space="preserve">  </t>
    </r>
    <r>
      <rPr>
        <sz val="8"/>
        <color theme="1"/>
        <rFont val="ＭＳ Ｐゴシック"/>
        <family val="3"/>
        <charset val="128"/>
      </rPr>
      <t>　</t>
    </r>
    <r>
      <rPr>
        <sz val="8"/>
        <color theme="1"/>
        <rFont val="Arial"/>
        <family val="2"/>
      </rPr>
      <t xml:space="preserve">   
</t>
    </r>
    <phoneticPr fontId="1"/>
  </si>
  <si>
    <r>
      <t>2</t>
    </r>
    <r>
      <rPr>
        <sz val="9"/>
        <rFont val="ＭＳ Ｐゴシック"/>
        <family val="3"/>
        <charset val="128"/>
      </rPr>
      <t>～</t>
    </r>
    <r>
      <rPr>
        <sz val="9"/>
        <rFont val="Arial"/>
        <family val="2"/>
      </rPr>
      <t>3</t>
    </r>
    <phoneticPr fontId="1"/>
  </si>
  <si>
    <r>
      <t>19</t>
    </r>
    <r>
      <rPr>
        <sz val="9"/>
        <color theme="1"/>
        <rFont val="ＭＳ Ｐゴシック"/>
        <family val="3"/>
        <charset val="128"/>
      </rPr>
      <t>～</t>
    </r>
    <r>
      <rPr>
        <sz val="9"/>
        <color theme="1"/>
        <rFont val="Arial"/>
        <family val="2"/>
      </rPr>
      <t>21</t>
    </r>
    <phoneticPr fontId="1"/>
  </si>
  <si>
    <r>
      <t>19</t>
    </r>
    <r>
      <rPr>
        <sz val="9"/>
        <color theme="1"/>
        <rFont val="ＭＳ Ｐゴシック"/>
        <family val="3"/>
        <charset val="128"/>
      </rPr>
      <t>～</t>
    </r>
    <r>
      <rPr>
        <sz val="9"/>
        <color theme="1"/>
        <rFont val="Arial"/>
        <family val="2"/>
      </rPr>
      <t>21</t>
    </r>
    <phoneticPr fontId="1"/>
  </si>
  <si>
    <r>
      <t>23</t>
    </r>
    <r>
      <rPr>
        <sz val="9"/>
        <color theme="1"/>
        <rFont val="ＭＳ Ｐゴシック"/>
        <family val="3"/>
        <charset val="128"/>
      </rPr>
      <t>～</t>
    </r>
    <phoneticPr fontId="1"/>
  </si>
  <si>
    <t>m</t>
    <phoneticPr fontId="1"/>
  </si>
  <si>
    <r>
      <rPr>
        <sz val="9"/>
        <color theme="1"/>
        <rFont val="ＭＳ Ｐゴシック"/>
        <family val="3"/>
        <charset val="128"/>
      </rPr>
      <t>－</t>
    </r>
    <phoneticPr fontId="1"/>
  </si>
  <si>
    <t>計</t>
    <rPh sb="0" eb="1">
      <t>ケイ</t>
    </rPh>
    <phoneticPr fontId="1"/>
  </si>
  <si>
    <t>成人や在職者のための継続・成人教育機関として，放送･通信大学，サイバー大学，産業大学，技術大学（夜間大学），高等技術学校，放送・通信高等学校が設けられている。</t>
    <phoneticPr fontId="1"/>
  </si>
  <si>
    <t>１．１　学校系統図と学校統計</t>
    <phoneticPr fontId="1"/>
  </si>
  <si>
    <t>保育所の教員数は，非常勤を含む保育士の数。</t>
    <rPh sb="0" eb="2">
      <t>ホイク</t>
    </rPh>
    <rPh sb="2" eb="3">
      <t>ジョ</t>
    </rPh>
    <rPh sb="4" eb="7">
      <t>キョウインスウ</t>
    </rPh>
    <rPh sb="9" eb="12">
      <t>ヒジョウキン</t>
    </rPh>
    <rPh sb="13" eb="14">
      <t>フク</t>
    </rPh>
    <rPh sb="15" eb="18">
      <t>ホイクシ</t>
    </rPh>
    <rPh sb="19" eb="20">
      <t>カズ</t>
    </rPh>
    <phoneticPr fontId="1"/>
  </si>
  <si>
    <t>サイバー大学</t>
    <rPh sb="4" eb="6">
      <t>ダイガク</t>
    </rPh>
    <phoneticPr fontId="1"/>
  </si>
  <si>
    <t>私</t>
    <rPh sb="0" eb="1">
      <t>ワタシ</t>
    </rPh>
    <phoneticPr fontId="1"/>
  </si>
  <si>
    <t>特別支援学校</t>
    <rPh sb="0" eb="2">
      <t>トクベツ</t>
    </rPh>
    <rPh sb="2" eb="4">
      <t>シエン</t>
    </rPh>
    <rPh sb="4" eb="6">
      <t>ガッコウ</t>
    </rPh>
    <phoneticPr fontId="18"/>
  </si>
  <si>
    <t>１．全人口は，政府による推計人口である。</t>
    <rPh sb="2" eb="5">
      <t>ゼンジンコウ</t>
    </rPh>
    <rPh sb="7" eb="9">
      <t>セイフ</t>
    </rPh>
    <rPh sb="12" eb="14">
      <t>スイケイ</t>
    </rPh>
    <rPh sb="14" eb="16">
      <t>ジンコウ</t>
    </rPh>
    <phoneticPr fontId="1"/>
  </si>
  <si>
    <t>３．６．６</t>
    <phoneticPr fontId="1"/>
  </si>
  <si>
    <t>３．６．６　韓国</t>
    <rPh sb="6" eb="8">
      <t>カンコク</t>
    </rPh>
    <phoneticPr fontId="1"/>
  </si>
  <si>
    <t>単価等</t>
    <rPh sb="0" eb="2">
      <t>タンカ</t>
    </rPh>
    <rPh sb="2" eb="3">
      <t>トウ</t>
    </rPh>
    <phoneticPr fontId="1"/>
  </si>
  <si>
    <t>（年額）</t>
    <rPh sb="1" eb="3">
      <t>ネンガク</t>
    </rPh>
    <phoneticPr fontId="1"/>
  </si>
  <si>
    <t>高等教育機関
在学者</t>
    <rPh sb="0" eb="2">
      <t>コウトウ</t>
    </rPh>
    <rPh sb="2" eb="4">
      <t>キョウイク</t>
    </rPh>
    <rPh sb="4" eb="6">
      <t>キカン</t>
    </rPh>
    <rPh sb="7" eb="10">
      <t>ザイガクシャ</t>
    </rPh>
    <phoneticPr fontId="1"/>
  </si>
  <si>
    <t>韓国奨学財団</t>
    <rPh sb="0" eb="2">
      <t>カンコク</t>
    </rPh>
    <rPh sb="2" eb="4">
      <t>ショウガク</t>
    </rPh>
    <rPh sb="4" eb="6">
      <t>ザイダン</t>
    </rPh>
    <phoneticPr fontId="1"/>
  </si>
  <si>
    <t>国家奨学金Ⅰ・Ⅱ
（学部・短大）</t>
    <rPh sb="0" eb="2">
      <t>コッカ</t>
    </rPh>
    <rPh sb="2" eb="5">
      <t>ショウガクキン</t>
    </rPh>
    <rPh sb="10" eb="12">
      <t>ガクブ</t>
    </rPh>
    <rPh sb="13" eb="15">
      <t>タンダイ</t>
    </rPh>
    <phoneticPr fontId="1"/>
  </si>
  <si>
    <t>給与</t>
    <rPh sb="0" eb="2">
      <t>キュウヨ</t>
    </rPh>
    <phoneticPr fontId="1"/>
  </si>
  <si>
    <t>単価は，国家奨学金Ⅰの給付額で，所得水準によって決定。国家奨学金Ⅱは，各大学の裁量で運営。</t>
    <rPh sb="0" eb="2">
      <t>タンカ</t>
    </rPh>
    <rPh sb="4" eb="6">
      <t>コッカ</t>
    </rPh>
    <rPh sb="6" eb="9">
      <t>ショウガクキン</t>
    </rPh>
    <rPh sb="11" eb="14">
      <t>キュウフガク</t>
    </rPh>
    <rPh sb="16" eb="18">
      <t>ショトク</t>
    </rPh>
    <rPh sb="18" eb="20">
      <t>スイジュン</t>
    </rPh>
    <rPh sb="24" eb="26">
      <t>ケッテイ</t>
    </rPh>
    <rPh sb="27" eb="29">
      <t>コッカ</t>
    </rPh>
    <rPh sb="29" eb="32">
      <t>ショウガクキン</t>
    </rPh>
    <rPh sb="35" eb="38">
      <t>カクダイガク</t>
    </rPh>
    <rPh sb="39" eb="41">
      <t>サイリョウ</t>
    </rPh>
    <rPh sb="42" eb="44">
      <t>ウンエイ</t>
    </rPh>
    <phoneticPr fontId="1"/>
  </si>
  <si>
    <t>所得連動返還型奨学金
（学部・短大）</t>
    <rPh sb="0" eb="2">
      <t>ショトク</t>
    </rPh>
    <rPh sb="2" eb="4">
      <t>レンドウ</t>
    </rPh>
    <rPh sb="4" eb="6">
      <t>ヘンカン</t>
    </rPh>
    <rPh sb="6" eb="7">
      <t>ガタ</t>
    </rPh>
    <rPh sb="7" eb="10">
      <t>ショウガクキン</t>
    </rPh>
    <rPh sb="12" eb="14">
      <t>ガクブ</t>
    </rPh>
    <rPh sb="15" eb="17">
      <t>タンダイ</t>
    </rPh>
    <phoneticPr fontId="1"/>
  </si>
  <si>
    <t>貸与</t>
    <rPh sb="0" eb="2">
      <t>タイヨ</t>
    </rPh>
    <phoneticPr fontId="1"/>
  </si>
  <si>
    <t>一般貸与奨学金
（大学院・学部・短大）</t>
    <rPh sb="0" eb="2">
      <t>イッパン</t>
    </rPh>
    <rPh sb="2" eb="4">
      <t>タイヨ</t>
    </rPh>
    <rPh sb="4" eb="7">
      <t>ショウガクキン</t>
    </rPh>
    <rPh sb="9" eb="12">
      <t>ダイガクイン</t>
    </rPh>
    <rPh sb="13" eb="15">
      <t>ガクブ</t>
    </rPh>
    <rPh sb="16" eb="18">
      <t>タンダイ</t>
    </rPh>
    <phoneticPr fontId="1"/>
  </si>
  <si>
    <t>１．上記の奨学金制度のほか，成績優秀な学生を対象とする各種の政府奨学金制度がある。</t>
    <rPh sb="2" eb="4">
      <t>ジョウキ</t>
    </rPh>
    <rPh sb="5" eb="8">
      <t>ショウガクキン</t>
    </rPh>
    <rPh sb="8" eb="10">
      <t>セイド</t>
    </rPh>
    <rPh sb="14" eb="16">
      <t>セイセキ</t>
    </rPh>
    <rPh sb="16" eb="18">
      <t>ユウシュウ</t>
    </rPh>
    <rPh sb="19" eb="21">
      <t>ガクセイ</t>
    </rPh>
    <rPh sb="22" eb="24">
      <t>タイショウ</t>
    </rPh>
    <rPh sb="27" eb="29">
      <t>カクシュ</t>
    </rPh>
    <rPh sb="30" eb="32">
      <t>セイフ</t>
    </rPh>
    <rPh sb="32" eb="35">
      <t>ショウガクキン</t>
    </rPh>
    <rPh sb="35" eb="37">
      <t>セイド</t>
    </rPh>
    <phoneticPr fontId="1"/>
  </si>
  <si>
    <r>
      <rPr>
        <sz val="9"/>
        <rFont val="ＭＳ Ｐゴシック"/>
        <family val="3"/>
        <charset val="128"/>
      </rPr>
      <t>学級編制基準は，就学前教育を含めたすべての初等中等教育段階について定めている場合のほか，初等教育を中心として特定の学年についてのみ定めるなど，州によって定めている内容が異なる。</t>
    </r>
  </si>
  <si>
    <r>
      <rPr>
        <sz val="9"/>
        <rFont val="ＭＳ Ｐゴシック"/>
        <family val="3"/>
        <charset val="128"/>
      </rPr>
      <t>（テキサス州の例）</t>
    </r>
    <rPh sb="5" eb="6">
      <t>シュウ</t>
    </rPh>
    <rPh sb="7" eb="8">
      <t>レイ</t>
    </rPh>
    <phoneticPr fontId="1"/>
  </si>
  <si>
    <r>
      <rPr>
        <sz val="9"/>
        <rFont val="ＭＳ Ｐゴシック"/>
        <family val="3"/>
        <charset val="128"/>
      </rPr>
      <t>就学前教育～第</t>
    </r>
    <r>
      <rPr>
        <sz val="9"/>
        <rFont val="Arial"/>
        <family val="2"/>
      </rPr>
      <t>4</t>
    </r>
    <r>
      <rPr>
        <sz val="9"/>
        <rFont val="ＭＳ Ｐゴシック"/>
        <family val="3"/>
        <charset val="128"/>
      </rPr>
      <t>学年</t>
    </r>
    <rPh sb="0" eb="3">
      <t>シュウガクゼン</t>
    </rPh>
    <rPh sb="3" eb="5">
      <t>キョウイク</t>
    </rPh>
    <rPh sb="6" eb="7">
      <t>ダイ</t>
    </rPh>
    <rPh sb="8" eb="10">
      <t>ガクネン</t>
    </rPh>
    <phoneticPr fontId="1"/>
  </si>
  <si>
    <r>
      <t>22</t>
    </r>
    <r>
      <rPr>
        <sz val="9"/>
        <rFont val="ＭＳ Ｐゴシック"/>
        <family val="3"/>
        <charset val="128"/>
      </rPr>
      <t>人</t>
    </r>
    <rPh sb="2" eb="3">
      <t>ニン</t>
    </rPh>
    <phoneticPr fontId="1"/>
  </si>
  <si>
    <r>
      <rPr>
        <sz val="9"/>
        <rFont val="ＭＳ Ｐゴシック"/>
        <family val="3"/>
        <charset val="128"/>
      </rPr>
      <t>（モンタナ州の例）</t>
    </r>
    <rPh sb="5" eb="6">
      <t>シュウ</t>
    </rPh>
    <rPh sb="7" eb="8">
      <t>レイ</t>
    </rPh>
    <phoneticPr fontId="1"/>
  </si>
  <si>
    <r>
      <rPr>
        <sz val="8"/>
        <rFont val="ＭＳ Ｐゴシック"/>
        <family val="3"/>
        <charset val="128"/>
      </rPr>
      <t>○モンタナ州行政規則第</t>
    </r>
    <r>
      <rPr>
        <sz val="8"/>
        <rFont val="Arial"/>
        <family val="2"/>
      </rPr>
      <t>10.55.712</t>
    </r>
    <r>
      <rPr>
        <sz val="8"/>
        <rFont val="ＭＳ Ｐゴシック"/>
        <family val="3"/>
        <charset val="128"/>
      </rPr>
      <t>条及び第</t>
    </r>
    <r>
      <rPr>
        <sz val="8"/>
        <rFont val="Arial"/>
        <family val="2"/>
      </rPr>
      <t>10.55.713</t>
    </r>
    <r>
      <rPr>
        <sz val="8"/>
        <rFont val="ＭＳ Ｐゴシック"/>
        <family val="3"/>
        <charset val="128"/>
      </rPr>
      <t>条</t>
    </r>
    <rPh sb="5" eb="6">
      <t>シュウ</t>
    </rPh>
    <rPh sb="6" eb="8">
      <t>ギョウセイ</t>
    </rPh>
    <rPh sb="8" eb="10">
      <t>キソク</t>
    </rPh>
    <rPh sb="10" eb="11">
      <t>ダイ</t>
    </rPh>
    <rPh sb="20" eb="21">
      <t>ジョウ</t>
    </rPh>
    <rPh sb="21" eb="22">
      <t>オヨ</t>
    </rPh>
    <rPh sb="23" eb="24">
      <t>ダイ</t>
    </rPh>
    <rPh sb="33" eb="34">
      <t>ジョウ</t>
    </rPh>
    <phoneticPr fontId="1"/>
  </si>
  <si>
    <r>
      <rPr>
        <sz val="9"/>
        <rFont val="ＭＳ Ｐゴシック"/>
        <family val="3"/>
        <charset val="128"/>
      </rPr>
      <t>就学前教育～第</t>
    </r>
    <r>
      <rPr>
        <sz val="9"/>
        <rFont val="Arial"/>
        <family val="2"/>
      </rPr>
      <t>2</t>
    </r>
    <r>
      <rPr>
        <sz val="9"/>
        <rFont val="ＭＳ Ｐゴシック"/>
        <family val="3"/>
        <charset val="128"/>
      </rPr>
      <t>学年</t>
    </r>
    <rPh sb="0" eb="3">
      <t>シュウガクゼン</t>
    </rPh>
    <rPh sb="3" eb="5">
      <t>キョウイク</t>
    </rPh>
    <rPh sb="6" eb="7">
      <t>ダイ</t>
    </rPh>
    <rPh sb="8" eb="10">
      <t>ガクネン</t>
    </rPh>
    <phoneticPr fontId="1"/>
  </si>
  <si>
    <r>
      <t>20</t>
    </r>
    <r>
      <rPr>
        <sz val="9"/>
        <rFont val="ＭＳ Ｐゴシック"/>
        <family val="3"/>
        <charset val="128"/>
      </rPr>
      <t>人</t>
    </r>
    <rPh sb="2" eb="3">
      <t>ニン</t>
    </rPh>
    <phoneticPr fontId="1"/>
  </si>
  <si>
    <r>
      <rPr>
        <sz val="9"/>
        <rFont val="ＭＳ Ｐゴシック"/>
        <family val="3"/>
        <charset val="128"/>
      </rPr>
      <t>第</t>
    </r>
    <r>
      <rPr>
        <sz val="9"/>
        <rFont val="Arial"/>
        <family val="2"/>
      </rPr>
      <t>3</t>
    </r>
    <r>
      <rPr>
        <sz val="9"/>
        <rFont val="ＭＳ Ｐゴシック"/>
        <family val="3"/>
        <charset val="128"/>
      </rPr>
      <t>～</t>
    </r>
    <r>
      <rPr>
        <sz val="9"/>
        <rFont val="Arial"/>
        <family val="2"/>
      </rPr>
      <t>4</t>
    </r>
    <r>
      <rPr>
        <sz val="9"/>
        <rFont val="ＭＳ Ｐゴシック"/>
        <family val="3"/>
        <charset val="128"/>
      </rPr>
      <t>学年</t>
    </r>
    <rPh sb="0" eb="1">
      <t>ダイ</t>
    </rPh>
    <rPh sb="4" eb="6">
      <t>ガクネン</t>
    </rPh>
    <phoneticPr fontId="1"/>
  </si>
  <si>
    <r>
      <t>28</t>
    </r>
    <r>
      <rPr>
        <sz val="9"/>
        <rFont val="ＭＳ Ｐゴシック"/>
        <family val="3"/>
        <charset val="128"/>
      </rPr>
      <t>人</t>
    </r>
    <rPh sb="2" eb="3">
      <t>ニン</t>
    </rPh>
    <phoneticPr fontId="1"/>
  </si>
  <si>
    <r>
      <rPr>
        <sz val="9"/>
        <rFont val="ＭＳ Ｐゴシック"/>
        <family val="3"/>
        <charset val="128"/>
      </rPr>
      <t>第</t>
    </r>
    <r>
      <rPr>
        <sz val="9"/>
        <rFont val="Arial"/>
        <family val="2"/>
      </rPr>
      <t>5</t>
    </r>
    <r>
      <rPr>
        <sz val="9"/>
        <rFont val="ＭＳ Ｐゴシック"/>
        <family val="3"/>
        <charset val="128"/>
      </rPr>
      <t>～</t>
    </r>
    <r>
      <rPr>
        <sz val="9"/>
        <rFont val="Arial"/>
        <family val="2"/>
      </rPr>
      <t>12</t>
    </r>
    <r>
      <rPr>
        <sz val="9"/>
        <rFont val="ＭＳ Ｐゴシック"/>
        <family val="3"/>
        <charset val="128"/>
      </rPr>
      <t>学年</t>
    </r>
    <rPh sb="0" eb="1">
      <t>ダイ</t>
    </rPh>
    <rPh sb="5" eb="7">
      <t>ガクネン</t>
    </rPh>
    <phoneticPr fontId="1"/>
  </si>
  <si>
    <r>
      <t>30</t>
    </r>
    <r>
      <rPr>
        <sz val="9"/>
        <rFont val="ＭＳ Ｐゴシック"/>
        <family val="3"/>
        <charset val="128"/>
      </rPr>
      <t>人</t>
    </r>
    <rPh sb="2" eb="3">
      <t>ニン</t>
    </rPh>
    <phoneticPr fontId="1"/>
  </si>
  <si>
    <r>
      <rPr>
        <sz val="9"/>
        <rFont val="ＭＳ Ｐゴシック"/>
        <family val="3"/>
        <charset val="128"/>
      </rPr>
      <t>（ケンタッキー州の例）</t>
    </r>
    <rPh sb="7" eb="8">
      <t>シュウ</t>
    </rPh>
    <rPh sb="9" eb="10">
      <t>レイ</t>
    </rPh>
    <phoneticPr fontId="1"/>
  </si>
  <si>
    <r>
      <rPr>
        <sz val="8"/>
        <rFont val="ＭＳ Ｐゴシック"/>
        <family val="3"/>
        <charset val="128"/>
      </rPr>
      <t>○ケンタッキー州教育法第</t>
    </r>
    <r>
      <rPr>
        <sz val="8"/>
        <rFont val="Arial"/>
        <family val="2"/>
      </rPr>
      <t>157.360</t>
    </r>
    <r>
      <rPr>
        <sz val="8"/>
        <rFont val="ＭＳ Ｐゴシック"/>
        <family val="3"/>
        <charset val="128"/>
      </rPr>
      <t>条</t>
    </r>
    <phoneticPr fontId="1"/>
  </si>
  <si>
    <r>
      <rPr>
        <sz val="9"/>
        <rFont val="ＭＳ Ｐゴシック"/>
        <family val="3"/>
        <charset val="128"/>
      </rPr>
      <t>就学前教育～第</t>
    </r>
    <r>
      <rPr>
        <sz val="9"/>
        <rFont val="Arial"/>
        <family val="2"/>
      </rPr>
      <t>3</t>
    </r>
    <r>
      <rPr>
        <sz val="9"/>
        <rFont val="ＭＳ Ｐゴシック"/>
        <family val="3"/>
        <charset val="128"/>
      </rPr>
      <t>学年</t>
    </r>
    <rPh sb="0" eb="3">
      <t>シュウガクゼン</t>
    </rPh>
    <rPh sb="3" eb="5">
      <t>キョウイク</t>
    </rPh>
    <rPh sb="6" eb="7">
      <t>ダイ</t>
    </rPh>
    <rPh sb="8" eb="10">
      <t>ガクネン</t>
    </rPh>
    <phoneticPr fontId="1"/>
  </si>
  <si>
    <r>
      <t>24</t>
    </r>
    <r>
      <rPr>
        <sz val="9"/>
        <rFont val="ＭＳ Ｐゴシック"/>
        <family val="3"/>
        <charset val="128"/>
      </rPr>
      <t>人</t>
    </r>
    <rPh sb="2" eb="3">
      <t>ニン</t>
    </rPh>
    <phoneticPr fontId="1"/>
  </si>
  <si>
    <r>
      <rPr>
        <sz val="9"/>
        <rFont val="ＭＳ Ｐゴシック"/>
        <family val="3"/>
        <charset val="128"/>
      </rPr>
      <t>第</t>
    </r>
    <r>
      <rPr>
        <sz val="9"/>
        <rFont val="Arial"/>
        <family val="2"/>
      </rPr>
      <t>4</t>
    </r>
    <r>
      <rPr>
        <sz val="9"/>
        <rFont val="ＭＳ Ｐゴシック"/>
        <family val="3"/>
        <charset val="128"/>
      </rPr>
      <t>学年</t>
    </r>
    <rPh sb="0" eb="1">
      <t>ダイ</t>
    </rPh>
    <rPh sb="2" eb="4">
      <t>ガクネン</t>
    </rPh>
    <phoneticPr fontId="1"/>
  </si>
  <si>
    <r>
      <rPr>
        <sz val="9"/>
        <rFont val="ＭＳ Ｐゴシック"/>
        <family val="3"/>
        <charset val="128"/>
      </rPr>
      <t>第</t>
    </r>
    <r>
      <rPr>
        <sz val="9"/>
        <rFont val="Arial"/>
        <family val="2"/>
      </rPr>
      <t>5</t>
    </r>
    <r>
      <rPr>
        <sz val="9"/>
        <rFont val="ＭＳ Ｐゴシック"/>
        <family val="3"/>
        <charset val="128"/>
      </rPr>
      <t>～</t>
    </r>
    <r>
      <rPr>
        <sz val="9"/>
        <rFont val="Arial"/>
        <family val="2"/>
      </rPr>
      <t>6</t>
    </r>
    <r>
      <rPr>
        <sz val="9"/>
        <rFont val="ＭＳ Ｐゴシック"/>
        <family val="3"/>
        <charset val="128"/>
      </rPr>
      <t>学年</t>
    </r>
    <rPh sb="0" eb="1">
      <t>ダイ</t>
    </rPh>
    <rPh sb="4" eb="6">
      <t>ガクネン</t>
    </rPh>
    <phoneticPr fontId="1"/>
  </si>
  <si>
    <r>
      <t>29</t>
    </r>
    <r>
      <rPr>
        <sz val="9"/>
        <rFont val="ＭＳ Ｐゴシック"/>
        <family val="3"/>
        <charset val="128"/>
      </rPr>
      <t>人</t>
    </r>
    <rPh sb="2" eb="3">
      <t>ニン</t>
    </rPh>
    <phoneticPr fontId="1"/>
  </si>
  <si>
    <r>
      <rPr>
        <sz val="9"/>
        <rFont val="ＭＳ Ｐゴシック"/>
        <family val="3"/>
        <charset val="128"/>
      </rPr>
      <t>第</t>
    </r>
    <r>
      <rPr>
        <sz val="9"/>
        <rFont val="Arial"/>
        <family val="2"/>
      </rPr>
      <t>7</t>
    </r>
    <r>
      <rPr>
        <sz val="9"/>
        <rFont val="ＭＳ Ｐゴシック"/>
        <family val="3"/>
        <charset val="128"/>
      </rPr>
      <t>～</t>
    </r>
    <r>
      <rPr>
        <sz val="9"/>
        <rFont val="Arial"/>
        <family val="2"/>
      </rPr>
      <t>12</t>
    </r>
    <r>
      <rPr>
        <sz val="9"/>
        <rFont val="ＭＳ Ｐゴシック"/>
        <family val="3"/>
        <charset val="128"/>
      </rPr>
      <t>学年</t>
    </r>
    <rPh sb="0" eb="1">
      <t>ダイ</t>
    </rPh>
    <rPh sb="5" eb="7">
      <t>ガクネン</t>
    </rPh>
    <phoneticPr fontId="1"/>
  </si>
  <si>
    <r>
      <t>31</t>
    </r>
    <r>
      <rPr>
        <sz val="9"/>
        <rFont val="ＭＳ Ｐゴシック"/>
        <family val="3"/>
        <charset val="128"/>
      </rPr>
      <t>人</t>
    </r>
    <rPh sb="2" eb="3">
      <t>ニン</t>
    </rPh>
    <phoneticPr fontId="1"/>
  </si>
  <si>
    <t>（資料）　</t>
    <phoneticPr fontId="1"/>
  </si>
  <si>
    <t>大学院レベル</t>
    <rPh sb="0" eb="3">
      <t>ダイガクイン</t>
    </rPh>
    <phoneticPr fontId="1"/>
  </si>
  <si>
    <t>（資料）</t>
    <phoneticPr fontId="1"/>
  </si>
  <si>
    <r>
      <t>14</t>
    </r>
    <r>
      <rPr>
        <sz val="11"/>
        <rFont val="ＭＳ Ｐゴシック"/>
        <family val="2"/>
        <charset val="128"/>
      </rPr>
      <t>～</t>
    </r>
    <r>
      <rPr>
        <sz val="11"/>
        <rFont val="Arial"/>
        <family val="2"/>
      </rPr>
      <t>17</t>
    </r>
    <r>
      <rPr>
        <sz val="11"/>
        <rFont val="ＭＳ Ｐゴシック"/>
        <family val="2"/>
        <charset val="128"/>
      </rPr>
      <t>歳</t>
    </r>
    <rPh sb="5" eb="6">
      <t>サイ</t>
    </rPh>
    <phoneticPr fontId="1"/>
  </si>
  <si>
    <r>
      <t>18</t>
    </r>
    <r>
      <rPr>
        <sz val="11"/>
        <rFont val="ＭＳ Ｐゴシック"/>
        <family val="2"/>
        <charset val="128"/>
      </rPr>
      <t>～</t>
    </r>
    <r>
      <rPr>
        <sz val="11"/>
        <rFont val="Arial"/>
        <family val="2"/>
      </rPr>
      <t>19</t>
    </r>
    <r>
      <rPr>
        <sz val="11"/>
        <rFont val="ＭＳ Ｐゴシック"/>
        <family val="2"/>
        <charset val="128"/>
      </rPr>
      <t>歳</t>
    </r>
    <rPh sb="5" eb="6">
      <t>サイ</t>
    </rPh>
    <phoneticPr fontId="1"/>
  </si>
  <si>
    <r>
      <t>20</t>
    </r>
    <r>
      <rPr>
        <sz val="11"/>
        <rFont val="ＭＳ Ｐゴシック"/>
        <family val="2"/>
        <charset val="128"/>
      </rPr>
      <t>～</t>
    </r>
    <r>
      <rPr>
        <sz val="11"/>
        <rFont val="Arial"/>
        <family val="2"/>
      </rPr>
      <t>21</t>
    </r>
    <r>
      <rPr>
        <sz val="11"/>
        <rFont val="ＭＳ Ｐゴシック"/>
        <family val="2"/>
        <charset val="128"/>
      </rPr>
      <t>歳</t>
    </r>
    <rPh sb="5" eb="6">
      <t>サイ</t>
    </rPh>
    <phoneticPr fontId="1"/>
  </si>
  <si>
    <r>
      <t>22</t>
    </r>
    <r>
      <rPr>
        <sz val="11"/>
        <rFont val="ＭＳ Ｐゴシック"/>
        <family val="2"/>
        <charset val="128"/>
      </rPr>
      <t>～</t>
    </r>
    <r>
      <rPr>
        <sz val="11"/>
        <rFont val="Arial"/>
        <family val="2"/>
      </rPr>
      <t>24</t>
    </r>
    <r>
      <rPr>
        <sz val="11"/>
        <rFont val="ＭＳ Ｐゴシック"/>
        <family val="2"/>
        <charset val="128"/>
      </rPr>
      <t>歳</t>
    </r>
    <rPh sb="5" eb="6">
      <t>サイ</t>
    </rPh>
    <phoneticPr fontId="1"/>
  </si>
  <si>
    <r>
      <t>25</t>
    </r>
    <r>
      <rPr>
        <sz val="11"/>
        <rFont val="ＭＳ Ｐゴシック"/>
        <family val="2"/>
        <charset val="128"/>
      </rPr>
      <t>～</t>
    </r>
    <r>
      <rPr>
        <sz val="11"/>
        <rFont val="Arial"/>
        <family val="2"/>
      </rPr>
      <t>29</t>
    </r>
    <r>
      <rPr>
        <sz val="11"/>
        <rFont val="ＭＳ Ｐゴシック"/>
        <family val="2"/>
        <charset val="128"/>
      </rPr>
      <t>歳</t>
    </r>
    <rPh sb="5" eb="6">
      <t>サイ</t>
    </rPh>
    <phoneticPr fontId="1"/>
  </si>
  <si>
    <r>
      <t>35</t>
    </r>
    <r>
      <rPr>
        <sz val="11"/>
        <rFont val="ＭＳ Ｐゴシック"/>
        <family val="2"/>
        <charset val="128"/>
      </rPr>
      <t>歳以上</t>
    </r>
    <rPh sb="2" eb="3">
      <t>サイ</t>
    </rPh>
    <rPh sb="3" eb="5">
      <t>イジョウ</t>
    </rPh>
    <phoneticPr fontId="1"/>
  </si>
  <si>
    <t>（資料）　</t>
    <phoneticPr fontId="1"/>
  </si>
  <si>
    <t>（資料）</t>
    <phoneticPr fontId="1"/>
  </si>
  <si>
    <t>計　　（千円）</t>
    <rPh sb="0" eb="1">
      <t>ケイ</t>
    </rPh>
    <rPh sb="4" eb="6">
      <t>センエン</t>
    </rPh>
    <phoneticPr fontId="1"/>
  </si>
  <si>
    <t>　　計　　（千円）</t>
    <rPh sb="2" eb="3">
      <t>ケイ</t>
    </rPh>
    <rPh sb="6" eb="8">
      <t>センエン</t>
    </rPh>
    <phoneticPr fontId="1"/>
  </si>
  <si>
    <r>
      <rPr>
        <sz val="9"/>
        <color theme="1"/>
        <rFont val="ＭＳ Ｐゴシック"/>
        <family val="2"/>
        <charset val="128"/>
      </rPr>
      <t>義務教育は</t>
    </r>
    <r>
      <rPr>
        <sz val="9"/>
        <color theme="1"/>
        <rFont val="Arial"/>
        <family val="2"/>
      </rPr>
      <t>6</t>
    </r>
    <r>
      <rPr>
        <sz val="9"/>
        <color theme="1"/>
        <rFont val="ＭＳ Ｐゴシック"/>
        <family val="2"/>
        <charset val="128"/>
      </rPr>
      <t>～</t>
    </r>
    <r>
      <rPr>
        <sz val="9"/>
        <color theme="1"/>
        <rFont val="Arial"/>
        <family val="2"/>
      </rPr>
      <t>16</t>
    </r>
    <r>
      <rPr>
        <sz val="9"/>
        <color theme="1"/>
        <rFont val="ＭＳ Ｐゴシック"/>
        <family val="2"/>
        <charset val="128"/>
      </rPr>
      <t>歳の</t>
    </r>
    <r>
      <rPr>
        <sz val="9"/>
        <color theme="1"/>
        <rFont val="Arial"/>
        <family val="2"/>
      </rPr>
      <t>10</t>
    </r>
    <r>
      <rPr>
        <sz val="9"/>
        <color theme="1"/>
        <rFont val="ＭＳ Ｐゴシック"/>
        <family val="2"/>
        <charset val="128"/>
      </rPr>
      <t>年である。義務教育は年齢で規定されている。留年等により，義務教育終了時点の教育段階は一定ではない。</t>
    </r>
    <rPh sb="18" eb="20">
      <t>ギム</t>
    </rPh>
    <rPh sb="20" eb="22">
      <t>キョウイク</t>
    </rPh>
    <rPh sb="23" eb="25">
      <t>ネンレイ</t>
    </rPh>
    <rPh sb="26" eb="28">
      <t>キテイ</t>
    </rPh>
    <rPh sb="34" eb="36">
      <t>リュウネン</t>
    </rPh>
    <rPh sb="36" eb="37">
      <t>トウ</t>
    </rPh>
    <rPh sb="41" eb="43">
      <t>ギム</t>
    </rPh>
    <rPh sb="43" eb="45">
      <t>キョウイク</t>
    </rPh>
    <rPh sb="45" eb="47">
      <t>シュウリョウ</t>
    </rPh>
    <rPh sb="47" eb="49">
      <t>ジテン</t>
    </rPh>
    <rPh sb="50" eb="52">
      <t>キョウイク</t>
    </rPh>
    <rPh sb="52" eb="54">
      <t>ダンカイ</t>
    </rPh>
    <rPh sb="55" eb="57">
      <t>イッテイ</t>
    </rPh>
    <phoneticPr fontId="1"/>
  </si>
  <si>
    <t>初等教育は，小学校で5年間行われる。</t>
  </si>
  <si>
    <r>
      <rPr>
        <sz val="10"/>
        <rFont val="ＭＳ Ｐゴシック"/>
        <family val="2"/>
        <charset val="128"/>
      </rPr>
      <t>私：</t>
    </r>
    <rPh sb="0" eb="1">
      <t>シ</t>
    </rPh>
    <phoneticPr fontId="1"/>
  </si>
  <si>
    <r>
      <rPr>
        <sz val="10"/>
        <rFont val="ＭＳ Ｐゴシック"/>
        <family val="2"/>
        <charset val="128"/>
      </rPr>
      <t>計：</t>
    </r>
    <rPh sb="0" eb="1">
      <t>ケイ</t>
    </rPh>
    <phoneticPr fontId="1"/>
  </si>
  <si>
    <r>
      <rPr>
        <b/>
        <sz val="10"/>
        <rFont val="ＭＳ Ｐゴシック"/>
        <family val="2"/>
        <charset val="128"/>
      </rPr>
      <t>大学・</t>
    </r>
    <r>
      <rPr>
        <b/>
        <sz val="10"/>
        <rFont val="Arial"/>
        <family val="2"/>
      </rPr>
      <t>2</t>
    </r>
    <r>
      <rPr>
        <b/>
        <sz val="10"/>
        <rFont val="ＭＳ Ｐゴシック"/>
        <family val="3"/>
        <charset val="128"/>
      </rPr>
      <t>年制大学</t>
    </r>
    <rPh sb="0" eb="2">
      <t>ダイガク</t>
    </rPh>
    <rPh sb="4" eb="6">
      <t>ネンセイ</t>
    </rPh>
    <rPh sb="6" eb="8">
      <t>ダイガク</t>
    </rPh>
    <phoneticPr fontId="1"/>
  </si>
  <si>
    <r>
      <rPr>
        <b/>
        <sz val="10"/>
        <rFont val="ＭＳ Ｐゴシック"/>
        <family val="2"/>
        <charset val="128"/>
      </rPr>
      <t>千人</t>
    </r>
    <rPh sb="0" eb="2">
      <t>センニン</t>
    </rPh>
    <phoneticPr fontId="1"/>
  </si>
  <si>
    <r>
      <rPr>
        <b/>
        <sz val="10"/>
        <rFont val="ＭＳ Ｐゴシック"/>
        <family val="2"/>
        <charset val="128"/>
      </rPr>
      <t>私：</t>
    </r>
    <rPh sb="0" eb="1">
      <t>シ</t>
    </rPh>
    <phoneticPr fontId="1"/>
  </si>
  <si>
    <r>
      <rPr>
        <b/>
        <sz val="10"/>
        <rFont val="ＭＳ Ｐゴシック"/>
        <family val="2"/>
        <charset val="128"/>
      </rPr>
      <t>計：</t>
    </r>
    <rPh sb="0" eb="1">
      <t>ケイ</t>
    </rPh>
    <phoneticPr fontId="1"/>
  </si>
  <si>
    <r>
      <rPr>
        <sz val="10"/>
        <rFont val="ＭＳ Ｐゴシック"/>
        <family val="2"/>
        <charset val="128"/>
      </rPr>
      <t>千人</t>
    </r>
    <rPh sb="0" eb="2">
      <t>センニン</t>
    </rPh>
    <phoneticPr fontId="1"/>
  </si>
  <si>
    <r>
      <t>2</t>
    </r>
    <r>
      <rPr>
        <sz val="10"/>
        <rFont val="ＭＳ Ｐゴシック"/>
        <family val="3"/>
        <charset val="128"/>
      </rPr>
      <t>年制大学</t>
    </r>
    <rPh sb="1" eb="3">
      <t>ネンセイ</t>
    </rPh>
    <rPh sb="3" eb="5">
      <t>ダイガク</t>
    </rPh>
    <phoneticPr fontId="1"/>
  </si>
  <si>
    <t>修士課程</t>
    <rPh sb="0" eb="2">
      <t>シュウシ</t>
    </rPh>
    <rPh sb="2" eb="4">
      <t>カテイ</t>
    </rPh>
    <phoneticPr fontId="1"/>
  </si>
  <si>
    <t>博士課程</t>
    <rPh sb="0" eb="2">
      <t>ハカセ</t>
    </rPh>
    <rPh sb="2" eb="4">
      <t>カテイ</t>
    </rPh>
    <phoneticPr fontId="1"/>
  </si>
  <si>
    <t>海外</t>
    <rPh sb="0" eb="2">
      <t>カイガイ</t>
    </rPh>
    <phoneticPr fontId="1"/>
  </si>
  <si>
    <t>３．６．３　イギリス（イングランド）</t>
    <phoneticPr fontId="1"/>
  </si>
  <si>
    <t>教授以外</t>
    <rPh sb="0" eb="2">
      <t>キョウジュ</t>
    </rPh>
    <rPh sb="2" eb="4">
      <t>イガイ</t>
    </rPh>
    <phoneticPr fontId="1"/>
  </si>
  <si>
    <t>フルタイム教員</t>
    <rPh sb="5" eb="7">
      <t>キョウイン</t>
    </rPh>
    <phoneticPr fontId="1"/>
  </si>
  <si>
    <t>パートタイム教員を含む</t>
    <rPh sb="6" eb="8">
      <t>キョウイン</t>
    </rPh>
    <rPh sb="9" eb="10">
      <t>フク</t>
    </rPh>
    <phoneticPr fontId="1"/>
  </si>
  <si>
    <r>
      <rPr>
        <sz val="9"/>
        <color theme="1"/>
        <rFont val="ＭＳ Ｐゴシック"/>
        <family val="2"/>
        <charset val="128"/>
      </rPr>
      <t>初等教育は，通常</t>
    </r>
    <r>
      <rPr>
        <sz val="9"/>
        <color theme="1"/>
        <rFont val="Arial"/>
        <family val="2"/>
      </rPr>
      <t>6</t>
    </r>
    <r>
      <rPr>
        <sz val="9"/>
        <color theme="1"/>
        <rFont val="ＭＳ Ｐゴシック"/>
        <family val="2"/>
        <charset val="128"/>
      </rPr>
      <t>年制の初等学校で行われる。初等学校は，</t>
    </r>
    <r>
      <rPr>
        <sz val="9"/>
        <color theme="1"/>
        <rFont val="Arial"/>
        <family val="2"/>
      </rPr>
      <t>5</t>
    </r>
    <r>
      <rPr>
        <sz val="9"/>
        <color theme="1"/>
        <rFont val="ＭＳ Ｐゴシック"/>
        <family val="2"/>
        <charset val="128"/>
      </rPr>
      <t>～</t>
    </r>
    <r>
      <rPr>
        <sz val="9"/>
        <color theme="1"/>
        <rFont val="Arial"/>
        <family val="2"/>
      </rPr>
      <t>7</t>
    </r>
    <r>
      <rPr>
        <sz val="9"/>
        <color theme="1"/>
        <rFont val="ＭＳ Ｐゴシック"/>
        <family val="2"/>
        <charset val="128"/>
      </rPr>
      <t>歳を対象とする前期</t>
    </r>
    <r>
      <rPr>
        <sz val="9"/>
        <color theme="1"/>
        <rFont val="Arial"/>
        <family val="2"/>
      </rPr>
      <t>2</t>
    </r>
    <r>
      <rPr>
        <sz val="9"/>
        <color theme="1"/>
        <rFont val="ＭＳ Ｐゴシック"/>
        <family val="2"/>
        <charset val="128"/>
      </rPr>
      <t>年（インファント）と</t>
    </r>
    <r>
      <rPr>
        <sz val="9"/>
        <color theme="1"/>
        <rFont val="Arial"/>
        <family val="2"/>
      </rPr>
      <t>7</t>
    </r>
    <r>
      <rPr>
        <sz val="9"/>
        <color theme="1"/>
        <rFont val="ＭＳ Ｐゴシック"/>
        <family val="2"/>
        <charset val="128"/>
      </rPr>
      <t>～</t>
    </r>
    <r>
      <rPr>
        <sz val="9"/>
        <color theme="1"/>
        <rFont val="Arial"/>
        <family val="2"/>
      </rPr>
      <t>11</t>
    </r>
    <r>
      <rPr>
        <sz val="9"/>
        <color theme="1"/>
        <rFont val="ＭＳ Ｐゴシック"/>
        <family val="2"/>
        <charset val="128"/>
      </rPr>
      <t>歳のための後期</t>
    </r>
    <r>
      <rPr>
        <sz val="9"/>
        <color theme="1"/>
        <rFont val="Arial"/>
        <family val="2"/>
      </rPr>
      <t>4</t>
    </r>
    <r>
      <rPr>
        <sz val="9"/>
        <color theme="1"/>
        <rFont val="ＭＳ Ｐゴシック"/>
        <family val="2"/>
        <charset val="128"/>
      </rPr>
      <t>年（ジュニア）とに区分される。両者は</t>
    </r>
    <r>
      <rPr>
        <sz val="9"/>
        <color theme="1"/>
        <rFont val="Arial"/>
        <family val="2"/>
      </rPr>
      <t>1</t>
    </r>
    <r>
      <rPr>
        <sz val="9"/>
        <color theme="1"/>
        <rFont val="ＭＳ Ｐゴシック"/>
        <family val="2"/>
        <charset val="128"/>
      </rPr>
      <t>つの学校として併設されているのが一般的であるが，一部にはインファントスクールとジュニアスクールとして別々に設置しているところもある。また一部において，インファント（スクール）・ジュニア（スクール）に代えてファーストスクール（</t>
    </r>
    <r>
      <rPr>
        <sz val="9"/>
        <color theme="1"/>
        <rFont val="Arial"/>
        <family val="2"/>
      </rPr>
      <t>5</t>
    </r>
    <r>
      <rPr>
        <sz val="9"/>
        <color theme="1"/>
        <rFont val="ＭＳ Ｐゴシック"/>
        <family val="2"/>
        <charset val="128"/>
      </rPr>
      <t>～</t>
    </r>
    <r>
      <rPr>
        <sz val="9"/>
        <color theme="1"/>
        <rFont val="Arial"/>
        <family val="2"/>
      </rPr>
      <t>8</t>
    </r>
    <r>
      <rPr>
        <sz val="9"/>
        <color theme="1"/>
        <rFont val="ＭＳ Ｐゴシック"/>
        <family val="2"/>
        <charset val="128"/>
      </rPr>
      <t>歳，</t>
    </r>
    <r>
      <rPr>
        <sz val="9"/>
        <color theme="1"/>
        <rFont val="Arial"/>
        <family val="2"/>
      </rPr>
      <t>5</t>
    </r>
    <r>
      <rPr>
        <sz val="9"/>
        <color theme="1"/>
        <rFont val="ＭＳ Ｐゴシック"/>
        <family val="2"/>
        <charset val="128"/>
      </rPr>
      <t>～</t>
    </r>
    <r>
      <rPr>
        <sz val="9"/>
        <color theme="1"/>
        <rFont val="Arial"/>
        <family val="2"/>
      </rPr>
      <t>9</t>
    </r>
    <r>
      <rPr>
        <sz val="9"/>
        <color theme="1"/>
        <rFont val="ＭＳ Ｐゴシック"/>
        <family val="2"/>
        <charset val="128"/>
      </rPr>
      <t>歳など）及びミドルスクール（</t>
    </r>
    <r>
      <rPr>
        <sz val="9"/>
        <color theme="1"/>
        <rFont val="Arial"/>
        <family val="2"/>
      </rPr>
      <t>8</t>
    </r>
    <r>
      <rPr>
        <sz val="9"/>
        <color theme="1"/>
        <rFont val="ＭＳ Ｐゴシック"/>
        <family val="2"/>
        <charset val="128"/>
      </rPr>
      <t>～</t>
    </r>
    <r>
      <rPr>
        <sz val="9"/>
        <color theme="1"/>
        <rFont val="Arial"/>
        <family val="2"/>
      </rPr>
      <t>12</t>
    </r>
    <r>
      <rPr>
        <sz val="9"/>
        <color theme="1"/>
        <rFont val="ＭＳ Ｐゴシック"/>
        <family val="2"/>
        <charset val="128"/>
      </rPr>
      <t>歳，</t>
    </r>
    <r>
      <rPr>
        <sz val="9"/>
        <color theme="1"/>
        <rFont val="Arial"/>
        <family val="2"/>
      </rPr>
      <t>9</t>
    </r>
    <r>
      <rPr>
        <sz val="9"/>
        <color theme="1"/>
        <rFont val="ＭＳ Ｐゴシック"/>
        <family val="2"/>
        <charset val="128"/>
      </rPr>
      <t>～</t>
    </r>
    <r>
      <rPr>
        <sz val="9"/>
        <color theme="1"/>
        <rFont val="Arial"/>
        <family val="2"/>
      </rPr>
      <t>13</t>
    </r>
    <r>
      <rPr>
        <sz val="9"/>
        <color theme="1"/>
        <rFont val="ＭＳ Ｐゴシック"/>
        <family val="2"/>
        <charset val="128"/>
      </rPr>
      <t>歳など）が設けられている。</t>
    </r>
    <phoneticPr fontId="1"/>
  </si>
  <si>
    <r>
      <rPr>
        <sz val="9"/>
        <color theme="1"/>
        <rFont val="ＭＳ Ｐゴシック"/>
        <family val="2"/>
        <charset val="128"/>
      </rPr>
      <t>高等教育：</t>
    </r>
    <phoneticPr fontId="1"/>
  </si>
  <si>
    <t>継続教育とは，義務教育後の多様な教育を指すもので，一般に継続教育カレッジと総称される各種の機関において行われる。青少年や成人に対し，全日制，昼・夜間のパートタイム制などにより，職業教育を中心とする多様な課程が提供されている。</t>
    <phoneticPr fontId="1"/>
  </si>
  <si>
    <r>
      <rPr>
        <sz val="10"/>
        <color rgb="FF000000"/>
        <rFont val="ＭＳ Ｐゴシック"/>
        <family val="3"/>
        <charset val="128"/>
      </rPr>
      <t>２．特別指導施設（</t>
    </r>
    <r>
      <rPr>
        <sz val="10"/>
        <color rgb="FF000000"/>
        <rFont val="Arial"/>
        <family val="2"/>
      </rPr>
      <t>Pupil Referral Units</t>
    </r>
    <r>
      <rPr>
        <sz val="10"/>
        <color rgb="FF000000"/>
        <rFont val="ＭＳ Ｐゴシック"/>
        <family val="3"/>
        <charset val="128"/>
      </rPr>
      <t>：</t>
    </r>
    <r>
      <rPr>
        <sz val="10"/>
        <color rgb="FF000000"/>
        <rFont val="Arial"/>
        <family val="2"/>
      </rPr>
      <t>PRU</t>
    </r>
    <r>
      <rPr>
        <sz val="10"/>
        <color rgb="FF000000"/>
        <rFont val="ＭＳ Ｐゴシック"/>
        <family val="3"/>
        <charset val="128"/>
      </rPr>
      <t>）は，通常学校での学習が困難な児童･生徒が通う代替学校。</t>
    </r>
    <rPh sb="36" eb="38">
      <t>ツウジョウ</t>
    </rPh>
    <rPh sb="38" eb="40">
      <t>ガッコウ</t>
    </rPh>
    <rPh sb="42" eb="44">
      <t>ガクシュウ</t>
    </rPh>
    <rPh sb="45" eb="47">
      <t>コンナン</t>
    </rPh>
    <rPh sb="48" eb="50">
      <t>ジドウ</t>
    </rPh>
    <rPh sb="51" eb="53">
      <t>セイト</t>
    </rPh>
    <rPh sb="54" eb="55">
      <t>カヨ</t>
    </rPh>
    <rPh sb="56" eb="58">
      <t>ダイタイ</t>
    </rPh>
    <rPh sb="58" eb="60">
      <t>ガッコウ</t>
    </rPh>
    <phoneticPr fontId="51"/>
  </si>
  <si>
    <t>（資料）　</t>
    <phoneticPr fontId="1"/>
  </si>
  <si>
    <t>第一学位</t>
    <rPh sb="0" eb="2">
      <t>ダイイチ</t>
    </rPh>
    <rPh sb="2" eb="4">
      <t>ガクイ</t>
    </rPh>
    <phoneticPr fontId="1"/>
  </si>
  <si>
    <t>非学位</t>
    <rPh sb="0" eb="1">
      <t>ヒ</t>
    </rPh>
    <rPh sb="1" eb="3">
      <t>ガクイ</t>
    </rPh>
    <phoneticPr fontId="1"/>
  </si>
  <si>
    <t>博士レベル</t>
    <rPh sb="0" eb="2">
      <t>ハカセ</t>
    </rPh>
    <phoneticPr fontId="1"/>
  </si>
  <si>
    <t>修士レベル</t>
    <rPh sb="0" eb="2">
      <t>シュウシ</t>
    </rPh>
    <phoneticPr fontId="1"/>
  </si>
  <si>
    <t>１．留学生を含む。</t>
    <rPh sb="2" eb="5">
      <t>リュウガクセイ</t>
    </rPh>
    <rPh sb="6" eb="7">
      <t>フク</t>
    </rPh>
    <phoneticPr fontId="1"/>
  </si>
  <si>
    <r>
      <rPr>
        <sz val="9"/>
        <rFont val="ＭＳ Ｐゴシック"/>
        <family val="3"/>
        <charset val="128"/>
      </rPr>
      <t>教育
段階</t>
    </r>
    <rPh sb="0" eb="2">
      <t>キョウイク</t>
    </rPh>
    <rPh sb="3" eb="5">
      <t>ダンカイ</t>
    </rPh>
    <phoneticPr fontId="1"/>
  </si>
  <si>
    <r>
      <rPr>
        <sz val="8"/>
        <rFont val="ＭＳ Ｐゴシック"/>
        <family val="3"/>
        <charset val="128"/>
      </rPr>
      <t>歳</t>
    </r>
    <rPh sb="0" eb="1">
      <t>サイ</t>
    </rPh>
    <phoneticPr fontId="1"/>
  </si>
  <si>
    <r>
      <rPr>
        <sz val="8"/>
        <rFont val="ＭＳ Ｐゴシック"/>
        <family val="3"/>
        <charset val="128"/>
      </rPr>
      <t>校</t>
    </r>
    <rPh sb="0" eb="1">
      <t>コウ</t>
    </rPh>
    <phoneticPr fontId="1"/>
  </si>
  <si>
    <r>
      <rPr>
        <sz val="9"/>
        <rFont val="ＭＳ Ｐゴシック"/>
        <family val="3"/>
        <charset val="128"/>
      </rPr>
      <t>就学前</t>
    </r>
    <rPh sb="0" eb="3">
      <t>シュウガクゼン</t>
    </rPh>
    <phoneticPr fontId="1"/>
  </si>
  <si>
    <r>
      <t>12</t>
    </r>
    <r>
      <rPr>
        <sz val="9"/>
        <rFont val="ＭＳ Ｐゴシック"/>
        <family val="3"/>
        <charset val="128"/>
      </rPr>
      <t>～</t>
    </r>
    <r>
      <rPr>
        <sz val="9"/>
        <rFont val="Arial"/>
        <family val="2"/>
      </rPr>
      <t>14(13)</t>
    </r>
    <phoneticPr fontId="1"/>
  </si>
  <si>
    <r>
      <t>15(14)</t>
    </r>
    <r>
      <rPr>
        <sz val="9"/>
        <rFont val="ＭＳ Ｐゴシック"/>
        <family val="3"/>
        <charset val="128"/>
      </rPr>
      <t>～</t>
    </r>
    <r>
      <rPr>
        <sz val="9"/>
        <rFont val="Arial"/>
        <family val="2"/>
      </rPr>
      <t>17</t>
    </r>
    <phoneticPr fontId="1"/>
  </si>
  <si>
    <r>
      <t>12</t>
    </r>
    <r>
      <rPr>
        <sz val="9"/>
        <rFont val="ＭＳ Ｐゴシック"/>
        <family val="3"/>
        <charset val="128"/>
      </rPr>
      <t>～</t>
    </r>
    <r>
      <rPr>
        <sz val="9"/>
        <rFont val="Arial"/>
        <family val="2"/>
      </rPr>
      <t>17</t>
    </r>
    <phoneticPr fontId="1"/>
  </si>
  <si>
    <r>
      <t>14</t>
    </r>
    <r>
      <rPr>
        <sz val="9"/>
        <rFont val="ＭＳ Ｐゴシック"/>
        <family val="3"/>
        <charset val="128"/>
      </rPr>
      <t>～</t>
    </r>
    <r>
      <rPr>
        <sz val="9"/>
        <rFont val="Arial"/>
        <family val="2"/>
      </rPr>
      <t>17</t>
    </r>
    <phoneticPr fontId="1"/>
  </si>
  <si>
    <r>
      <rPr>
        <sz val="9"/>
        <rFont val="ＭＳ Ｐゴシック"/>
        <family val="3"/>
        <charset val="128"/>
      </rPr>
      <t>州</t>
    </r>
    <rPh sb="0" eb="1">
      <t>シュウ</t>
    </rPh>
    <phoneticPr fontId="1"/>
  </si>
  <si>
    <r>
      <t>2</t>
    </r>
    <r>
      <rPr>
        <sz val="9"/>
        <rFont val="ＭＳ Ｐゴシック"/>
        <family val="3"/>
        <charset val="128"/>
      </rPr>
      <t>年制大学</t>
    </r>
    <rPh sb="1" eb="3">
      <t>ネンセイ</t>
    </rPh>
    <rPh sb="3" eb="5">
      <t>ダイガク</t>
    </rPh>
    <phoneticPr fontId="18"/>
  </si>
  <si>
    <r>
      <rPr>
        <sz val="10"/>
        <rFont val="ＭＳ Ｐゴシック"/>
        <family val="3"/>
        <charset val="128"/>
      </rPr>
      <t>（資料）</t>
    </r>
    <rPh sb="1" eb="3">
      <t>シリョウ</t>
    </rPh>
    <phoneticPr fontId="1"/>
  </si>
  <si>
    <r>
      <rPr>
        <sz val="11"/>
        <rFont val="ＭＳ Ｐゴシック"/>
        <family val="2"/>
        <charset val="128"/>
      </rPr>
      <t>１．就学前教育の数値は，総務省統計局「人口推計年報」（各年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日現在）。</t>
    </r>
    <rPh sb="2" eb="5">
      <t>シュウガクマエ</t>
    </rPh>
    <rPh sb="5" eb="7">
      <t>キョウイク</t>
    </rPh>
    <rPh sb="8" eb="10">
      <t>スウチ</t>
    </rPh>
    <rPh sb="12" eb="15">
      <t>ソウムショウ</t>
    </rPh>
    <rPh sb="15" eb="18">
      <t>トウケイキョク</t>
    </rPh>
    <rPh sb="19" eb="21">
      <t>ジンコウ</t>
    </rPh>
    <rPh sb="21" eb="23">
      <t>スイケイ</t>
    </rPh>
    <rPh sb="23" eb="25">
      <t>ネンポウ</t>
    </rPh>
    <rPh sb="27" eb="29">
      <t>カクトシ</t>
    </rPh>
    <rPh sb="31" eb="32">
      <t>ガツ</t>
    </rPh>
    <rPh sb="33" eb="36">
      <t>ニチゲンザイ</t>
    </rPh>
    <phoneticPr fontId="2"/>
  </si>
  <si>
    <t>（資料）　</t>
    <phoneticPr fontId="1"/>
  </si>
  <si>
    <t>（資料）　</t>
    <phoneticPr fontId="1"/>
  </si>
  <si>
    <r>
      <rPr>
        <sz val="9"/>
        <color theme="1"/>
        <rFont val="ＭＳ Ｐゴシック"/>
        <family val="2"/>
        <charset val="128"/>
      </rPr>
      <t>幼稚園は満</t>
    </r>
    <r>
      <rPr>
        <sz val="9"/>
        <color theme="1"/>
        <rFont val="Arial"/>
        <family val="2"/>
      </rPr>
      <t>3</t>
    </r>
    <r>
      <rPr>
        <sz val="9"/>
        <color theme="1"/>
        <rFont val="ＭＳ Ｐゴシック"/>
        <family val="2"/>
        <charset val="128"/>
      </rPr>
      <t>歳からの子供を受け入れる機関であり，保育所は</t>
    </r>
    <r>
      <rPr>
        <sz val="9"/>
        <color theme="1"/>
        <rFont val="Arial"/>
        <family val="2"/>
      </rPr>
      <t>2</t>
    </r>
    <r>
      <rPr>
        <sz val="9"/>
        <color theme="1"/>
        <rFont val="ＭＳ Ｐゴシック"/>
        <family val="2"/>
        <charset val="128"/>
      </rPr>
      <t>歳以下の子供を受け入れている。</t>
    </r>
    <rPh sb="10" eb="12">
      <t>コドモ</t>
    </rPh>
    <rPh sb="33" eb="35">
      <t>コドモ</t>
    </rPh>
    <phoneticPr fontId="1"/>
  </si>
  <si>
    <r>
      <rPr>
        <sz val="9"/>
        <color theme="1"/>
        <rFont val="ＭＳ Ｐゴシック"/>
        <family val="2"/>
        <charset val="128"/>
      </rPr>
      <t>中等教育は，通常</t>
    </r>
    <r>
      <rPr>
        <sz val="9"/>
        <color theme="1"/>
        <rFont val="Arial"/>
        <family val="2"/>
      </rPr>
      <t>11</t>
    </r>
    <r>
      <rPr>
        <sz val="9"/>
        <color theme="1"/>
        <rFont val="ＭＳ Ｐゴシック"/>
        <family val="2"/>
        <charset val="128"/>
      </rPr>
      <t>歳から始まり，</t>
    </r>
    <r>
      <rPr>
        <sz val="9"/>
        <color theme="1"/>
        <rFont val="Arial"/>
        <family val="2"/>
      </rPr>
      <t>7</t>
    </r>
    <r>
      <rPr>
        <sz val="9"/>
        <color theme="1"/>
        <rFont val="ＭＳ Ｐゴシック"/>
        <family val="2"/>
        <charset val="128"/>
      </rPr>
      <t>年間続く。最後の</t>
    </r>
    <r>
      <rPr>
        <sz val="9"/>
        <color theme="1"/>
        <rFont val="Arial"/>
        <family val="2"/>
      </rPr>
      <t>2</t>
    </r>
    <r>
      <rPr>
        <sz val="9"/>
        <color theme="1"/>
        <rFont val="ＭＳ Ｐゴシック"/>
        <family val="2"/>
        <charset val="128"/>
      </rPr>
      <t>年間は義務教育後となるが，就職者もパートタイムの教育・訓練が義務づけられている</t>
    </r>
    <r>
      <rPr>
        <sz val="9"/>
        <color theme="1"/>
        <rFont val="Arial"/>
        <family val="2"/>
      </rPr>
      <t>(2014</t>
    </r>
    <r>
      <rPr>
        <sz val="9"/>
        <color theme="1"/>
        <rFont val="ＭＳ Ｐゴシック"/>
        <family val="2"/>
        <charset val="128"/>
      </rPr>
      <t>年～</t>
    </r>
    <r>
      <rPr>
        <sz val="9"/>
        <color theme="1"/>
        <rFont val="Arial"/>
        <family val="2"/>
      </rPr>
      <t>)</t>
    </r>
    <r>
      <rPr>
        <sz val="9"/>
        <color theme="1"/>
        <rFont val="ＭＳ Ｐゴシック"/>
        <family val="2"/>
        <charset val="128"/>
      </rPr>
      <t>。公立・公営の中等学校は原則無選抜だが，選抜制の学校（グラマー・スクール）とモダン・スクールに振り分ける地域も一部にある。義務教育後の中等教育の課程・機関としては，中等学校に設置されているシックスフォームと呼ばれる課程及び独立の学校として設置されているシックスフォーム・カレッジがある。ここでは，主として高等教育への進学準備教育が行われる。
初等・中等学校は，経費負担などの観点から，地方（教育）当局が設置・維持する公立・公営学校及び公費補助を受けない独立学校の</t>
    </r>
    <r>
      <rPr>
        <sz val="9"/>
        <color theme="1"/>
        <rFont val="Arial"/>
        <family val="2"/>
      </rPr>
      <t>2</t>
    </r>
    <r>
      <rPr>
        <sz val="9"/>
        <color theme="1"/>
        <rFont val="ＭＳ Ｐゴシック"/>
        <family val="2"/>
        <charset val="128"/>
      </rPr>
      <t>つに大別される。近年，公費により維持されるが設置・運営面で独立校に近いアカデミー（公営独立学校）が増えている。独立学校には，いわゆるパブリック・スクール（</t>
    </r>
    <r>
      <rPr>
        <sz val="9"/>
        <color theme="1"/>
        <rFont val="Arial"/>
        <family val="2"/>
      </rPr>
      <t>11</t>
    </r>
    <r>
      <rPr>
        <sz val="9"/>
        <color theme="1"/>
        <rFont val="ＭＳ Ｐゴシック"/>
        <family val="2"/>
        <charset val="128"/>
      </rPr>
      <t>，</t>
    </r>
    <r>
      <rPr>
        <sz val="9"/>
        <color theme="1"/>
        <rFont val="Arial"/>
        <family val="2"/>
      </rPr>
      <t>13</t>
    </r>
    <r>
      <rPr>
        <sz val="9"/>
        <color theme="1"/>
        <rFont val="ＭＳ Ｐゴシック"/>
        <family val="2"/>
        <charset val="128"/>
      </rPr>
      <t>～</t>
    </r>
    <r>
      <rPr>
        <sz val="9"/>
        <color theme="1"/>
        <rFont val="Arial"/>
        <family val="2"/>
      </rPr>
      <t>18</t>
    </r>
    <r>
      <rPr>
        <sz val="9"/>
        <color theme="1"/>
        <rFont val="ＭＳ Ｐゴシック"/>
        <family val="2"/>
        <charset val="128"/>
      </rPr>
      <t>歳）やプレパラトリー・スクール（</t>
    </r>
    <r>
      <rPr>
        <sz val="9"/>
        <color theme="1"/>
        <rFont val="Arial"/>
        <family val="2"/>
      </rPr>
      <t>8</t>
    </r>
    <r>
      <rPr>
        <sz val="9"/>
        <color theme="1"/>
        <rFont val="ＭＳ Ｐゴシック"/>
        <family val="2"/>
        <charset val="128"/>
      </rPr>
      <t>～</t>
    </r>
    <r>
      <rPr>
        <sz val="9"/>
        <color theme="1"/>
        <rFont val="Arial"/>
        <family val="2"/>
      </rPr>
      <t>11</t>
    </r>
    <r>
      <rPr>
        <sz val="9"/>
        <color theme="1"/>
        <rFont val="ＭＳ Ｐゴシック"/>
        <family val="2"/>
        <charset val="128"/>
      </rPr>
      <t>歳，</t>
    </r>
    <r>
      <rPr>
        <sz val="9"/>
        <color theme="1"/>
        <rFont val="Arial"/>
        <family val="2"/>
      </rPr>
      <t>13</t>
    </r>
    <r>
      <rPr>
        <sz val="9"/>
        <color theme="1"/>
        <rFont val="ＭＳ Ｐゴシック"/>
        <family val="2"/>
        <charset val="128"/>
      </rPr>
      <t>歳）などが含まれる。</t>
    </r>
    <rPh sb="20" eb="21">
      <t>ツヅ</t>
    </rPh>
    <phoneticPr fontId="1"/>
  </si>
  <si>
    <r>
      <rPr>
        <sz val="9"/>
        <color theme="1"/>
        <rFont val="ＭＳ Ｐゴシック"/>
        <family val="3"/>
        <charset val="128"/>
      </rPr>
      <t>生徒の能力・適性に応じて，ハウプトシューレ（卒業後に就職して職業訓練を受ける者が主として進む。</t>
    </r>
    <r>
      <rPr>
        <sz val="9"/>
        <color theme="1"/>
        <rFont val="Arial"/>
        <family val="2"/>
      </rPr>
      <t>5</t>
    </r>
    <r>
      <rPr>
        <sz val="9"/>
        <color theme="1"/>
        <rFont val="ＭＳ Ｐゴシック"/>
        <family val="3"/>
        <charset val="128"/>
      </rPr>
      <t>年制），実科学校（卒業後に職業教育学校に進む者や中級の職に就く者が主として進む。</t>
    </r>
    <r>
      <rPr>
        <sz val="9"/>
        <color theme="1"/>
        <rFont val="Arial"/>
        <family val="2"/>
      </rPr>
      <t>6</t>
    </r>
    <r>
      <rPr>
        <sz val="9"/>
        <color theme="1"/>
        <rFont val="ＭＳ Ｐゴシック"/>
        <family val="3"/>
        <charset val="128"/>
      </rPr>
      <t>年制），ギムナジウム（大学進学希望者が主として進む。</t>
    </r>
    <r>
      <rPr>
        <sz val="9"/>
        <color theme="1"/>
        <rFont val="Arial"/>
        <family val="2"/>
      </rPr>
      <t>8</t>
    </r>
    <r>
      <rPr>
        <sz val="9"/>
        <color theme="1"/>
        <rFont val="ＭＳ Ｐゴシック"/>
        <family val="3"/>
        <charset val="128"/>
      </rPr>
      <t>年制又は</t>
    </r>
    <r>
      <rPr>
        <sz val="9"/>
        <color theme="1"/>
        <rFont val="Arial"/>
        <family val="2"/>
      </rPr>
      <t>9</t>
    </r>
    <r>
      <rPr>
        <sz val="9"/>
        <color theme="1"/>
        <rFont val="ＭＳ Ｐゴシック"/>
        <family val="3"/>
        <charset val="128"/>
      </rPr>
      <t>年制）が設けられている。総合制学校は，若干の州を除き，学校数，生徒数とも少ない。後期中等教育段階において，上記の職業学校（週に</t>
    </r>
    <r>
      <rPr>
        <sz val="9"/>
        <color theme="1"/>
        <rFont val="Arial"/>
        <family val="2"/>
      </rPr>
      <t>1</t>
    </r>
    <r>
      <rPr>
        <sz val="9"/>
        <color theme="1"/>
        <rFont val="ＭＳ Ｐゴシック"/>
        <family val="3"/>
        <charset val="128"/>
      </rPr>
      <t>～</t>
    </r>
    <r>
      <rPr>
        <sz val="9"/>
        <color theme="1"/>
        <rFont val="Arial"/>
        <family val="2"/>
      </rPr>
      <t>2</t>
    </r>
    <r>
      <rPr>
        <sz val="9"/>
        <color theme="1"/>
        <rFont val="ＭＳ Ｐゴシック"/>
        <family val="3"/>
        <charset val="128"/>
      </rPr>
      <t>日の定時制。通常</t>
    </r>
    <r>
      <rPr>
        <sz val="9"/>
        <color theme="1"/>
        <rFont val="Arial"/>
        <family val="2"/>
      </rPr>
      <t>3</t>
    </r>
    <r>
      <rPr>
        <sz val="9"/>
        <color theme="1"/>
        <rFont val="ＭＳ Ｐゴシック"/>
        <family val="3"/>
        <charset val="128"/>
      </rPr>
      <t>年）のほか，職業基礎教育年（全日</t>
    </r>
    <r>
      <rPr>
        <sz val="9"/>
        <color theme="1"/>
        <rFont val="Arial"/>
        <family val="2"/>
      </rPr>
      <t>1</t>
    </r>
    <r>
      <rPr>
        <sz val="9"/>
        <color theme="1"/>
        <rFont val="ＭＳ Ｐゴシック"/>
        <family val="3"/>
        <charset val="128"/>
      </rPr>
      <t>年制），職業専門学校（全日</t>
    </r>
    <r>
      <rPr>
        <sz val="9"/>
        <color theme="1"/>
        <rFont val="Arial"/>
        <family val="2"/>
      </rPr>
      <t>1</t>
    </r>
    <r>
      <rPr>
        <sz val="9"/>
        <color theme="1"/>
        <rFont val="ＭＳ Ｐゴシック"/>
        <family val="3"/>
        <charset val="128"/>
      </rPr>
      <t>～</t>
    </r>
    <r>
      <rPr>
        <sz val="9"/>
        <color theme="1"/>
        <rFont val="Arial"/>
        <family val="2"/>
      </rPr>
      <t>2</t>
    </r>
    <r>
      <rPr>
        <sz val="9"/>
        <color theme="1"/>
        <rFont val="ＭＳ Ｐゴシック"/>
        <family val="3"/>
        <charset val="128"/>
      </rPr>
      <t>年制），職業上構学校（職業訓練修了者，職業訓練中の者などを対象とし，修了すると実科学校修了証を授与。全日制は少なくとも</t>
    </r>
    <r>
      <rPr>
        <sz val="9"/>
        <color theme="1"/>
        <rFont val="Arial"/>
        <family val="2"/>
      </rPr>
      <t>1</t>
    </r>
    <r>
      <rPr>
        <sz val="9"/>
        <color theme="1"/>
        <rFont val="ＭＳ Ｐゴシック"/>
        <family val="3"/>
        <charset val="128"/>
      </rPr>
      <t>年，定時制は通常</t>
    </r>
    <r>
      <rPr>
        <sz val="9"/>
        <color theme="1"/>
        <rFont val="Arial"/>
        <family val="2"/>
      </rPr>
      <t>3</t>
    </r>
    <r>
      <rPr>
        <sz val="9"/>
        <color theme="1"/>
        <rFont val="ＭＳ Ｐゴシック"/>
        <family val="3"/>
        <charset val="128"/>
      </rPr>
      <t>年），上級専門学校（実科学校修了を入学要件とし，修了者に専門大学入学資格を授与。全日</t>
    </r>
    <r>
      <rPr>
        <sz val="9"/>
        <color theme="1"/>
        <rFont val="Arial"/>
        <family val="2"/>
      </rPr>
      <t>2</t>
    </r>
    <r>
      <rPr>
        <sz val="9"/>
        <color theme="1"/>
        <rFont val="ＭＳ Ｐゴシック"/>
        <family val="3"/>
        <charset val="128"/>
      </rPr>
      <t>年制），専門ギムナジウム（実科学校修了を入学要件とし，修了者に大学入学資格を授与。全日</t>
    </r>
    <r>
      <rPr>
        <sz val="9"/>
        <color theme="1"/>
        <rFont val="Arial"/>
        <family val="2"/>
      </rPr>
      <t>3</t>
    </r>
    <r>
      <rPr>
        <sz val="9"/>
        <color theme="1"/>
        <rFont val="ＭＳ Ｐゴシック"/>
        <family val="3"/>
        <charset val="128"/>
      </rPr>
      <t>年制）など多様な職業教育学校が設けられている。また，専門学校は職業訓練を終えた者等を対象としており，修了すると上級の職業資格を得ることができる。夜間ギムナジウム，コレークは職業従事者等に大学入学資格を与えるための機関である。
なお，ドイツ統一後，旧東ドイツ地域各州は，旧西ドイツ地域の制度に合わせる方向で学校制度の再編を進め，多くの州は，ギムナジウムのほかに，ハウプトシューレと実科学校を合わせた学校種（</t>
    </r>
    <r>
      <rPr>
        <sz val="9"/>
        <color theme="1"/>
        <rFont val="Arial"/>
        <family val="2"/>
      </rPr>
      <t>5</t>
    </r>
    <r>
      <rPr>
        <sz val="9"/>
        <color theme="1"/>
        <rFont val="ＭＳ Ｐゴシック"/>
        <family val="3"/>
        <charset val="128"/>
      </rPr>
      <t>年でハウプトシューレ修了証，</t>
    </r>
    <r>
      <rPr>
        <sz val="9"/>
        <color theme="1"/>
        <rFont val="Arial"/>
        <family val="2"/>
      </rPr>
      <t>6</t>
    </r>
    <r>
      <rPr>
        <sz val="9"/>
        <color theme="1"/>
        <rFont val="ＭＳ Ｐゴシック"/>
        <family val="3"/>
        <charset val="128"/>
      </rPr>
      <t>年で実科学校修了証の取得が可能）を導入した。</t>
    </r>
    <rPh sb="77" eb="78">
      <t>ツ</t>
    </rPh>
    <rPh sb="165" eb="167">
      <t>キョウイク</t>
    </rPh>
    <phoneticPr fontId="1"/>
  </si>
  <si>
    <t>高等教育：</t>
    <phoneticPr fontId="1"/>
  </si>
  <si>
    <t>５．ドイツの「幼稚園」には保育所を含む。「学校幼稚園等」は就学義務年齢に達しているが心身上の理由から就学が不適切とみなされる子供のための機関，及び就学義務年齢には達していないが就学が適切とみなされる子供のための早期教育機関の数値。</t>
    <rPh sb="62" eb="64">
      <t>コドモ</t>
    </rPh>
    <rPh sb="99" eb="101">
      <t>コドモ</t>
    </rPh>
    <phoneticPr fontId="1"/>
  </si>
  <si>
    <t>（資料）　</t>
    <phoneticPr fontId="1"/>
  </si>
  <si>
    <t>○「公立高等学校の適正配置及び教職員定数の標準等に関する法律」
○左記の数を標準として，学校の設置者である地方公共団体の教育委員会が定める。ただし，やむを得ない事情がある場合及び学校の設置者である地方公共団体の教育委員会が生徒の実態を考慮して特に必要があると認める場合については，この限りでない。</t>
    <phoneticPr fontId="1"/>
  </si>
  <si>
    <r>
      <rPr>
        <sz val="8"/>
        <rFont val="ＭＳ Ｐゴシック"/>
        <family val="3"/>
        <charset val="128"/>
      </rPr>
      <t>○テキサス州教育法第</t>
    </r>
    <r>
      <rPr>
        <sz val="8"/>
        <rFont val="Arial"/>
        <family val="2"/>
      </rPr>
      <t>25.112</t>
    </r>
    <r>
      <rPr>
        <sz val="8"/>
        <rFont val="ＭＳ Ｐゴシック"/>
        <family val="3"/>
        <charset val="128"/>
      </rPr>
      <t>条</t>
    </r>
    <rPh sb="5" eb="6">
      <t>シュウ</t>
    </rPh>
    <rPh sb="6" eb="9">
      <t>キョウイクホウ</t>
    </rPh>
    <rPh sb="9" eb="10">
      <t>ダイ</t>
    </rPh>
    <rPh sb="16" eb="17">
      <t>ジョウ</t>
    </rPh>
    <phoneticPr fontId="1"/>
  </si>
  <si>
    <r>
      <t>30</t>
    </r>
    <r>
      <rPr>
        <sz val="11"/>
        <rFont val="ＭＳ Ｐゴシック"/>
        <family val="2"/>
        <charset val="128"/>
      </rPr>
      <t>～</t>
    </r>
    <r>
      <rPr>
        <sz val="11"/>
        <rFont val="Arial"/>
        <family val="2"/>
      </rPr>
      <t>34</t>
    </r>
    <r>
      <rPr>
        <sz val="11"/>
        <rFont val="ＭＳ Ｐゴシック"/>
        <family val="2"/>
        <charset val="128"/>
      </rPr>
      <t>歳</t>
    </r>
    <rPh sb="5" eb="6">
      <t>サイ</t>
    </rPh>
    <phoneticPr fontId="1"/>
  </si>
  <si>
    <r>
      <rPr>
        <sz val="9"/>
        <rFont val="ＭＳ Ｐゴシック"/>
        <family val="2"/>
        <charset val="128"/>
      </rPr>
      <t>高等教育機関は，総合大学，</t>
    </r>
    <r>
      <rPr>
        <sz val="9"/>
        <rFont val="ＭＳ Ｐゴシック"/>
        <family val="3"/>
        <charset val="128"/>
      </rPr>
      <t>リベラルアーツカレッジをはじめとする総合大学以外の</t>
    </r>
    <r>
      <rPr>
        <sz val="9"/>
        <rFont val="Arial"/>
        <family val="2"/>
      </rPr>
      <t>4</t>
    </r>
    <r>
      <rPr>
        <sz val="9"/>
        <rFont val="ＭＳ Ｐゴシック"/>
        <family val="3"/>
        <charset val="128"/>
      </rPr>
      <t>年制大学</t>
    </r>
    <r>
      <rPr>
        <sz val="9"/>
        <rFont val="ＭＳ Ｐゴシック"/>
        <family val="2"/>
        <charset val="128"/>
      </rPr>
      <t>，</t>
    </r>
    <r>
      <rPr>
        <sz val="9"/>
        <rFont val="Arial"/>
        <family val="2"/>
      </rPr>
      <t>2</t>
    </r>
    <r>
      <rPr>
        <sz val="9"/>
        <rFont val="ＭＳ Ｐゴシック"/>
        <family val="3"/>
        <charset val="128"/>
      </rPr>
      <t>年制大学</t>
    </r>
    <r>
      <rPr>
        <sz val="9"/>
        <rFont val="ＭＳ Ｐゴシック"/>
        <family val="2"/>
        <charset val="128"/>
      </rPr>
      <t>に大別される。総合大学は，教養学部，</t>
    </r>
    <r>
      <rPr>
        <sz val="9"/>
        <rFont val="ＭＳ Ｐゴシック"/>
        <family val="3"/>
        <charset val="128"/>
      </rPr>
      <t>専門職大学院（学部レベルのプログラムを提供している場合もある）及び大学院により構成される。</t>
    </r>
    <r>
      <rPr>
        <sz val="9"/>
        <rFont val="ＭＳ Ｐゴシック"/>
        <family val="2"/>
        <charset val="128"/>
      </rPr>
      <t>専門</t>
    </r>
    <r>
      <rPr>
        <sz val="9"/>
        <rFont val="ＭＳ Ｐゴシック"/>
        <family val="3"/>
        <charset val="128"/>
      </rPr>
      <t>職</t>
    </r>
    <r>
      <rPr>
        <sz val="9"/>
        <rFont val="ＭＳ Ｐゴシック"/>
        <family val="2"/>
        <charset val="128"/>
      </rPr>
      <t>大学</t>
    </r>
    <r>
      <rPr>
        <sz val="9"/>
        <rFont val="ＭＳ Ｐゴシック"/>
        <family val="3"/>
        <charset val="128"/>
      </rPr>
      <t>院</t>
    </r>
    <r>
      <rPr>
        <sz val="9"/>
        <rFont val="ＭＳ Ｐゴシック"/>
        <family val="2"/>
        <charset val="128"/>
      </rPr>
      <t>（学部）は，医学，工学，法学などの職業専門教育を行うもので独立の</t>
    </r>
    <r>
      <rPr>
        <sz val="9"/>
        <rFont val="ＭＳ Ｐゴシック"/>
        <family val="3"/>
        <charset val="128"/>
      </rPr>
      <t>機関</t>
    </r>
    <r>
      <rPr>
        <sz val="9"/>
        <rFont val="ＭＳ Ｐゴシック"/>
        <family val="2"/>
        <charset val="128"/>
      </rPr>
      <t>として存在する</t>
    </r>
    <r>
      <rPr>
        <sz val="9"/>
        <rFont val="ＭＳ Ｐゴシック"/>
        <family val="3"/>
        <charset val="128"/>
      </rPr>
      <t>場合（専門大学，専門職大学院大学）</t>
    </r>
    <r>
      <rPr>
        <sz val="9"/>
        <rFont val="ＭＳ Ｐゴシック"/>
        <family val="2"/>
        <charset val="128"/>
      </rPr>
      <t>もある。専門</t>
    </r>
    <r>
      <rPr>
        <sz val="9"/>
        <rFont val="ＭＳ Ｐゴシック"/>
        <family val="3"/>
        <charset val="128"/>
      </rPr>
      <t>職</t>
    </r>
    <r>
      <rPr>
        <sz val="9"/>
        <rFont val="ＭＳ Ｐゴシック"/>
        <family val="2"/>
        <charset val="128"/>
      </rPr>
      <t>大学</t>
    </r>
    <r>
      <rPr>
        <sz val="9"/>
        <rFont val="ＭＳ Ｐゴシック"/>
        <family val="3"/>
        <charset val="128"/>
      </rPr>
      <t>院</t>
    </r>
    <r>
      <rPr>
        <sz val="9"/>
        <rFont val="ＭＳ Ｐゴシック"/>
        <family val="2"/>
        <charset val="128"/>
      </rPr>
      <t>（学部）へ進学するためには，通常，総合大学又はリベラルアーツカレッジにおいて一般教育を受け（年限は専攻により異なる），さらに試験，面接を受ける必要がある。</t>
    </r>
    <r>
      <rPr>
        <sz val="9"/>
        <rFont val="Arial"/>
        <family val="2"/>
      </rPr>
      <t>2</t>
    </r>
    <r>
      <rPr>
        <sz val="9"/>
        <rFont val="ＭＳ Ｐゴシック"/>
        <family val="3"/>
        <charset val="128"/>
      </rPr>
      <t>年制大学には，ジュニアカレッジ，コミュニティカレッジ，テクニカルカレッジがある。州立の</t>
    </r>
    <r>
      <rPr>
        <sz val="9"/>
        <rFont val="Arial"/>
        <family val="2"/>
      </rPr>
      <t>2</t>
    </r>
    <r>
      <rPr>
        <sz val="9"/>
        <rFont val="ＭＳ Ｐゴシック"/>
        <family val="3"/>
        <charset val="128"/>
      </rPr>
      <t>年制大学は主としてコミュニティカレッジあるいはテクニカルカレッジである。</t>
    </r>
    <rPh sb="31" eb="33">
      <t>ソウゴウ</t>
    </rPh>
    <rPh sb="33" eb="35">
      <t>ダイガク</t>
    </rPh>
    <rPh sb="35" eb="37">
      <t>イガイ</t>
    </rPh>
    <rPh sb="39" eb="41">
      <t>ネンセイ</t>
    </rPh>
    <rPh sb="41" eb="43">
      <t>ダイガク</t>
    </rPh>
    <rPh sb="45" eb="47">
      <t>ネンセイ</t>
    </rPh>
    <rPh sb="67" eb="70">
      <t>センモンショク</t>
    </rPh>
    <rPh sb="70" eb="73">
      <t>ダイガクイン</t>
    </rPh>
    <rPh sb="74" eb="76">
      <t>ガクブ</t>
    </rPh>
    <rPh sb="86" eb="88">
      <t>テイキョウ</t>
    </rPh>
    <rPh sb="92" eb="94">
      <t>バアイ</t>
    </rPh>
    <rPh sb="114" eb="115">
      <t>ショク</t>
    </rPh>
    <rPh sb="117" eb="118">
      <t>イン</t>
    </rPh>
    <rPh sb="150" eb="152">
      <t>キカン</t>
    </rPh>
    <rPh sb="159" eb="161">
      <t>バアイ</t>
    </rPh>
    <rPh sb="162" eb="164">
      <t>センモン</t>
    </rPh>
    <rPh sb="164" eb="166">
      <t>ダイガク</t>
    </rPh>
    <rPh sb="167" eb="170">
      <t>センモンショク</t>
    </rPh>
    <rPh sb="170" eb="173">
      <t>ダイガクイン</t>
    </rPh>
    <rPh sb="173" eb="175">
      <t>ダイガク</t>
    </rPh>
    <rPh sb="182" eb="183">
      <t>ショク</t>
    </rPh>
    <rPh sb="185" eb="186">
      <t>イン</t>
    </rPh>
    <rPh sb="264" eb="266">
      <t>ネンセイ</t>
    </rPh>
    <rPh sb="266" eb="268">
      <t>ダイガク</t>
    </rPh>
    <rPh sb="308" eb="310">
      <t>ネンセイ</t>
    </rPh>
    <phoneticPr fontId="1"/>
  </si>
  <si>
    <r>
      <rPr>
        <sz val="8"/>
        <rFont val="ＭＳ Ｐゴシック"/>
        <family val="3"/>
        <charset val="128"/>
      </rPr>
      <t>千人</t>
    </r>
    <rPh sb="0" eb="1">
      <t>セン</t>
    </rPh>
    <rPh sb="1" eb="2">
      <t>ニン</t>
    </rPh>
    <phoneticPr fontId="1"/>
  </si>
  <si>
    <r>
      <rPr>
        <sz val="9"/>
        <rFont val="ＭＳ Ｐゴシック"/>
        <family val="3"/>
        <charset val="128"/>
      </rPr>
      <t>初等・中等</t>
    </r>
    <rPh sb="0" eb="2">
      <t>ショトウ</t>
    </rPh>
    <phoneticPr fontId="1"/>
  </si>
  <si>
    <r>
      <t>5</t>
    </r>
    <r>
      <rPr>
        <sz val="9"/>
        <rFont val="ＭＳ Ｐゴシック"/>
        <family val="3"/>
        <charset val="128"/>
      </rPr>
      <t>年制小学校</t>
    </r>
    <rPh sb="1" eb="3">
      <t>ネンセイ</t>
    </rPh>
    <rPh sb="3" eb="6">
      <t>ショウガッコウ</t>
    </rPh>
    <phoneticPr fontId="18"/>
  </si>
  <si>
    <r>
      <t>6</t>
    </r>
    <r>
      <rPr>
        <sz val="9"/>
        <rFont val="ＭＳ Ｐゴシック"/>
        <family val="3"/>
        <charset val="128"/>
      </rPr>
      <t>年制小学校</t>
    </r>
    <rPh sb="1" eb="3">
      <t>ネンセイ</t>
    </rPh>
    <rPh sb="3" eb="6">
      <t>ショウガッコウ</t>
    </rPh>
    <phoneticPr fontId="1"/>
  </si>
  <si>
    <r>
      <t>8</t>
    </r>
    <r>
      <rPr>
        <sz val="9"/>
        <rFont val="ＭＳ Ｐゴシック"/>
        <family val="3"/>
        <charset val="128"/>
      </rPr>
      <t>年制小学校</t>
    </r>
    <rPh sb="1" eb="3">
      <t>ネンセイ</t>
    </rPh>
    <rPh sb="3" eb="6">
      <t>ショウガッコウ</t>
    </rPh>
    <phoneticPr fontId="18"/>
  </si>
  <si>
    <r>
      <rPr>
        <sz val="9"/>
        <rFont val="ＭＳ Ｐゴシック"/>
        <family val="3"/>
        <charset val="128"/>
      </rPr>
      <t>初等段階</t>
    </r>
    <rPh sb="0" eb="2">
      <t>ショトウ</t>
    </rPh>
    <rPh sb="2" eb="4">
      <t>ダンカイ</t>
    </rPh>
    <phoneticPr fontId="1"/>
  </si>
  <si>
    <r>
      <rPr>
        <sz val="9"/>
        <rFont val="ＭＳ Ｐゴシック"/>
        <family val="3"/>
        <charset val="128"/>
      </rPr>
      <t>下級ハイスクール</t>
    </r>
    <rPh sb="0" eb="2">
      <t>カキュウ</t>
    </rPh>
    <phoneticPr fontId="1"/>
  </si>
  <si>
    <r>
      <rPr>
        <sz val="9"/>
        <rFont val="ＭＳ Ｐゴシック"/>
        <family val="3"/>
        <charset val="128"/>
      </rPr>
      <t>上級ハイスクール</t>
    </r>
    <rPh sb="0" eb="2">
      <t>ジョウキュウ</t>
    </rPh>
    <phoneticPr fontId="18"/>
  </si>
  <si>
    <r>
      <rPr>
        <sz val="9"/>
        <rFont val="ＭＳ Ｐゴシック"/>
        <family val="3"/>
        <charset val="128"/>
      </rPr>
      <t>上級・下級併設
ハイスクール</t>
    </r>
    <rPh sb="0" eb="2">
      <t>ジョウキュウ</t>
    </rPh>
    <rPh sb="3" eb="5">
      <t>カキュウ</t>
    </rPh>
    <rPh sb="5" eb="7">
      <t>ヘイセツ</t>
    </rPh>
    <phoneticPr fontId="1"/>
  </si>
  <si>
    <r>
      <rPr>
        <sz val="9"/>
        <rFont val="ＭＳ Ｐゴシック"/>
        <family val="3"/>
        <charset val="128"/>
      </rPr>
      <t>中等段階</t>
    </r>
    <rPh sb="0" eb="2">
      <t>チュウトウ</t>
    </rPh>
    <rPh sb="2" eb="4">
      <t>ダンカイ</t>
    </rPh>
    <phoneticPr fontId="1"/>
  </si>
  <si>
    <r>
      <t>4</t>
    </r>
    <r>
      <rPr>
        <sz val="9"/>
        <rFont val="ＭＳ Ｐゴシック"/>
        <family val="3"/>
        <charset val="128"/>
      </rPr>
      <t>年制ハイスクール</t>
    </r>
    <rPh sb="1" eb="3">
      <t>ネンセイ</t>
    </rPh>
    <phoneticPr fontId="1"/>
  </si>
  <si>
    <r>
      <rPr>
        <sz val="9"/>
        <rFont val="ＭＳ Ｐゴシック"/>
        <family val="3"/>
        <charset val="128"/>
      </rPr>
      <t>初等・中等双方の段階にまたがる学校</t>
    </r>
    <rPh sb="0" eb="2">
      <t>ショトウ</t>
    </rPh>
    <rPh sb="3" eb="5">
      <t>チュウトウ</t>
    </rPh>
    <rPh sb="5" eb="7">
      <t>ソウホウ</t>
    </rPh>
    <rPh sb="8" eb="10">
      <t>ダンカイ</t>
    </rPh>
    <rPh sb="15" eb="17">
      <t>ガッコウ</t>
    </rPh>
    <phoneticPr fontId="1"/>
  </si>
  <si>
    <r>
      <rPr>
        <sz val="9"/>
        <rFont val="ＭＳ Ｐゴシック"/>
        <family val="3"/>
        <charset val="128"/>
      </rPr>
      <t>その他</t>
    </r>
    <rPh sb="2" eb="3">
      <t>タ</t>
    </rPh>
    <phoneticPr fontId="1"/>
  </si>
  <si>
    <r>
      <rPr>
        <sz val="9"/>
        <rFont val="ＭＳ Ｐゴシック"/>
        <family val="3"/>
        <charset val="128"/>
      </rPr>
      <t>総合大学</t>
    </r>
    <rPh sb="0" eb="2">
      <t>ソウゴウ</t>
    </rPh>
    <rPh sb="2" eb="4">
      <t>ダイガク</t>
    </rPh>
    <phoneticPr fontId="18"/>
  </si>
  <si>
    <r>
      <rPr>
        <sz val="9"/>
        <rFont val="ＭＳ Ｐゴシック"/>
        <family val="3"/>
        <charset val="128"/>
      </rPr>
      <t>その他の</t>
    </r>
    <r>
      <rPr>
        <sz val="9"/>
        <rFont val="Arial"/>
        <family val="2"/>
      </rPr>
      <t>4</t>
    </r>
    <r>
      <rPr>
        <sz val="9"/>
        <rFont val="ＭＳ Ｐゴシック"/>
        <family val="3"/>
        <charset val="128"/>
      </rPr>
      <t>年制大学
（リベラルアーツカレッジ）</t>
    </r>
    <rPh sb="2" eb="3">
      <t>タ</t>
    </rPh>
    <rPh sb="5" eb="7">
      <t>ネンセイ</t>
    </rPh>
    <rPh sb="7" eb="9">
      <t>ダイガク</t>
    </rPh>
    <phoneticPr fontId="18"/>
  </si>
  <si>
    <t>米－①</t>
    <rPh sb="0" eb="1">
      <t>コメ</t>
    </rPh>
    <phoneticPr fontId="1"/>
  </si>
  <si>
    <r>
      <t xml:space="preserve">          </t>
    </r>
    <r>
      <rPr>
        <sz val="11"/>
        <rFont val="ＭＳ Ｐゴシック"/>
        <family val="3"/>
        <charset val="128"/>
      </rPr>
      <t>米－①</t>
    </r>
    <rPh sb="10" eb="11">
      <t>コメ</t>
    </rPh>
    <phoneticPr fontId="1"/>
  </si>
  <si>
    <r>
      <rPr>
        <sz val="11"/>
        <rFont val="ＭＳ Ｐゴシック"/>
        <family val="3"/>
        <charset val="128"/>
      </rPr>
      <t>大学院レベル</t>
    </r>
    <rPh sb="0" eb="3">
      <t>ダイガクイン</t>
    </rPh>
    <phoneticPr fontId="1"/>
  </si>
  <si>
    <r>
      <rPr>
        <sz val="11"/>
        <rFont val="ＭＳ Ｐゴシック"/>
        <family val="3"/>
        <charset val="128"/>
      </rPr>
      <t>１．学部レベルの</t>
    </r>
    <r>
      <rPr>
        <sz val="11"/>
        <rFont val="ＭＳ Ｐゴシック"/>
        <family val="2"/>
        <charset val="128"/>
      </rPr>
      <t>在学者は，学士号取得課程の在学者及び非学位取得課程の在学者の合計（いずれも</t>
    </r>
    <r>
      <rPr>
        <sz val="11"/>
        <rFont val="Arial"/>
        <family val="2"/>
      </rPr>
      <t>2</t>
    </r>
    <r>
      <rPr>
        <sz val="11"/>
        <rFont val="ＭＳ Ｐゴシック"/>
        <family val="2"/>
        <charset val="128"/>
      </rPr>
      <t>年制大学を含む）である。</t>
    </r>
    <phoneticPr fontId="1"/>
  </si>
  <si>
    <t>米－①</t>
    <rPh sb="0" eb="1">
      <t>コメ</t>
    </rPh>
    <phoneticPr fontId="1"/>
  </si>
  <si>
    <t>（資料）</t>
    <phoneticPr fontId="1"/>
  </si>
  <si>
    <r>
      <rPr>
        <sz val="10"/>
        <rFont val="ＭＳ Ｐゴシック"/>
        <family val="3"/>
        <charset val="128"/>
      </rPr>
      <t>修士</t>
    </r>
    <rPh sb="0" eb="2">
      <t>シュウシ</t>
    </rPh>
    <phoneticPr fontId="1"/>
  </si>
  <si>
    <r>
      <rPr>
        <sz val="10"/>
        <rFont val="ＭＳ Ｐゴシック"/>
        <family val="3"/>
        <charset val="128"/>
      </rPr>
      <t>博士</t>
    </r>
    <rPh sb="0" eb="2">
      <t>ハカセ</t>
    </rPh>
    <phoneticPr fontId="1"/>
  </si>
  <si>
    <r>
      <rPr>
        <sz val="10"/>
        <rFont val="ＭＳ Ｐゴシック"/>
        <family val="3"/>
        <charset val="128"/>
      </rPr>
      <t>第一職業専門学位</t>
    </r>
    <rPh sb="0" eb="2">
      <t>ダイイチ</t>
    </rPh>
    <rPh sb="2" eb="4">
      <t>ショクギョウ</t>
    </rPh>
    <rPh sb="4" eb="6">
      <t>センモン</t>
    </rPh>
    <rPh sb="6" eb="8">
      <t>ガクイ</t>
    </rPh>
    <phoneticPr fontId="1"/>
  </si>
  <si>
    <r>
      <rPr>
        <sz val="10"/>
        <rFont val="ＭＳ Ｐゴシック"/>
        <family val="3"/>
        <charset val="128"/>
      </rPr>
      <t>計</t>
    </r>
    <rPh sb="0" eb="1">
      <t>ケイ</t>
    </rPh>
    <phoneticPr fontId="1"/>
  </si>
  <si>
    <r>
      <rPr>
        <u/>
        <sz val="9"/>
        <rFont val="ＭＳ Ｐゴシック"/>
        <family val="3"/>
        <charset val="128"/>
      </rPr>
      <t>日本</t>
    </r>
    <r>
      <rPr>
        <sz val="9"/>
        <rFont val="ＭＳ Ｐゴシック"/>
        <family val="2"/>
        <charset val="128"/>
      </rPr>
      <t>：当該年度の４月から翌年３月までの修士号及び博士号取得者数を計上したものである。</t>
    </r>
    <rPh sb="0" eb="2">
      <t>ニホン</t>
    </rPh>
    <phoneticPr fontId="1"/>
  </si>
  <si>
    <t>就学前・初等教育レベル</t>
    <rPh sb="0" eb="3">
      <t>シュウガクゼン</t>
    </rPh>
    <rPh sb="4" eb="6">
      <t>ショトウ</t>
    </rPh>
    <rPh sb="6" eb="8">
      <t>キョウイク</t>
    </rPh>
    <phoneticPr fontId="18"/>
  </si>
  <si>
    <t>（資料）</t>
    <rPh sb="1" eb="3">
      <t>シリョウ</t>
    </rPh>
    <phoneticPr fontId="1"/>
  </si>
  <si>
    <t>仏－①</t>
    <rPh sb="0" eb="1">
      <t>フツ</t>
    </rPh>
    <phoneticPr fontId="1"/>
  </si>
  <si>
    <t>４．フランスの「幼稚園」には小学校付設幼児学級・幼児部の在籍者を含む。公立コレージュ及びリセには特別支援の生徒が一部含まれる。本土及び海外県の数値。</t>
    <rPh sb="8" eb="11">
      <t>ヨウチエン</t>
    </rPh>
    <rPh sb="14" eb="17">
      <t>ショウガッコウ</t>
    </rPh>
    <rPh sb="17" eb="19">
      <t>フセツ</t>
    </rPh>
    <rPh sb="28" eb="31">
      <t>ザイセキシャ</t>
    </rPh>
    <rPh sb="32" eb="33">
      <t>フク</t>
    </rPh>
    <rPh sb="35" eb="37">
      <t>コウリツ</t>
    </rPh>
    <rPh sb="42" eb="43">
      <t>オヨ</t>
    </rPh>
    <rPh sb="48" eb="50">
      <t>トクベツ</t>
    </rPh>
    <rPh sb="50" eb="52">
      <t>シエン</t>
    </rPh>
    <rPh sb="53" eb="55">
      <t>セイト</t>
    </rPh>
    <rPh sb="56" eb="58">
      <t>イチブ</t>
    </rPh>
    <rPh sb="58" eb="59">
      <t>フク</t>
    </rPh>
    <rPh sb="63" eb="65">
      <t>ホンド</t>
    </rPh>
    <rPh sb="65" eb="66">
      <t>オヨ</t>
    </rPh>
    <rPh sb="67" eb="69">
      <t>カイガイ</t>
    </rPh>
    <rPh sb="69" eb="70">
      <t>ケン</t>
    </rPh>
    <rPh sb="71" eb="73">
      <t>スウチ</t>
    </rPh>
    <phoneticPr fontId="1"/>
  </si>
  <si>
    <t>４．フランスの「小学校」には就学前の幼児を受け入れる幼児学級・幼児部が付設される場合がある。本土及び海外県の数値。</t>
    <rPh sb="46" eb="48">
      <t>ホンド</t>
    </rPh>
    <rPh sb="48" eb="49">
      <t>オヨ</t>
    </rPh>
    <rPh sb="50" eb="52">
      <t>カイガイ</t>
    </rPh>
    <rPh sb="52" eb="53">
      <t>ケン</t>
    </rPh>
    <rPh sb="54" eb="56">
      <t>スウチ</t>
    </rPh>
    <phoneticPr fontId="1"/>
  </si>
  <si>
    <t>日－①，③</t>
    <rPh sb="0" eb="1">
      <t>ニチ</t>
    </rPh>
    <phoneticPr fontId="1"/>
  </si>
  <si>
    <t>○「公立義務教育諸学校の学級編制及び教職員定数の標準に関する法律」　　　　　　
○左記の数を標準として，都道府県教育委員会が定める。ただし，都道府県教育委員会は，児童・生徒の実態を考慮して特に必要があると認める場合については，左記の標準を下回る基準を定めることができる。</t>
    <phoneticPr fontId="1"/>
  </si>
  <si>
    <t>日－①</t>
    <rPh sb="0" eb="1">
      <t>ニチ</t>
    </rPh>
    <phoneticPr fontId="1"/>
  </si>
  <si>
    <t>１．「１．１．２　学校統計」の数値を基に算出した。</t>
    <rPh sb="18" eb="19">
      <t>モト</t>
    </rPh>
    <phoneticPr fontId="1"/>
  </si>
  <si>
    <t>出典一覧</t>
    <rPh sb="0" eb="2">
      <t>シュッテン</t>
    </rPh>
    <rPh sb="2" eb="4">
      <t>イチラン</t>
    </rPh>
    <phoneticPr fontId="1"/>
  </si>
  <si>
    <t>日－②</t>
    <rPh sb="0" eb="1">
      <t>ニチ</t>
    </rPh>
    <phoneticPr fontId="1"/>
  </si>
  <si>
    <t>出典記号</t>
    <rPh sb="0" eb="2">
      <t>シュッテン</t>
    </rPh>
    <rPh sb="2" eb="4">
      <t>キゴウ</t>
    </rPh>
    <phoneticPr fontId="1"/>
  </si>
  <si>
    <t>厚生労働省，「社会福祉施設等調査報告」各年度版</t>
    <phoneticPr fontId="1"/>
  </si>
  <si>
    <r>
      <rPr>
        <sz val="11"/>
        <color theme="1"/>
        <rFont val="ＭＳ Ｐゴシック"/>
        <family val="3"/>
        <charset val="128"/>
      </rPr>
      <t>総務省</t>
    </r>
    <r>
      <rPr>
        <sz val="11"/>
        <color theme="1"/>
        <rFont val="ＭＳ Ｐゴシック"/>
        <family val="3"/>
        <charset val="128"/>
      </rPr>
      <t>，「人口推計資料」</t>
    </r>
    <phoneticPr fontId="1"/>
  </si>
  <si>
    <t>アメリカ</t>
    <phoneticPr fontId="1"/>
  </si>
  <si>
    <r>
      <rPr>
        <sz val="11"/>
        <color theme="1"/>
        <rFont val="ＭＳ Ｐゴシック"/>
        <family val="3"/>
        <charset val="128"/>
      </rPr>
      <t>連邦教育省，</t>
    </r>
    <r>
      <rPr>
        <sz val="11"/>
        <color theme="1"/>
        <rFont val="Arial"/>
        <family val="2"/>
      </rPr>
      <t>Digest of Education Statistics</t>
    </r>
    <r>
      <rPr>
        <sz val="11"/>
        <color theme="1"/>
        <rFont val="ＭＳ Ｐゴシック"/>
        <family val="3"/>
        <charset val="128"/>
      </rPr>
      <t>，</t>
    </r>
    <r>
      <rPr>
        <sz val="11"/>
        <color theme="1"/>
        <rFont val="ＭＳ Ｐゴシック"/>
        <family val="3"/>
        <charset val="128"/>
      </rPr>
      <t>各年版</t>
    </r>
    <phoneticPr fontId="1"/>
  </si>
  <si>
    <t>イギリス</t>
    <phoneticPr fontId="1"/>
  </si>
  <si>
    <r>
      <rPr>
        <sz val="11"/>
        <color theme="1"/>
        <rFont val="ＭＳ Ｐゴシック"/>
        <family val="3"/>
        <charset val="128"/>
      </rPr>
      <t>英国教育省（</t>
    </r>
    <r>
      <rPr>
        <sz val="11"/>
        <color theme="1"/>
        <rFont val="Arial"/>
        <family val="2"/>
      </rPr>
      <t>DFE</t>
    </r>
    <r>
      <rPr>
        <sz val="11"/>
        <color theme="1"/>
        <rFont val="ＭＳ Ｐゴシック"/>
        <family val="3"/>
        <charset val="128"/>
      </rPr>
      <t>），</t>
    </r>
    <r>
      <rPr>
        <sz val="11"/>
        <color theme="1"/>
        <rFont val="Arial"/>
        <family val="2"/>
      </rPr>
      <t>Education and Training Statistics for the United Kingdom</t>
    </r>
    <r>
      <rPr>
        <sz val="11"/>
        <color theme="1"/>
        <rFont val="ＭＳ Ｐゴシック"/>
        <family val="3"/>
        <charset val="128"/>
      </rPr>
      <t>，各年版（全般）</t>
    </r>
    <phoneticPr fontId="1"/>
  </si>
  <si>
    <t>英－①</t>
    <rPh sb="0" eb="1">
      <t>エイ</t>
    </rPh>
    <phoneticPr fontId="1"/>
  </si>
  <si>
    <t>英－②</t>
    <rPh sb="0" eb="1">
      <t>エイ</t>
    </rPh>
    <phoneticPr fontId="1"/>
  </si>
  <si>
    <t>英－③</t>
    <rPh sb="0" eb="1">
      <t>エイ</t>
    </rPh>
    <phoneticPr fontId="1"/>
  </si>
  <si>
    <r>
      <rPr>
        <sz val="11"/>
        <color theme="1"/>
        <rFont val="ＭＳ Ｐゴシック"/>
        <family val="3"/>
        <charset val="128"/>
      </rPr>
      <t>英国中央統計局（</t>
    </r>
    <r>
      <rPr>
        <sz val="11"/>
        <color theme="1"/>
        <rFont val="Arial"/>
        <family val="2"/>
      </rPr>
      <t>ONS</t>
    </r>
    <r>
      <rPr>
        <sz val="11"/>
        <color theme="1"/>
        <rFont val="ＭＳ Ｐゴシック"/>
        <family val="3"/>
        <charset val="128"/>
      </rPr>
      <t>），</t>
    </r>
    <r>
      <rPr>
        <sz val="11"/>
        <color theme="1"/>
        <rFont val="Arial"/>
        <family val="2"/>
      </rPr>
      <t xml:space="preserve">National Statistics, Population Estimates for UK, </t>
    </r>
    <r>
      <rPr>
        <sz val="11"/>
        <color theme="1"/>
        <rFont val="ＭＳ Ｐゴシック"/>
        <family val="3"/>
        <charset val="128"/>
      </rPr>
      <t>各年公表数値</t>
    </r>
    <phoneticPr fontId="1"/>
  </si>
  <si>
    <t>フランス</t>
    <phoneticPr fontId="1"/>
  </si>
  <si>
    <r>
      <rPr>
        <sz val="11"/>
        <color theme="1"/>
        <rFont val="ＭＳ Ｐゴシック"/>
        <family val="3"/>
        <charset val="128"/>
      </rPr>
      <t>連邦統計局，</t>
    </r>
    <r>
      <rPr>
        <sz val="11"/>
        <color theme="1"/>
        <rFont val="Arial"/>
        <family val="2"/>
      </rPr>
      <t>Bevölkerungsfortschreibung</t>
    </r>
    <r>
      <rPr>
        <sz val="11"/>
        <color theme="1"/>
        <rFont val="ＭＳ Ｐゴシック"/>
        <family val="3"/>
        <charset val="128"/>
      </rPr>
      <t>，各年版</t>
    </r>
    <phoneticPr fontId="1"/>
  </si>
  <si>
    <t>日－③</t>
    <rPh sb="0" eb="1">
      <t>ニチ</t>
    </rPh>
    <phoneticPr fontId="1"/>
  </si>
  <si>
    <r>
      <rPr>
        <sz val="11"/>
        <color theme="1"/>
        <rFont val="ＭＳ Ｐゴシック"/>
        <family val="3"/>
        <charset val="128"/>
      </rPr>
      <t>連邦統計局，</t>
    </r>
    <r>
      <rPr>
        <sz val="11"/>
        <color theme="1"/>
        <rFont val="Arial"/>
        <family val="2"/>
      </rPr>
      <t>Statistiken der Kinder- und Jugendhilfe: Kinder und tätige Personen in Tageseinrichtungen</t>
    </r>
    <r>
      <rPr>
        <sz val="11"/>
        <color theme="1"/>
        <rFont val="ＭＳ Ｐゴシック"/>
        <family val="3"/>
        <charset val="128"/>
      </rPr>
      <t>，各年版</t>
    </r>
    <phoneticPr fontId="1"/>
  </si>
  <si>
    <r>
      <rPr>
        <sz val="11"/>
        <color theme="1"/>
        <rFont val="ＭＳ Ｐゴシック"/>
        <family val="3"/>
        <charset val="128"/>
      </rPr>
      <t>連邦統計局，</t>
    </r>
    <r>
      <rPr>
        <sz val="11"/>
        <color theme="1"/>
        <rFont val="Arial"/>
        <family val="2"/>
      </rPr>
      <t>Allgemein bildende Schulen</t>
    </r>
    <r>
      <rPr>
        <sz val="11"/>
        <color theme="1"/>
        <rFont val="ＭＳ Ｐゴシック"/>
        <family val="3"/>
        <charset val="128"/>
      </rPr>
      <t>，各年版</t>
    </r>
    <phoneticPr fontId="1"/>
  </si>
  <si>
    <r>
      <rPr>
        <sz val="11"/>
        <color theme="1"/>
        <rFont val="ＭＳ Ｐゴシック"/>
        <family val="3"/>
        <charset val="128"/>
      </rPr>
      <t>連邦統計局，</t>
    </r>
    <r>
      <rPr>
        <sz val="11"/>
        <color theme="1"/>
        <rFont val="Arial"/>
        <family val="2"/>
      </rPr>
      <t>Private Schulen</t>
    </r>
    <r>
      <rPr>
        <sz val="11"/>
        <color theme="1"/>
        <rFont val="ＭＳ Ｐゴシック"/>
        <family val="3"/>
        <charset val="128"/>
      </rPr>
      <t>，各年版</t>
    </r>
    <phoneticPr fontId="1"/>
  </si>
  <si>
    <r>
      <rPr>
        <sz val="11"/>
        <color theme="1"/>
        <rFont val="ＭＳ Ｐゴシック"/>
        <family val="3"/>
        <charset val="128"/>
      </rPr>
      <t>連邦統計局，</t>
    </r>
    <r>
      <rPr>
        <sz val="11"/>
        <color theme="1"/>
        <rFont val="Arial"/>
        <family val="2"/>
      </rPr>
      <t>Berufliche Schulen</t>
    </r>
    <r>
      <rPr>
        <sz val="11"/>
        <color theme="1"/>
        <rFont val="ＭＳ Ｐゴシック"/>
        <family val="3"/>
        <charset val="128"/>
      </rPr>
      <t>，各年版</t>
    </r>
    <phoneticPr fontId="1"/>
  </si>
  <si>
    <r>
      <rPr>
        <sz val="11"/>
        <color theme="1"/>
        <rFont val="ＭＳ Ｐゴシック"/>
        <family val="3"/>
        <charset val="128"/>
      </rPr>
      <t>連邦統計局，</t>
    </r>
    <r>
      <rPr>
        <sz val="11"/>
        <color theme="1"/>
        <rFont val="Arial"/>
        <family val="2"/>
      </rPr>
      <t>Studierende an Hochschulen</t>
    </r>
    <r>
      <rPr>
        <sz val="11"/>
        <color theme="1"/>
        <rFont val="ＭＳ Ｐゴシック"/>
        <family val="3"/>
        <charset val="128"/>
      </rPr>
      <t>，各年版</t>
    </r>
    <phoneticPr fontId="1"/>
  </si>
  <si>
    <r>
      <rPr>
        <sz val="11"/>
        <color theme="1"/>
        <rFont val="ＭＳ Ｐゴシック"/>
        <family val="3"/>
        <charset val="128"/>
      </rPr>
      <t>連邦統計局，</t>
    </r>
    <r>
      <rPr>
        <sz val="11"/>
        <color theme="1"/>
        <rFont val="Arial"/>
        <family val="2"/>
      </rPr>
      <t>Prüfungen an Hochschulen</t>
    </r>
    <r>
      <rPr>
        <sz val="11"/>
        <color theme="1"/>
        <rFont val="ＭＳ Ｐゴシック"/>
        <family val="3"/>
        <charset val="128"/>
      </rPr>
      <t>，各年版</t>
    </r>
    <phoneticPr fontId="1"/>
  </si>
  <si>
    <r>
      <rPr>
        <sz val="11"/>
        <color theme="1"/>
        <rFont val="ＭＳ Ｐゴシック"/>
        <family val="3"/>
        <charset val="128"/>
      </rPr>
      <t>中国教育部発展規劃司，「中国教育統計年鑑」，各年版</t>
    </r>
    <phoneticPr fontId="1"/>
  </si>
  <si>
    <t>独－①</t>
    <rPh sb="0" eb="1">
      <t>ドク</t>
    </rPh>
    <phoneticPr fontId="1"/>
  </si>
  <si>
    <t>独－②</t>
    <rPh sb="0" eb="1">
      <t>ドク</t>
    </rPh>
    <phoneticPr fontId="1"/>
  </si>
  <si>
    <t>独－③</t>
    <rPh sb="0" eb="1">
      <t>ドク</t>
    </rPh>
    <phoneticPr fontId="1"/>
  </si>
  <si>
    <t>独－④</t>
    <rPh sb="0" eb="1">
      <t>ドク</t>
    </rPh>
    <phoneticPr fontId="1"/>
  </si>
  <si>
    <t>独－⑤</t>
    <rPh sb="0" eb="1">
      <t>ドク</t>
    </rPh>
    <phoneticPr fontId="1"/>
  </si>
  <si>
    <t>独－⑥</t>
    <rPh sb="0" eb="1">
      <t>ドク</t>
    </rPh>
    <phoneticPr fontId="1"/>
  </si>
  <si>
    <t>独－⑦</t>
    <rPh sb="0" eb="1">
      <t>ドク</t>
    </rPh>
    <phoneticPr fontId="1"/>
  </si>
  <si>
    <t>独－⑧</t>
    <rPh sb="0" eb="1">
      <t>ドク</t>
    </rPh>
    <phoneticPr fontId="1"/>
  </si>
  <si>
    <t>中－①</t>
    <rPh sb="0" eb="1">
      <t>チュウ</t>
    </rPh>
    <phoneticPr fontId="1"/>
  </si>
  <si>
    <t>中－②</t>
    <rPh sb="0" eb="1">
      <t>チュウ</t>
    </rPh>
    <phoneticPr fontId="1"/>
  </si>
  <si>
    <t>韓－①</t>
    <rPh sb="0" eb="1">
      <t>カン</t>
    </rPh>
    <phoneticPr fontId="1"/>
  </si>
  <si>
    <t>韓－②</t>
    <rPh sb="0" eb="1">
      <t>カン</t>
    </rPh>
    <phoneticPr fontId="1"/>
  </si>
  <si>
    <t>韓－③</t>
    <rPh sb="0" eb="1">
      <t>カン</t>
    </rPh>
    <phoneticPr fontId="1"/>
  </si>
  <si>
    <r>
      <rPr>
        <sz val="11"/>
        <color theme="1"/>
        <rFont val="ＭＳ Ｐゴシック"/>
        <family val="3"/>
        <charset val="128"/>
      </rPr>
      <t>連邦統計局，</t>
    </r>
    <r>
      <rPr>
        <sz val="11"/>
        <color theme="1"/>
        <rFont val="Arial"/>
        <family val="2"/>
      </rPr>
      <t>Personal an Hochschulen</t>
    </r>
    <r>
      <rPr>
        <sz val="11"/>
        <color theme="1"/>
        <rFont val="ＭＳ Ｐゴシック"/>
        <family val="3"/>
        <charset val="128"/>
      </rPr>
      <t>，各年版</t>
    </r>
    <phoneticPr fontId="1"/>
  </si>
  <si>
    <r>
      <rPr>
        <sz val="11"/>
        <color theme="1"/>
        <rFont val="ＭＳ Ｐゴシック"/>
        <family val="3"/>
        <charset val="128"/>
      </rPr>
      <t>フランス国民教育・高等教育研究省，</t>
    </r>
    <r>
      <rPr>
        <sz val="11"/>
        <color theme="1"/>
        <rFont val="Arial"/>
        <family val="2"/>
      </rPr>
      <t xml:space="preserve">Repères et références statistiques sur les enseignements, la formation et la recherche, </t>
    </r>
    <r>
      <rPr>
        <sz val="11"/>
        <color theme="1"/>
        <rFont val="ＭＳ Ｐゴシック"/>
        <family val="3"/>
        <charset val="128"/>
      </rPr>
      <t>各年版</t>
    </r>
    <rPh sb="9" eb="11">
      <t>コウトウ</t>
    </rPh>
    <rPh sb="11" eb="13">
      <t>キョウイク</t>
    </rPh>
    <rPh sb="13" eb="15">
      <t>ケンキュウ</t>
    </rPh>
    <phoneticPr fontId="1"/>
  </si>
  <si>
    <t>中国国家統計局，「中国統計年鑑」各年版</t>
    <phoneticPr fontId="1"/>
  </si>
  <si>
    <t>韓国統計庁，「韓国統計年鑑」各年版</t>
    <phoneticPr fontId="1"/>
  </si>
  <si>
    <t>保健福祉省，「保育統計」各年版</t>
    <phoneticPr fontId="1"/>
  </si>
  <si>
    <t>ド イ ツ</t>
    <phoneticPr fontId="1"/>
  </si>
  <si>
    <t>中　 国</t>
    <rPh sb="0" eb="1">
      <t>ナカ</t>
    </rPh>
    <rPh sb="3" eb="4">
      <t>クニ</t>
    </rPh>
    <phoneticPr fontId="1"/>
  </si>
  <si>
    <t>韓　 国</t>
    <rPh sb="0" eb="1">
      <t>カン</t>
    </rPh>
    <rPh sb="3" eb="4">
      <t>クニ</t>
    </rPh>
    <phoneticPr fontId="1"/>
  </si>
  <si>
    <t>日　 本</t>
    <rPh sb="0" eb="1">
      <t>ヒ</t>
    </rPh>
    <rPh sb="3" eb="4">
      <t>ホン</t>
    </rPh>
    <phoneticPr fontId="1"/>
  </si>
  <si>
    <r>
      <t xml:space="preserve">               </t>
    </r>
    <r>
      <rPr>
        <b/>
        <sz val="11"/>
        <color theme="1"/>
        <rFont val="ＭＳ Ｐゴシック"/>
        <family val="2"/>
        <charset val="128"/>
      </rPr>
      <t>　　　　　　　　　　　　　　　　　　　　　　　　　　　　　　　　　　　　　　　　　　　　　　　　</t>
    </r>
    <r>
      <rPr>
        <b/>
        <sz val="11"/>
        <color theme="1"/>
        <rFont val="Arial"/>
        <family val="2"/>
      </rPr>
      <t xml:space="preserve">   </t>
    </r>
    <r>
      <rPr>
        <b/>
        <sz val="11"/>
        <color theme="1"/>
        <rFont val="ＭＳ Ｐゴシック"/>
        <family val="2"/>
        <charset val="128"/>
      </rPr>
      <t>　</t>
    </r>
  </si>
  <si>
    <t>私立大学（単位：ドル）</t>
    <rPh sb="0" eb="2">
      <t>シリツ</t>
    </rPh>
    <phoneticPr fontId="1"/>
  </si>
  <si>
    <t>韓－①</t>
    <rPh sb="0" eb="1">
      <t>カン</t>
    </rPh>
    <phoneticPr fontId="1"/>
  </si>
  <si>
    <t>独－②，③，④，⑤，⑥，⑧</t>
    <rPh sb="0" eb="1">
      <t>ドク</t>
    </rPh>
    <phoneticPr fontId="1"/>
  </si>
  <si>
    <t>中－①，②</t>
    <rPh sb="0" eb="1">
      <t>チュウ</t>
    </rPh>
    <phoneticPr fontId="1"/>
  </si>
  <si>
    <t>韓－①，③</t>
    <rPh sb="0" eb="1">
      <t>カン</t>
    </rPh>
    <phoneticPr fontId="1"/>
  </si>
  <si>
    <t>独－①</t>
    <rPh sb="0" eb="1">
      <t>ドク</t>
    </rPh>
    <phoneticPr fontId="1"/>
  </si>
  <si>
    <t>中－①</t>
    <rPh sb="0" eb="1">
      <t>チュウ</t>
    </rPh>
    <phoneticPr fontId="1"/>
  </si>
  <si>
    <t>韓－②</t>
    <rPh sb="0" eb="1">
      <t>カン</t>
    </rPh>
    <phoneticPr fontId="1"/>
  </si>
  <si>
    <t>独－①，⑥</t>
    <rPh sb="0" eb="1">
      <t>ドク</t>
    </rPh>
    <phoneticPr fontId="1"/>
  </si>
  <si>
    <t>韓－①，②</t>
    <rPh sb="0" eb="1">
      <t>カン</t>
    </rPh>
    <phoneticPr fontId="1"/>
  </si>
  <si>
    <t>（資料）</t>
    <phoneticPr fontId="1"/>
  </si>
  <si>
    <t>独－①，⑥</t>
    <rPh sb="0" eb="1">
      <t>ドク</t>
    </rPh>
    <phoneticPr fontId="1"/>
  </si>
  <si>
    <t>独－⑥</t>
    <rPh sb="0" eb="1">
      <t>ドク</t>
    </rPh>
    <phoneticPr fontId="1"/>
  </si>
  <si>
    <t>（資料）　</t>
    <phoneticPr fontId="1"/>
  </si>
  <si>
    <t>韓－①</t>
    <rPh sb="0" eb="1">
      <t>カン</t>
    </rPh>
    <phoneticPr fontId="1"/>
  </si>
  <si>
    <t>独－⑧</t>
    <rPh sb="0" eb="1">
      <t>ドク</t>
    </rPh>
    <phoneticPr fontId="1"/>
  </si>
  <si>
    <r>
      <rPr>
        <sz val="9"/>
        <color theme="1"/>
        <rFont val="ＭＳ Ｐゴシック"/>
        <family val="3"/>
        <charset val="128"/>
      </rPr>
      <t>前期中等教育は，コレージュ（</t>
    </r>
    <r>
      <rPr>
        <sz val="9"/>
        <color theme="1"/>
        <rFont val="Arial"/>
        <family val="2"/>
      </rPr>
      <t>4</t>
    </r>
    <r>
      <rPr>
        <sz val="9"/>
        <color theme="1"/>
        <rFont val="ＭＳ Ｐゴシック"/>
        <family val="3"/>
        <charset val="128"/>
      </rPr>
      <t>年制）で行われる。このコレージュでの</t>
    </r>
    <r>
      <rPr>
        <sz val="9"/>
        <color theme="1"/>
        <rFont val="Arial"/>
        <family val="2"/>
      </rPr>
      <t>4</t>
    </r>
    <r>
      <rPr>
        <sz val="9"/>
        <color theme="1"/>
        <rFont val="ＭＳ Ｐゴシック"/>
        <family val="3"/>
        <charset val="128"/>
      </rPr>
      <t>年間の観察・進路指導の結果に基づいて，生徒は後期中等教育の諸学校・課程に振り分けられる（いわゆる高校入試はない）。後期中等教育は，リセ（</t>
    </r>
    <r>
      <rPr>
        <sz val="9"/>
        <color theme="1"/>
        <rFont val="Arial"/>
        <family val="2"/>
      </rPr>
      <t>3</t>
    </r>
    <r>
      <rPr>
        <sz val="9"/>
        <color theme="1"/>
        <rFont val="ＭＳ Ｐゴシック"/>
        <family val="3"/>
        <charset val="128"/>
      </rPr>
      <t>年制）及び職業リセ等で行われる。職業リセの修業年限は</t>
    </r>
    <r>
      <rPr>
        <sz val="9"/>
        <color theme="1"/>
        <rFont val="Arial"/>
        <family val="2"/>
      </rPr>
      <t>2</t>
    </r>
    <r>
      <rPr>
        <sz val="9"/>
        <color theme="1"/>
        <rFont val="ＭＳ Ｐゴシック"/>
        <family val="3"/>
        <charset val="128"/>
      </rPr>
      <t>～</t>
    </r>
    <r>
      <rPr>
        <sz val="9"/>
        <color theme="1"/>
        <rFont val="Arial"/>
        <family val="2"/>
      </rPr>
      <t>4</t>
    </r>
    <r>
      <rPr>
        <sz val="9"/>
        <color theme="1"/>
        <rFont val="ＭＳ Ｐゴシック"/>
        <family val="3"/>
        <charset val="128"/>
      </rPr>
      <t>年であったが，</t>
    </r>
    <r>
      <rPr>
        <sz val="9"/>
        <color theme="1"/>
        <rFont val="Arial"/>
        <family val="2"/>
      </rPr>
      <t>2009</t>
    </r>
    <r>
      <rPr>
        <sz val="9"/>
        <color theme="1"/>
        <rFont val="ＭＳ Ｐゴシック"/>
        <family val="3"/>
        <charset val="128"/>
      </rPr>
      <t>年度より</t>
    </r>
    <r>
      <rPr>
        <sz val="9"/>
        <color theme="1"/>
        <rFont val="Arial"/>
        <family val="2"/>
      </rPr>
      <t>2</t>
    </r>
    <r>
      <rPr>
        <sz val="9"/>
        <color theme="1"/>
        <rFont val="ＭＳ Ｐゴシック"/>
        <family val="3"/>
        <charset val="128"/>
      </rPr>
      <t>～</t>
    </r>
    <r>
      <rPr>
        <sz val="9"/>
        <color theme="1"/>
        <rFont val="Arial"/>
        <family val="2"/>
      </rPr>
      <t>3</t>
    </r>
    <r>
      <rPr>
        <sz val="9"/>
        <color theme="1"/>
        <rFont val="ＭＳ Ｐゴシック"/>
        <family val="3"/>
        <charset val="128"/>
      </rPr>
      <t>年に改められた。</t>
    </r>
    <phoneticPr fontId="1"/>
  </si>
  <si>
    <t>３．２　学部学生に対する大学院学生の比率</t>
    <phoneticPr fontId="1"/>
  </si>
  <si>
    <t>２．フランスの「私立大学」は学士号等の学位授与権が認められていないため，括弧に入れて参考値とした。本土及び海外県の数値。</t>
    <phoneticPr fontId="1"/>
  </si>
  <si>
    <t>３．フランスの「私立大学」は学士号等の学位授与権が認められていないため，括弧に入れて参考値とした。本土及び海外県の数値。</t>
    <phoneticPr fontId="1"/>
  </si>
  <si>
    <t>４．ドイツの教会立の高等教育機関の学生数は州立に含まれる。</t>
    <rPh sb="10" eb="12">
      <t>コウトウ</t>
    </rPh>
    <rPh sb="12" eb="14">
      <t>キョウイク</t>
    </rPh>
    <rPh sb="14" eb="16">
      <t>キカン</t>
    </rPh>
    <rPh sb="17" eb="19">
      <t>ガクセイ</t>
    </rPh>
    <rPh sb="19" eb="20">
      <t>カズ</t>
    </rPh>
    <phoneticPr fontId="1"/>
  </si>
  <si>
    <r>
      <rPr>
        <sz val="11"/>
        <color theme="1"/>
        <rFont val="ＭＳ Ｐゴシック"/>
        <family val="3"/>
        <charset val="128"/>
      </rPr>
      <t>文部科学省，</t>
    </r>
    <r>
      <rPr>
        <sz val="11"/>
        <color theme="1"/>
        <rFont val="Arial"/>
        <family val="2"/>
      </rPr>
      <t xml:space="preserve"> </t>
    </r>
    <r>
      <rPr>
        <sz val="11"/>
        <color theme="1"/>
        <rFont val="ＭＳ Ｐゴシック"/>
        <family val="3"/>
        <charset val="128"/>
      </rPr>
      <t>「学校基本調査報告書」</t>
    </r>
    <r>
      <rPr>
        <sz val="11"/>
        <color theme="1"/>
        <rFont val="ＭＳ Ｐゴシック"/>
        <family val="3"/>
        <charset val="128"/>
      </rPr>
      <t>各年度版</t>
    </r>
    <phoneticPr fontId="1"/>
  </si>
  <si>
    <t>３．ドイツの教会立の高等教育機関数は州立に含まれる。</t>
    <phoneticPr fontId="1"/>
  </si>
  <si>
    <r>
      <rPr>
        <sz val="9"/>
        <color theme="1"/>
        <rFont val="ＭＳ Ｐゴシック"/>
        <family val="3"/>
        <charset val="128"/>
      </rPr>
      <t>就学前教育は，幼稚園又は小学校付設の幼児学級・幼児部で行われ，</t>
    </r>
    <r>
      <rPr>
        <sz val="9"/>
        <color theme="1"/>
        <rFont val="Arial"/>
        <family val="2"/>
      </rPr>
      <t>2</t>
    </r>
    <r>
      <rPr>
        <sz val="9"/>
        <color theme="1"/>
        <rFont val="ＭＳ Ｐゴシック"/>
        <family val="3"/>
        <charset val="128"/>
      </rPr>
      <t>～</t>
    </r>
    <r>
      <rPr>
        <sz val="9"/>
        <color theme="1"/>
        <rFont val="Arial"/>
        <family val="2"/>
      </rPr>
      <t>5</t>
    </r>
    <r>
      <rPr>
        <sz val="9"/>
        <color theme="1"/>
        <rFont val="ＭＳ Ｐゴシック"/>
        <family val="3"/>
        <charset val="128"/>
      </rPr>
      <t>歳児を対象とする。</t>
    </r>
    <rPh sb="27" eb="28">
      <t>オコナ</t>
    </rPh>
    <phoneticPr fontId="1"/>
  </si>
  <si>
    <t>国</t>
    <rPh sb="0" eb="1">
      <t>クニ</t>
    </rPh>
    <phoneticPr fontId="18"/>
  </si>
  <si>
    <t>１．円換算は，シート「３．５ 大学の学生納付金」を参照。</t>
    <rPh sb="15" eb="17">
      <t>ダイガク</t>
    </rPh>
    <rPh sb="18" eb="20">
      <t>ガクセイ</t>
    </rPh>
    <rPh sb="20" eb="23">
      <t>ノウフキン</t>
    </rPh>
    <phoneticPr fontId="1"/>
  </si>
  <si>
    <t>日－①，②／米－①／英－①／仏－①／独－②，③，④，⑤／中－①，②／韓－①，③</t>
    <rPh sb="0" eb="1">
      <t>ニチ</t>
    </rPh>
    <rPh sb="6" eb="7">
      <t>コメ</t>
    </rPh>
    <rPh sb="10" eb="11">
      <t>エイ</t>
    </rPh>
    <rPh sb="14" eb="15">
      <t>フツ</t>
    </rPh>
    <rPh sb="18" eb="19">
      <t>ドク</t>
    </rPh>
    <rPh sb="28" eb="29">
      <t>チュウ</t>
    </rPh>
    <rPh sb="34" eb="35">
      <t>カン</t>
    </rPh>
    <phoneticPr fontId="1"/>
  </si>
  <si>
    <t>学校の設置者は，原則として「国立」「公立」「私立」に分類した。連邦制をとるアメリカ合衆国とドイツの場合，州が教育行政に関して独自の権限を有するなど，連邦制をとらない国における「国」に準ずるとみられることから，これを「州立」「公立」「私立」に分類した。なお，「連邦立」の学校は，その数が極めて限られているため，「州立」に含めて示した。</t>
    <rPh sb="140" eb="141">
      <t>カズ</t>
    </rPh>
    <rPh sb="142" eb="143">
      <t>キワ</t>
    </rPh>
    <rPh sb="145" eb="146">
      <t>カギ</t>
    </rPh>
    <phoneticPr fontId="1"/>
  </si>
  <si>
    <t>１．</t>
    <phoneticPr fontId="1"/>
  </si>
  <si>
    <t>２．</t>
    <phoneticPr fontId="1"/>
  </si>
  <si>
    <t>３．</t>
    <phoneticPr fontId="1"/>
  </si>
  <si>
    <t>４．</t>
    <phoneticPr fontId="1"/>
  </si>
  <si>
    <t>５．</t>
    <phoneticPr fontId="1"/>
  </si>
  <si>
    <t>６．</t>
    <phoneticPr fontId="1"/>
  </si>
  <si>
    <t>各統計の出典については，原則として各統計の下方に資料番号のみを付し，資料名は「出典一覧」に示した。</t>
    <rPh sb="1" eb="3">
      <t>トウケイ</t>
    </rPh>
    <rPh sb="4" eb="6">
      <t>シュッテン</t>
    </rPh>
    <rPh sb="18" eb="20">
      <t>トウケイ</t>
    </rPh>
    <rPh sb="21" eb="23">
      <t>カホウ</t>
    </rPh>
    <rPh sb="39" eb="41">
      <t>シュッテン</t>
    </rPh>
    <rPh sb="41" eb="43">
      <t>イチラン</t>
    </rPh>
    <rPh sb="45" eb="46">
      <t>シメ</t>
    </rPh>
    <phoneticPr fontId="1"/>
  </si>
  <si>
    <t xml:space="preserve">四捨五入した数を使用しているデータでは，内訳の数の合計が，計欄の数と一致しない場合がある。 
</t>
    <phoneticPr fontId="1"/>
  </si>
  <si>
    <t>数値の性質により他国との比較に際して特に注意を要する国のデータは，［参考］として示した。なお，（参考）はある国の指標を補足的に説明するための統計であることを示す。</t>
    <phoneticPr fontId="1"/>
  </si>
  <si>
    <t>各国の統計データの定義が変更されていることがあるため，経年比較には適さない場合がある。</t>
    <phoneticPr fontId="1"/>
  </si>
  <si>
    <t>利　用　に　当　た　っ　て</t>
    <phoneticPr fontId="1"/>
  </si>
  <si>
    <t>統計に使用している記号は次のことを表す。
「ｍ」：計数が不明。
「ｎ」：計数が０又は無視できる程度の値。
「ａ」：制度が存在しない。</t>
    <phoneticPr fontId="1"/>
  </si>
  <si>
    <t>３．１．１．２　アメリカ</t>
    <phoneticPr fontId="1"/>
  </si>
  <si>
    <t>３．１．１．５　ドイツ</t>
    <phoneticPr fontId="1"/>
  </si>
  <si>
    <t>３．３．１．１　実数（単位：人）</t>
    <phoneticPr fontId="1"/>
  </si>
  <si>
    <t>３．３．１．２　構成比（単位：％）</t>
    <phoneticPr fontId="1"/>
  </si>
  <si>
    <t>３．３．２．１　実数（単位：人）</t>
    <phoneticPr fontId="1"/>
  </si>
  <si>
    <t>３．３．２．２　構成比（単位：％）</t>
    <phoneticPr fontId="1"/>
  </si>
  <si>
    <t>３．４．１．１　実数（単位：人）</t>
    <phoneticPr fontId="1"/>
  </si>
  <si>
    <t>３．４．１．２　構成比（単位：％）</t>
    <phoneticPr fontId="1"/>
  </si>
  <si>
    <t>３．４．２．１　実数（単位：人）</t>
    <phoneticPr fontId="1"/>
  </si>
  <si>
    <t>３．４．２．２　構成比（単位：％）</t>
    <phoneticPr fontId="1"/>
  </si>
  <si>
    <t>目次</t>
    <rPh sb="0" eb="2">
      <t>モクジ</t>
    </rPh>
    <phoneticPr fontId="1"/>
  </si>
  <si>
    <t>１．産業大学のうち，「大学」へ転換したものは学校数に含まれていない。ただし，旧産業大学の在学生は「産業大学」の学生数に含まれている。</t>
    <rPh sb="2" eb="4">
      <t>サンギョウ</t>
    </rPh>
    <rPh sb="4" eb="6">
      <t>ダイガク</t>
    </rPh>
    <rPh sb="11" eb="13">
      <t>ダイガク</t>
    </rPh>
    <rPh sb="15" eb="17">
      <t>テンカン</t>
    </rPh>
    <rPh sb="22" eb="25">
      <t>ガッコウスウ</t>
    </rPh>
    <rPh sb="26" eb="27">
      <t>フク</t>
    </rPh>
    <rPh sb="38" eb="39">
      <t>キュウ</t>
    </rPh>
    <rPh sb="39" eb="41">
      <t>サンギョウ</t>
    </rPh>
    <rPh sb="41" eb="43">
      <t>ダイガク</t>
    </rPh>
    <rPh sb="44" eb="45">
      <t>ザイ</t>
    </rPh>
    <rPh sb="45" eb="47">
      <t>ガクセイ</t>
    </rPh>
    <rPh sb="49" eb="51">
      <t>サンギョウ</t>
    </rPh>
    <rPh sb="51" eb="53">
      <t>ダイガク</t>
    </rPh>
    <rPh sb="55" eb="57">
      <t>ガクセイ</t>
    </rPh>
    <rPh sb="57" eb="58">
      <t>スウ</t>
    </rPh>
    <rPh sb="59" eb="60">
      <t>フク</t>
    </rPh>
    <phoneticPr fontId="1"/>
  </si>
  <si>
    <t>（注）</t>
    <rPh sb="1" eb="2">
      <t>チュウ</t>
    </rPh>
    <phoneticPr fontId="1"/>
  </si>
  <si>
    <t>３．６　政府機関等奨学金制度</t>
    <rPh sb="4" eb="6">
      <t>セイフ</t>
    </rPh>
    <rPh sb="6" eb="8">
      <t>キカン</t>
    </rPh>
    <rPh sb="8" eb="9">
      <t>トウ</t>
    </rPh>
    <rPh sb="9" eb="12">
      <t>ショウガクキン</t>
    </rPh>
    <rPh sb="12" eb="14">
      <t>セイド</t>
    </rPh>
    <phoneticPr fontId="1"/>
  </si>
  <si>
    <t>３．６　政府機関等奨学金制度</t>
    <rPh sb="12" eb="14">
      <t>セイド</t>
    </rPh>
    <phoneticPr fontId="1"/>
  </si>
  <si>
    <t>１．円換算は，シート「３．６ 政府機関等奨学金制度」を参照。</t>
    <rPh sb="23" eb="25">
      <t>セイド</t>
    </rPh>
    <phoneticPr fontId="1"/>
  </si>
  <si>
    <t>２．円換算は，シート「３．６ 政府機関等奨学金制度」を参照。</t>
    <rPh sb="23" eb="25">
      <t>セイド</t>
    </rPh>
    <phoneticPr fontId="1"/>
  </si>
  <si>
    <r>
      <t>9</t>
    </r>
    <r>
      <rPr>
        <sz val="9"/>
        <color theme="1"/>
        <rFont val="ＭＳ Ｐゴシック"/>
        <family val="2"/>
        <charset val="128"/>
      </rPr>
      <t>年制義務教育を定めた義務教育法が</t>
    </r>
    <r>
      <rPr>
        <sz val="9"/>
        <color theme="1"/>
        <rFont val="Arial"/>
        <family val="2"/>
      </rPr>
      <t>1986</t>
    </r>
    <r>
      <rPr>
        <sz val="9"/>
        <color theme="1"/>
        <rFont val="ＭＳ Ｐゴシック"/>
        <family val="2"/>
        <charset val="128"/>
      </rPr>
      <t>年に成立（2006年改正）し，施行された。実施に当たっては，各地方の経済的文化的条件を考慮し地域別の段階的実施という方針がとられている。</t>
    </r>
    <r>
      <rPr>
        <sz val="9"/>
        <color theme="1"/>
        <rFont val="Arial"/>
        <family val="2"/>
      </rPr>
      <t>2010</t>
    </r>
    <r>
      <rPr>
        <sz val="9"/>
        <color theme="1"/>
        <rFont val="ＭＳ Ｐゴシック"/>
        <family val="2"/>
        <charset val="128"/>
      </rPr>
      <t>年までに全国の約</t>
    </r>
    <r>
      <rPr>
        <sz val="9"/>
        <color theme="1"/>
        <rFont val="Arial"/>
        <family val="2"/>
      </rPr>
      <t>100</t>
    </r>
    <r>
      <rPr>
        <sz val="9"/>
        <color theme="1"/>
        <rFont val="ＭＳ Ｐゴシック"/>
        <family val="2"/>
        <charset val="128"/>
      </rPr>
      <t>％の地域で</t>
    </r>
    <r>
      <rPr>
        <sz val="9"/>
        <color theme="1"/>
        <rFont val="Arial"/>
        <family val="2"/>
      </rPr>
      <t>9</t>
    </r>
    <r>
      <rPr>
        <sz val="9"/>
        <color theme="1"/>
        <rFont val="ＭＳ Ｐゴシック"/>
        <family val="2"/>
        <charset val="128"/>
      </rPr>
      <t>年制義務教育が実施されている。</t>
    </r>
    <rPh sb="30" eb="31">
      <t>ネン</t>
    </rPh>
    <rPh sb="31" eb="33">
      <t>カイセイ</t>
    </rPh>
    <phoneticPr fontId="1"/>
  </si>
  <si>
    <r>
      <rPr>
        <sz val="9"/>
        <color theme="1"/>
        <rFont val="ＭＳ Ｐゴシック"/>
        <family val="2"/>
        <charset val="128"/>
      </rPr>
      <t>初級中学（</t>
    </r>
    <r>
      <rPr>
        <sz val="9"/>
        <color theme="1"/>
        <rFont val="Arial"/>
        <family val="2"/>
      </rPr>
      <t>3</t>
    </r>
    <r>
      <rPr>
        <sz val="9"/>
        <color theme="1"/>
        <rFont val="ＭＳ Ｐゴシック"/>
        <family val="2"/>
        <charset val="128"/>
      </rPr>
      <t>～</t>
    </r>
    <r>
      <rPr>
        <sz val="9"/>
        <color theme="1"/>
        <rFont val="Arial"/>
        <family val="2"/>
      </rPr>
      <t>4</t>
    </r>
    <r>
      <rPr>
        <sz val="9"/>
        <color theme="1"/>
        <rFont val="ＭＳ Ｐゴシック"/>
        <family val="2"/>
        <charset val="128"/>
      </rPr>
      <t>年）卒業後の後期中等教育機関としては，普通教育を行う高級中学（</t>
    </r>
    <r>
      <rPr>
        <sz val="9"/>
        <color theme="1"/>
        <rFont val="Arial"/>
        <family val="2"/>
      </rPr>
      <t>3</t>
    </r>
    <r>
      <rPr>
        <sz val="9"/>
        <color theme="1"/>
        <rFont val="ＭＳ Ｐゴシック"/>
        <family val="2"/>
        <charset val="128"/>
      </rPr>
      <t>年）と職業教育を行う中等専門学校（中等専業学校，</t>
    </r>
    <r>
      <rPr>
        <sz val="9"/>
        <color theme="1"/>
        <rFont val="Arial"/>
        <family val="2"/>
      </rPr>
      <t>3</t>
    </r>
    <r>
      <rPr>
        <sz val="9"/>
        <color theme="1"/>
        <rFont val="ＭＳ Ｐゴシック"/>
        <family val="2"/>
        <charset val="128"/>
      </rPr>
      <t>～</t>
    </r>
    <r>
      <rPr>
        <sz val="9"/>
        <color theme="1"/>
        <rFont val="Arial"/>
        <family val="2"/>
      </rPr>
      <t>5</t>
    </r>
    <r>
      <rPr>
        <sz val="9"/>
        <color theme="1"/>
        <rFont val="ＭＳ Ｐゴシック"/>
        <family val="2"/>
        <charset val="128"/>
      </rPr>
      <t>年），技術労働者学校（技工学校，一般に</t>
    </r>
    <r>
      <rPr>
        <sz val="9"/>
        <color theme="1"/>
        <rFont val="Arial"/>
        <family val="2"/>
      </rPr>
      <t>3</t>
    </r>
    <r>
      <rPr>
        <sz val="9"/>
        <color theme="1"/>
        <rFont val="ＭＳ Ｐゴシック"/>
        <family val="2"/>
        <charset val="128"/>
      </rPr>
      <t>年），職業中学（</t>
    </r>
    <r>
      <rPr>
        <sz val="9"/>
        <color theme="1"/>
        <rFont val="Arial"/>
        <family val="2"/>
      </rPr>
      <t>2</t>
    </r>
    <r>
      <rPr>
        <sz val="9"/>
        <color theme="1"/>
        <rFont val="ＭＳ Ｐゴシック"/>
        <family val="2"/>
        <charset val="128"/>
      </rPr>
      <t>～</t>
    </r>
    <r>
      <rPr>
        <sz val="9"/>
        <color theme="1"/>
        <rFont val="Arial"/>
        <family val="2"/>
      </rPr>
      <t>3</t>
    </r>
    <r>
      <rPr>
        <sz val="9"/>
        <color theme="1"/>
        <rFont val="ＭＳ Ｐゴシック"/>
        <family val="2"/>
        <charset val="128"/>
      </rPr>
      <t>年）などがある。なお，職業中学は，前期中等段階（</t>
    </r>
    <r>
      <rPr>
        <sz val="9"/>
        <color theme="1"/>
        <rFont val="Arial"/>
        <family val="2"/>
      </rPr>
      <t>3</t>
    </r>
    <r>
      <rPr>
        <sz val="9"/>
        <color theme="1"/>
        <rFont val="ＭＳ Ｐゴシック"/>
        <family val="2"/>
        <charset val="128"/>
      </rPr>
      <t>年）と後期中等段階（</t>
    </r>
    <r>
      <rPr>
        <sz val="9"/>
        <color theme="1"/>
        <rFont val="Arial"/>
        <family val="2"/>
      </rPr>
      <t>2</t>
    </r>
    <r>
      <rPr>
        <sz val="9"/>
        <color theme="1"/>
        <rFont val="ＭＳ Ｐゴシック"/>
        <family val="2"/>
        <charset val="128"/>
      </rPr>
      <t>～</t>
    </r>
    <r>
      <rPr>
        <sz val="9"/>
        <color theme="1"/>
        <rFont val="Arial"/>
        <family val="2"/>
      </rPr>
      <t>3</t>
    </r>
    <r>
      <rPr>
        <sz val="9"/>
        <color theme="1"/>
        <rFont val="ＭＳ Ｐゴシック"/>
        <family val="2"/>
        <charset val="128"/>
      </rPr>
      <t>年）に分かれており，一方の段階の課程しか持たない学校が存在する。図中では前期中等段階の規模が非常に小さいため記述していない。</t>
    </r>
    <rPh sb="67" eb="68">
      <t>ネン</t>
    </rPh>
    <phoneticPr fontId="1"/>
  </si>
  <si>
    <r>
      <rPr>
        <sz val="9"/>
        <color theme="1"/>
        <rFont val="ＭＳ Ｐゴシック"/>
        <family val="2"/>
        <charset val="128"/>
      </rPr>
      <t>小学校（小学）は，一般に</t>
    </r>
    <r>
      <rPr>
        <sz val="9"/>
        <color theme="1"/>
        <rFont val="Arial"/>
        <family val="2"/>
      </rPr>
      <t>6</t>
    </r>
    <r>
      <rPr>
        <sz val="9"/>
        <color theme="1"/>
        <rFont val="ＭＳ Ｐゴシック"/>
        <family val="2"/>
        <charset val="128"/>
      </rPr>
      <t>年制である。</t>
    </r>
    <r>
      <rPr>
        <sz val="9"/>
        <color theme="1"/>
        <rFont val="Arial"/>
        <family val="2"/>
      </rPr>
      <t>5</t>
    </r>
    <r>
      <rPr>
        <sz val="9"/>
        <color theme="1"/>
        <rFont val="ＭＳ Ｐゴシック"/>
        <family val="2"/>
        <charset val="128"/>
      </rPr>
      <t>年制，</t>
    </r>
    <r>
      <rPr>
        <sz val="9"/>
        <color theme="1"/>
        <rFont val="Arial"/>
        <family val="2"/>
      </rPr>
      <t>9</t>
    </r>
    <r>
      <rPr>
        <sz val="9"/>
        <color theme="1"/>
        <rFont val="ＭＳ Ｐゴシック"/>
        <family val="2"/>
        <charset val="128"/>
      </rPr>
      <t>年一貫制も少数存在する。義務教育法には入学年齢は</t>
    </r>
    <r>
      <rPr>
        <sz val="9"/>
        <color theme="1"/>
        <rFont val="Arial"/>
        <family val="2"/>
      </rPr>
      <t>6</t>
    </r>
    <r>
      <rPr>
        <sz val="9"/>
        <color theme="1"/>
        <rFont val="ＭＳ Ｐゴシック"/>
        <family val="2"/>
        <charset val="128"/>
      </rPr>
      <t>歳と規定されているが，地域によっては</t>
    </r>
    <r>
      <rPr>
        <sz val="9"/>
        <color theme="1"/>
        <rFont val="Arial"/>
        <family val="2"/>
      </rPr>
      <t>7</t>
    </r>
    <r>
      <rPr>
        <sz val="9"/>
        <color theme="1"/>
        <rFont val="ＭＳ Ｐゴシック"/>
        <family val="2"/>
        <charset val="128"/>
      </rPr>
      <t>歳までの入学の遅延が許されている。</t>
    </r>
    <r>
      <rPr>
        <sz val="9"/>
        <color theme="1"/>
        <rFont val="Arial"/>
        <family val="2"/>
      </rPr>
      <t>6</t>
    </r>
    <r>
      <rPr>
        <sz val="9"/>
        <color theme="1"/>
        <rFont val="ＭＳ Ｐゴシック"/>
        <family val="2"/>
        <charset val="128"/>
      </rPr>
      <t>歳入学の場合，各学校段階の在学年齢は</t>
    </r>
    <r>
      <rPr>
        <sz val="9"/>
        <color theme="1"/>
        <rFont val="Arial"/>
        <family val="2"/>
      </rPr>
      <t>7</t>
    </r>
    <r>
      <rPr>
        <sz val="9"/>
        <color theme="1"/>
        <rFont val="ＭＳ Ｐゴシック"/>
        <family val="2"/>
        <charset val="128"/>
      </rPr>
      <t>歳入学の場合よりも</t>
    </r>
    <r>
      <rPr>
        <sz val="9"/>
        <color theme="1"/>
        <rFont val="Arial"/>
        <family val="2"/>
      </rPr>
      <t>1</t>
    </r>
    <r>
      <rPr>
        <sz val="9"/>
        <color theme="1"/>
        <rFont val="ＭＳ Ｐゴシック"/>
        <family val="2"/>
        <charset val="128"/>
      </rPr>
      <t>歳ずつ下がる。</t>
    </r>
    <rPh sb="9" eb="11">
      <t>イッパン</t>
    </rPh>
    <rPh sb="20" eb="22">
      <t>ネンセイ</t>
    </rPh>
    <rPh sb="24" eb="25">
      <t>ネン</t>
    </rPh>
    <rPh sb="25" eb="28">
      <t>イッカンセイ</t>
    </rPh>
    <rPh sb="29" eb="31">
      <t>ショウスウ</t>
    </rPh>
    <rPh sb="31" eb="33">
      <t>ソンザイ</t>
    </rPh>
    <rPh sb="60" eb="62">
      <t>チイキ</t>
    </rPh>
    <rPh sb="72" eb="74">
      <t>ニュウガク</t>
    </rPh>
    <rPh sb="75" eb="77">
      <t>チエン</t>
    </rPh>
    <rPh sb="78" eb="79">
      <t>ユル</t>
    </rPh>
    <phoneticPr fontId="1"/>
  </si>
  <si>
    <r>
      <rPr>
        <sz val="9"/>
        <color theme="1"/>
        <rFont val="ＭＳ Ｐゴシック"/>
        <family val="2"/>
        <charset val="128"/>
      </rPr>
      <t>大学（大学・学院）には，学部レベル（</t>
    </r>
    <r>
      <rPr>
        <sz val="9"/>
        <color theme="1"/>
        <rFont val="Arial"/>
        <family val="2"/>
      </rPr>
      <t>4</t>
    </r>
    <r>
      <rPr>
        <sz val="9"/>
        <color theme="1"/>
        <rFont val="ＭＳ Ｐゴシック"/>
        <family val="2"/>
        <charset val="128"/>
      </rPr>
      <t>～</t>
    </r>
    <r>
      <rPr>
        <sz val="9"/>
        <color theme="1"/>
        <rFont val="Arial"/>
        <family val="2"/>
      </rPr>
      <t>5</t>
    </r>
    <r>
      <rPr>
        <sz val="9"/>
        <color theme="1"/>
        <rFont val="ＭＳ Ｐゴシック"/>
        <family val="2"/>
        <charset val="128"/>
      </rPr>
      <t>年）の本科と短期（</t>
    </r>
    <r>
      <rPr>
        <sz val="9"/>
        <color theme="1"/>
        <rFont val="Arial"/>
        <family val="2"/>
      </rPr>
      <t>2</t>
    </r>
    <r>
      <rPr>
        <sz val="9"/>
        <color theme="1"/>
        <rFont val="ＭＳ Ｐゴシック"/>
        <family val="2"/>
        <charset val="128"/>
      </rPr>
      <t>～</t>
    </r>
    <r>
      <rPr>
        <sz val="9"/>
        <color theme="1"/>
        <rFont val="Arial"/>
        <family val="2"/>
      </rPr>
      <t>3</t>
    </r>
    <r>
      <rPr>
        <sz val="9"/>
        <color theme="1"/>
        <rFont val="ＭＳ Ｐゴシック"/>
        <family val="2"/>
        <charset val="128"/>
      </rPr>
      <t>年）の専科とがあり，専科には専科学校と職業技術学院が存在する。大学院レベルの学生（研究生）を養成する課程・機関（研究生院）が，大学及び中国科学院，中国社会科学院などの研究所に設けられている。</t>
    </r>
    <rPh sb="47" eb="49">
      <t>センカ</t>
    </rPh>
    <rPh sb="49" eb="51">
      <t>ガッコウ</t>
    </rPh>
    <rPh sb="52" eb="54">
      <t>ショクギョウ</t>
    </rPh>
    <rPh sb="54" eb="56">
      <t>ギジュツ</t>
    </rPh>
    <rPh sb="56" eb="58">
      <t>ガクイン</t>
    </rPh>
    <rPh sb="59" eb="61">
      <t>ソンザイ</t>
    </rPh>
    <phoneticPr fontId="1"/>
  </si>
  <si>
    <r>
      <rPr>
        <sz val="9"/>
        <color theme="1"/>
        <rFont val="ＭＳ Ｐゴシック"/>
        <family val="3"/>
        <charset val="128"/>
      </rPr>
      <t>国公　　　</t>
    </r>
    <r>
      <rPr>
        <sz val="9"/>
        <color theme="1"/>
        <rFont val="Arial"/>
        <family val="2"/>
      </rPr>
      <t xml:space="preserve">981
</t>
    </r>
    <r>
      <rPr>
        <sz val="9"/>
        <color theme="1"/>
        <rFont val="ＭＳ Ｐゴシック"/>
        <family val="3"/>
        <charset val="128"/>
      </rPr>
      <t>私　　　　　</t>
    </r>
    <r>
      <rPr>
        <sz val="9"/>
        <color theme="1"/>
        <rFont val="Arial"/>
        <family val="2"/>
      </rPr>
      <t>316</t>
    </r>
    <r>
      <rPr>
        <sz val="9"/>
        <color theme="1"/>
        <rFont val="ＭＳ Ｐゴシック"/>
        <family val="3"/>
        <charset val="128"/>
      </rPr>
      <t>　　　　</t>
    </r>
    <rPh sb="0" eb="2">
      <t>コッコウ</t>
    </rPh>
    <rPh sb="9" eb="10">
      <t>シ</t>
    </rPh>
    <phoneticPr fontId="1"/>
  </si>
  <si>
    <t>１．１　学校系統図と学校統計</t>
  </si>
  <si>
    <r>
      <rPr>
        <sz val="9"/>
        <rFont val="ＭＳ Ｐゴシック"/>
        <family val="3"/>
        <charset val="128"/>
      </rPr>
      <t>－</t>
    </r>
  </si>
  <si>
    <r>
      <t>3</t>
    </r>
    <r>
      <rPr>
        <sz val="9"/>
        <rFont val="ＭＳ Ｐゴシック"/>
        <family val="3"/>
        <charset val="128"/>
      </rPr>
      <t>～</t>
    </r>
    <r>
      <rPr>
        <sz val="9"/>
        <rFont val="Arial"/>
        <family val="2"/>
      </rPr>
      <t>4</t>
    </r>
  </si>
  <si>
    <r>
      <t>4</t>
    </r>
    <r>
      <rPr>
        <sz val="9"/>
        <rFont val="ＭＳ Ｐゴシック"/>
        <family val="3"/>
        <charset val="128"/>
      </rPr>
      <t>～</t>
    </r>
    <r>
      <rPr>
        <sz val="9"/>
        <rFont val="Arial"/>
        <family val="2"/>
      </rPr>
      <t>6</t>
    </r>
  </si>
  <si>
    <r>
      <t>2</t>
    </r>
    <r>
      <rPr>
        <sz val="9"/>
        <rFont val="ＭＳ Ｐゴシック"/>
        <family val="3"/>
        <charset val="128"/>
      </rPr>
      <t>～</t>
    </r>
    <r>
      <rPr>
        <sz val="9"/>
        <rFont val="Arial"/>
        <family val="2"/>
      </rPr>
      <t>3</t>
    </r>
  </si>
  <si>
    <r>
      <t>2</t>
    </r>
    <r>
      <rPr>
        <sz val="9"/>
        <rFont val="ＭＳ Ｐゴシック"/>
        <family val="3"/>
        <charset val="128"/>
      </rPr>
      <t>～</t>
    </r>
    <r>
      <rPr>
        <sz val="9"/>
        <rFont val="Arial"/>
        <family val="2"/>
      </rPr>
      <t>5</t>
    </r>
  </si>
  <si>
    <r>
      <t>1</t>
    </r>
    <r>
      <rPr>
        <sz val="9"/>
        <rFont val="ＭＳ Ｐゴシック"/>
        <family val="3"/>
        <charset val="128"/>
      </rPr>
      <t>～</t>
    </r>
  </si>
  <si>
    <t>校</t>
  </si>
  <si>
    <t>（資料）</t>
  </si>
  <si>
    <t>教務系教員</t>
    <rPh sb="0" eb="2">
      <t>キョウム</t>
    </rPh>
    <rPh sb="2" eb="3">
      <t>ケイ</t>
    </rPh>
    <rPh sb="3" eb="5">
      <t>キョウイン</t>
    </rPh>
    <phoneticPr fontId="1"/>
  </si>
  <si>
    <t xml:space="preserve">  </t>
  </si>
  <si>
    <t xml:space="preserve">a </t>
    <phoneticPr fontId="1"/>
  </si>
  <si>
    <t xml:space="preserve">a </t>
    <phoneticPr fontId="1"/>
  </si>
  <si>
    <t>m</t>
    <phoneticPr fontId="1"/>
  </si>
  <si>
    <t>m</t>
    <phoneticPr fontId="1"/>
  </si>
  <si>
    <t>a</t>
    <phoneticPr fontId="1"/>
  </si>
  <si>
    <t>校</t>
    <phoneticPr fontId="1"/>
  </si>
  <si>
    <t>…</t>
    <phoneticPr fontId="1"/>
  </si>
  <si>
    <t>m</t>
    <phoneticPr fontId="1"/>
  </si>
  <si>
    <t>m</t>
    <phoneticPr fontId="1"/>
  </si>
  <si>
    <t>m</t>
    <phoneticPr fontId="1"/>
  </si>
  <si>
    <t>m</t>
    <phoneticPr fontId="1"/>
  </si>
  <si>
    <t>SEGPA</t>
    <phoneticPr fontId="1"/>
  </si>
  <si>
    <t>公私</t>
    <rPh sb="0" eb="2">
      <t>コウシ</t>
    </rPh>
    <phoneticPr fontId="1"/>
  </si>
  <si>
    <t>ULIS</t>
    <phoneticPr fontId="1"/>
  </si>
  <si>
    <t>公私</t>
  </si>
  <si>
    <t>コレージュ</t>
    <phoneticPr fontId="1"/>
  </si>
  <si>
    <t>％）</t>
    <phoneticPr fontId="1"/>
  </si>
  <si>
    <t>校</t>
    <phoneticPr fontId="1"/>
  </si>
  <si>
    <t>％）</t>
    <phoneticPr fontId="1"/>
  </si>
  <si>
    <t>校</t>
    <phoneticPr fontId="1"/>
  </si>
  <si>
    <t>校）</t>
    <phoneticPr fontId="1"/>
  </si>
  <si>
    <t>(63,199)</t>
  </si>
  <si>
    <t>(63,469)</t>
  </si>
  <si>
    <t>(63,731)</t>
  </si>
  <si>
    <t>１．本土及び海外県（マヨットは含まない）の数値。</t>
    <phoneticPr fontId="1"/>
  </si>
  <si>
    <t>2．全人口の括弧内は，本土のみの数値。</t>
    <phoneticPr fontId="1"/>
  </si>
  <si>
    <t>（資料）</t>
    <phoneticPr fontId="1"/>
  </si>
  <si>
    <t>m</t>
    <phoneticPr fontId="1"/>
  </si>
  <si>
    <t>m</t>
    <phoneticPr fontId="1"/>
  </si>
  <si>
    <r>
      <rPr>
        <sz val="11"/>
        <rFont val="ＭＳ Ｐゴシック"/>
        <family val="2"/>
        <charset val="128"/>
      </rPr>
      <t>計</t>
    </r>
    <rPh sb="0" eb="1">
      <t>ケイ</t>
    </rPh>
    <phoneticPr fontId="1"/>
  </si>
  <si>
    <t>a</t>
    <phoneticPr fontId="1"/>
  </si>
  <si>
    <t xml:space="preserve">国立大学は技術短期大学部を含む。
</t>
    <phoneticPr fontId="1"/>
  </si>
  <si>
    <t xml:space="preserve">  </t>
    <phoneticPr fontId="1"/>
  </si>
  <si>
    <t>（資料）</t>
    <phoneticPr fontId="1"/>
  </si>
  <si>
    <t>アメリカ</t>
    <phoneticPr fontId="1"/>
  </si>
  <si>
    <t>イギリス</t>
    <phoneticPr fontId="1"/>
  </si>
  <si>
    <t>m</t>
    <phoneticPr fontId="1"/>
  </si>
  <si>
    <t>フランス</t>
    <phoneticPr fontId="1"/>
  </si>
  <si>
    <t>韓国</t>
  </si>
  <si>
    <t>アメリカ</t>
    <phoneticPr fontId="1"/>
  </si>
  <si>
    <t>m</t>
    <phoneticPr fontId="1"/>
  </si>
  <si>
    <t>アメリカ</t>
    <phoneticPr fontId="1"/>
  </si>
  <si>
    <t>イギリス</t>
    <phoneticPr fontId="1"/>
  </si>
  <si>
    <t>通信教育</t>
    <rPh sb="0" eb="2">
      <t>ツウシン</t>
    </rPh>
    <rPh sb="2" eb="4">
      <t>キョウイク</t>
    </rPh>
    <phoneticPr fontId="1"/>
  </si>
  <si>
    <t>文部科学省高等教育局学生・留学生課調べ</t>
  </si>
  <si>
    <t>m</t>
    <phoneticPr fontId="1"/>
  </si>
  <si>
    <t xml:space="preserve">
</t>
    <phoneticPr fontId="1"/>
  </si>
  <si>
    <t>m</t>
    <phoneticPr fontId="1"/>
  </si>
  <si>
    <t>校</t>
    <phoneticPr fontId="1"/>
  </si>
  <si>
    <t>ハイスクール</t>
    <phoneticPr fontId="1"/>
  </si>
  <si>
    <t>…</t>
    <phoneticPr fontId="1"/>
  </si>
  <si>
    <t xml:space="preserve">a </t>
    <phoneticPr fontId="1"/>
  </si>
  <si>
    <t xml:space="preserve">a </t>
    <phoneticPr fontId="1"/>
  </si>
  <si>
    <t>保育学校</t>
    <rPh sb="0" eb="2">
      <t>ホイク</t>
    </rPh>
    <rPh sb="2" eb="4">
      <t>ガッコウ</t>
    </rPh>
    <phoneticPr fontId="18"/>
  </si>
  <si>
    <r>
      <t>3</t>
    </r>
    <r>
      <rPr>
        <sz val="9"/>
        <color theme="1"/>
        <rFont val="ＭＳ Ｐゴシック"/>
        <family val="3"/>
        <charset val="128"/>
      </rPr>
      <t>～</t>
    </r>
    <r>
      <rPr>
        <sz val="9"/>
        <color theme="1"/>
        <rFont val="Arial"/>
        <family val="2"/>
      </rPr>
      <t>4</t>
    </r>
  </si>
  <si>
    <r>
      <rPr>
        <sz val="8"/>
        <color theme="1"/>
        <rFont val="ＭＳ Ｐゴシック"/>
        <family val="3"/>
        <charset val="128"/>
      </rPr>
      <t>就学前教育については保育学校のみの統計。初等学校付設保育学級の生徒数は初等学校に含む。
中等学校にはミドルスクールを含み，シックスフォーム・カレッジを含まない。
公立･</t>
    </r>
    <r>
      <rPr>
        <sz val="8"/>
        <color theme="1"/>
        <rFont val="Arial"/>
        <family val="2"/>
      </rPr>
      <t xml:space="preserve"> </t>
    </r>
    <r>
      <rPr>
        <sz val="8"/>
        <color theme="1"/>
        <rFont val="ＭＳ Ｐゴシック"/>
        <family val="3"/>
        <charset val="128"/>
      </rPr>
      <t>公営学校及び独立学校の教員数には，フルタイムに換算したパートタイム教員を含む。
特別支援の（　）は，特別指導施設（</t>
    </r>
    <r>
      <rPr>
        <sz val="8"/>
        <color theme="1"/>
        <rFont val="Arial"/>
        <family val="2"/>
      </rPr>
      <t>PRU</t>
    </r>
    <r>
      <rPr>
        <sz val="8"/>
        <color theme="1"/>
        <rFont val="ＭＳ Ｐゴシック"/>
        <family val="3"/>
        <charset val="128"/>
      </rPr>
      <t>）の数。内数ではない。
独立学校の学校種別数は不明。
独立特殊教育学校の教員数は，公立に含まれる。
高等教育の学生数は，パートタイムを含み，うちフルタイムは大学が1385.7千人，大学院が296.5千人。教員はフルタイム。
継続教育機関の学生数はパートタイムを含み，機関数はシックスフォーム・カレッジ（</t>
    </r>
    <r>
      <rPr>
        <sz val="8"/>
        <color theme="1"/>
        <rFont val="Arial"/>
        <family val="2"/>
      </rPr>
      <t>94</t>
    </r>
    <r>
      <rPr>
        <sz val="8"/>
        <color theme="1"/>
        <rFont val="ＭＳ Ｐゴシック"/>
        <family val="3"/>
        <charset val="128"/>
      </rPr>
      <t xml:space="preserve">校）を含む。教員はフルタイム。
</t>
    </r>
    <rPh sb="58" eb="59">
      <t>フク</t>
    </rPh>
    <rPh sb="126" eb="128">
      <t>トクベツ</t>
    </rPh>
    <rPh sb="128" eb="130">
      <t>シエン</t>
    </rPh>
    <rPh sb="148" eb="149">
      <t>カズ</t>
    </rPh>
    <rPh sb="150" eb="152">
      <t>ウチスウ</t>
    </rPh>
    <rPh sb="159" eb="161">
      <t>ドクリツ</t>
    </rPh>
    <rPh sb="161" eb="163">
      <t>ガッコウ</t>
    </rPh>
    <rPh sb="200" eb="202">
      <t>コウトウ</t>
    </rPh>
    <rPh sb="202" eb="204">
      <t>キョウイク</t>
    </rPh>
    <rPh sb="205" eb="207">
      <t>ガクセイ</t>
    </rPh>
    <rPh sb="207" eb="208">
      <t>スウ</t>
    </rPh>
    <rPh sb="217" eb="218">
      <t>フク</t>
    </rPh>
    <rPh sb="228" eb="230">
      <t>ダイガク</t>
    </rPh>
    <rPh sb="237" eb="239">
      <t>センニン</t>
    </rPh>
    <rPh sb="240" eb="243">
      <t>ダイガクイン</t>
    </rPh>
    <rPh sb="249" eb="251">
      <t>センニン</t>
    </rPh>
    <rPh sb="252" eb="254">
      <t>キョウイン</t>
    </rPh>
    <rPh sb="310" eb="312">
      <t>キョウイン</t>
    </rPh>
    <phoneticPr fontId="1"/>
  </si>
  <si>
    <r>
      <t>5</t>
    </r>
    <r>
      <rPr>
        <sz val="9"/>
        <color theme="1"/>
        <rFont val="ＭＳ Ｐゴシック"/>
        <family val="3"/>
        <charset val="128"/>
      </rPr>
      <t>～</t>
    </r>
    <r>
      <rPr>
        <sz val="9"/>
        <color theme="1"/>
        <rFont val="Arial"/>
        <family val="2"/>
      </rPr>
      <t>10</t>
    </r>
  </si>
  <si>
    <r>
      <rPr>
        <sz val="9"/>
        <color theme="1"/>
        <rFont val="ＭＳ Ｐゴシック"/>
        <family val="3"/>
        <charset val="128"/>
      </rPr>
      <t>中　</t>
    </r>
    <r>
      <rPr>
        <sz val="9"/>
        <color theme="1"/>
        <rFont val="Arial"/>
        <family val="2"/>
      </rPr>
      <t xml:space="preserve"> </t>
    </r>
    <r>
      <rPr>
        <sz val="9"/>
        <color theme="1"/>
        <rFont val="ＭＳ Ｐゴシック"/>
        <family val="3"/>
        <charset val="128"/>
      </rPr>
      <t>等</t>
    </r>
  </si>
  <si>
    <t>中等学校</t>
    <rPh sb="0" eb="2">
      <t>チュウトウ</t>
    </rPh>
    <rPh sb="2" eb="4">
      <t>ガッコウ</t>
    </rPh>
    <phoneticPr fontId="18"/>
  </si>
  <si>
    <r>
      <t>5</t>
    </r>
    <r>
      <rPr>
        <sz val="9"/>
        <rFont val="ＭＳ Ｐゴシック"/>
        <family val="3"/>
        <charset val="128"/>
      </rPr>
      <t>～</t>
    </r>
    <r>
      <rPr>
        <sz val="9"/>
        <rFont val="Arial"/>
        <family val="2"/>
      </rPr>
      <t>7</t>
    </r>
  </si>
  <si>
    <r>
      <t>11</t>
    </r>
    <r>
      <rPr>
        <sz val="9"/>
        <color theme="1"/>
        <rFont val="ＭＳ Ｐゴシック"/>
        <family val="3"/>
        <charset val="128"/>
      </rPr>
      <t>～</t>
    </r>
    <r>
      <rPr>
        <sz val="9"/>
        <color theme="1"/>
        <rFont val="Arial"/>
        <family val="2"/>
      </rPr>
      <t>15</t>
    </r>
    <r>
      <rPr>
        <sz val="9"/>
        <color theme="1"/>
        <rFont val="ＭＳ Ｐゴシック"/>
        <family val="3"/>
        <charset val="128"/>
      </rPr>
      <t xml:space="preserve">・
</t>
    </r>
    <r>
      <rPr>
        <sz val="9"/>
        <color theme="1"/>
        <rFont val="Arial"/>
        <family val="2"/>
      </rPr>
      <t>16</t>
    </r>
    <r>
      <rPr>
        <sz val="9"/>
        <color theme="1"/>
        <rFont val="ＭＳ Ｐゴシック"/>
        <family val="3"/>
        <charset val="128"/>
      </rPr>
      <t>・</t>
    </r>
    <r>
      <rPr>
        <sz val="9"/>
        <color theme="1"/>
        <rFont val="Arial"/>
        <family val="2"/>
      </rPr>
      <t>17</t>
    </r>
  </si>
  <si>
    <t>特殊教育学校)</t>
    <rPh sb="0" eb="2">
      <t>トクシュ</t>
    </rPh>
    <rPh sb="2" eb="4">
      <t>キョウイク</t>
    </rPh>
    <rPh sb="4" eb="6">
      <t>ガッコウ</t>
    </rPh>
    <phoneticPr fontId="1"/>
  </si>
  <si>
    <r>
      <rPr>
        <sz val="9"/>
        <color theme="1"/>
        <rFont val="ＭＳ Ｐゴシック"/>
        <family val="3"/>
        <charset val="128"/>
      </rPr>
      <t>－</t>
    </r>
  </si>
  <si>
    <t>(400)</t>
  </si>
  <si>
    <t>(11.8)</t>
  </si>
  <si>
    <t>(m)</t>
  </si>
  <si>
    <r>
      <t>18</t>
    </r>
    <r>
      <rPr>
        <sz val="9"/>
        <color theme="1"/>
        <rFont val="ＭＳ Ｐゴシック"/>
        <family val="3"/>
        <charset val="128"/>
      </rPr>
      <t>～</t>
    </r>
    <r>
      <rPr>
        <sz val="9"/>
        <color theme="1"/>
        <rFont val="Arial"/>
        <family val="2"/>
      </rPr>
      <t>20</t>
    </r>
  </si>
  <si>
    <r>
      <t>21</t>
    </r>
    <r>
      <rPr>
        <sz val="9"/>
        <color theme="1"/>
        <rFont val="ＭＳ Ｐゴシック"/>
        <family val="3"/>
        <charset val="128"/>
      </rPr>
      <t>～</t>
    </r>
  </si>
  <si>
    <r>
      <t>16</t>
    </r>
    <r>
      <rPr>
        <sz val="9"/>
        <color theme="1"/>
        <rFont val="ＭＳ Ｐゴシック"/>
        <family val="3"/>
        <charset val="128"/>
      </rPr>
      <t>～</t>
    </r>
  </si>
  <si>
    <r>
      <rPr>
        <sz val="10"/>
        <rFont val="ＭＳ Ｐゴシック"/>
        <family val="3"/>
        <charset val="128"/>
      </rPr>
      <t>１．イギリスは，イングランド，ウェールズ，スコットランド及び北アイルランドの</t>
    </r>
    <r>
      <rPr>
        <sz val="10"/>
        <rFont val="Arial"/>
        <family val="2"/>
      </rPr>
      <t>4</t>
    </r>
    <r>
      <rPr>
        <sz val="10"/>
        <rFont val="ＭＳ Ｐゴシック"/>
        <family val="3"/>
        <charset val="128"/>
      </rPr>
      <t>地域（</t>
    </r>
    <r>
      <rPr>
        <sz val="10"/>
        <rFont val="Arial"/>
        <family val="2"/>
      </rPr>
      <t>country</t>
    </r>
    <r>
      <rPr>
        <sz val="10"/>
        <rFont val="ＭＳ Ｐゴシック"/>
        <family val="3"/>
        <charset val="128"/>
      </rPr>
      <t>）からなる連合王国であり，それぞれ共通性を持ちつつも特色ある教育制度を形成している。学校系統図の</t>
    </r>
    <r>
      <rPr>
        <sz val="10"/>
        <color rgb="FF0000FF"/>
        <rFont val="ＭＳ Ｐゴシック"/>
        <family val="3"/>
        <charset val="128"/>
      </rPr>
      <t>「１．１．１．３</t>
    </r>
    <r>
      <rPr>
        <sz val="10"/>
        <color rgb="FF0000FF"/>
        <rFont val="Arial"/>
        <family val="2"/>
      </rPr>
      <t xml:space="preserve"> </t>
    </r>
    <r>
      <rPr>
        <sz val="10"/>
        <color rgb="FF0000FF"/>
        <rFont val="ＭＳ Ｐゴシック"/>
        <family val="3"/>
        <charset val="128"/>
      </rPr>
      <t>イギリス」</t>
    </r>
    <r>
      <rPr>
        <sz val="10"/>
        <rFont val="ＭＳ Ｐゴシック"/>
        <family val="3"/>
        <charset val="128"/>
      </rPr>
      <t>は，イギリスの全人口の</t>
    </r>
    <r>
      <rPr>
        <sz val="10"/>
        <rFont val="Arial"/>
        <family val="2"/>
      </rPr>
      <t>9</t>
    </r>
    <r>
      <rPr>
        <sz val="10"/>
        <rFont val="ＭＳ Ｐゴシック"/>
        <family val="3"/>
        <charset val="128"/>
      </rPr>
      <t>割を占めるイングランドとウェールズについてのものであり，両地域はほぼ同様の学校制度を有している。</t>
    </r>
  </si>
  <si>
    <t>３．高等教育及び継続教育機関は独立の法人であり，財源は主に国の補助金による。</t>
  </si>
  <si>
    <r>
      <rPr>
        <sz val="10"/>
        <color rgb="FF000000"/>
        <rFont val="ＭＳ Ｐゴシック"/>
        <family val="3"/>
        <charset val="128"/>
      </rPr>
      <t>４．「大学」には，校名に「</t>
    </r>
    <r>
      <rPr>
        <sz val="10"/>
        <color rgb="FF000000"/>
        <rFont val="Arial"/>
        <family val="2"/>
      </rPr>
      <t>college</t>
    </r>
    <r>
      <rPr>
        <sz val="10"/>
        <color rgb="FF000000"/>
        <rFont val="ＭＳ Ｐゴシック"/>
        <family val="3"/>
        <charset val="128"/>
      </rPr>
      <t>」や「</t>
    </r>
    <r>
      <rPr>
        <sz val="10"/>
        <color rgb="FF000000"/>
        <rFont val="Arial"/>
        <family val="2"/>
      </rPr>
      <t>university college</t>
    </r>
    <r>
      <rPr>
        <sz val="10"/>
        <color rgb="FF000000"/>
        <rFont val="ＭＳ Ｐゴシック"/>
        <family val="3"/>
        <charset val="128"/>
      </rPr>
      <t>」などを用いている高等教育機関を一部含む。これらの機関は，かつては学位授与権の有無，上級学位の扱い，規模などで大学と異なる点も多かったが近年その差が縮小している。</t>
    </r>
    <rPh sb="57" eb="59">
      <t>イチブ</t>
    </rPh>
    <rPh sb="91" eb="93">
      <t>キボ</t>
    </rPh>
    <rPh sb="96" eb="98">
      <t>ダイガク</t>
    </rPh>
    <phoneticPr fontId="51"/>
  </si>
  <si>
    <t>ﾊﾟｰﾄﾀｲﾑを含む計</t>
    <rPh sb="8" eb="9">
      <t>フク</t>
    </rPh>
    <phoneticPr fontId="1"/>
  </si>
  <si>
    <t>(m)</t>
    <phoneticPr fontId="1"/>
  </si>
  <si>
    <t>ﾊﾟｰﾄﾀｲﾑを含む</t>
    <phoneticPr fontId="1"/>
  </si>
  <si>
    <t>（千円）</t>
    <phoneticPr fontId="1"/>
  </si>
  <si>
    <r>
      <t>2011</t>
    </r>
    <r>
      <rPr>
        <sz val="11"/>
        <rFont val="ＭＳ Ｐゴシック"/>
        <family val="2"/>
        <charset val="128"/>
      </rPr>
      <t>年：</t>
    </r>
    <r>
      <rPr>
        <sz val="11"/>
        <rFont val="Arial"/>
        <family val="2"/>
      </rPr>
      <t>UK Directgov Student finance for 2011/12, SF Wales Financial support in 2011/12, SF NI Financial support for newstudents in 2011/12, SAAS Student Support Information Guide 2011/12</t>
    </r>
    <phoneticPr fontId="1"/>
  </si>
  <si>
    <r>
      <t>2012</t>
    </r>
    <r>
      <rPr>
        <sz val="11"/>
        <rFont val="ＭＳ Ｐゴシック"/>
        <family val="2"/>
        <charset val="128"/>
      </rPr>
      <t>年：</t>
    </r>
    <r>
      <rPr>
        <sz val="11"/>
        <rFont val="Arial"/>
        <family val="2"/>
      </rPr>
      <t>SFE A guide to financial support for new FT students in higher education 2012/13</t>
    </r>
    <phoneticPr fontId="1"/>
  </si>
  <si>
    <r>
      <t>2013</t>
    </r>
    <r>
      <rPr>
        <sz val="11"/>
        <rFont val="ＭＳ Ｐゴシック"/>
        <family val="2"/>
        <charset val="128"/>
      </rPr>
      <t>年：</t>
    </r>
    <r>
      <rPr>
        <sz val="11"/>
        <rFont val="Arial"/>
        <family val="2"/>
      </rPr>
      <t>SFE A guide to financial support for new FT students in higher education 2013/14</t>
    </r>
    <phoneticPr fontId="1"/>
  </si>
  <si>
    <r>
      <rPr>
        <sz val="10"/>
        <color theme="1"/>
        <rFont val="ＭＳ Ｐゴシック"/>
        <family val="2"/>
        <charset val="128"/>
      </rPr>
      <t>（単位：ポンド）</t>
    </r>
    <phoneticPr fontId="1"/>
  </si>
  <si>
    <r>
      <rPr>
        <sz val="10"/>
        <color theme="1"/>
        <rFont val="ＭＳ Ｐゴシック"/>
        <family val="2"/>
        <charset val="128"/>
      </rPr>
      <t>（単位：％）</t>
    </r>
    <phoneticPr fontId="1"/>
  </si>
  <si>
    <r>
      <rPr>
        <sz val="10"/>
        <color theme="1"/>
        <rFont val="ＭＳ Ｐゴシック"/>
        <family val="2"/>
        <charset val="128"/>
      </rPr>
      <t>学部レベルの主な奨学金としては，給与奨学金，学生ローン，授業料ローンがある。
受給割合のうち，給与奨学金は一部受給者を含み，学生ローンの値は</t>
    </r>
    <r>
      <rPr>
        <sz val="10"/>
        <color theme="1"/>
        <rFont val="Arial"/>
        <family val="2"/>
      </rPr>
      <t>2012</t>
    </r>
    <r>
      <rPr>
        <sz val="10"/>
        <color theme="1"/>
        <rFont val="ＭＳ Ｐゴシック"/>
        <family val="2"/>
        <charset val="128"/>
      </rPr>
      <t>年。授業料ローンの受給者数は</t>
    </r>
    <r>
      <rPr>
        <sz val="10"/>
        <color theme="1"/>
        <rFont val="Arial"/>
        <family val="2"/>
      </rPr>
      <t>92</t>
    </r>
    <r>
      <rPr>
        <sz val="10"/>
        <color theme="1"/>
        <rFont val="ＭＳ Ｐゴシック"/>
        <family val="2"/>
        <charset val="128"/>
      </rPr>
      <t>万</t>
    </r>
    <r>
      <rPr>
        <sz val="10"/>
        <color theme="1"/>
        <rFont val="Arial"/>
        <family val="2"/>
      </rPr>
      <t>8,200</t>
    </r>
    <r>
      <rPr>
        <sz val="10"/>
        <color theme="1"/>
        <rFont val="ＭＳ Ｐゴシック"/>
        <family val="2"/>
        <charset val="128"/>
      </rPr>
      <t>人。
「海外」は，課程の一部として海外で学ぶ場合。</t>
    </r>
    <rPh sb="100" eb="102">
      <t>カイガイ</t>
    </rPh>
    <rPh sb="105" eb="107">
      <t>カテイ</t>
    </rPh>
    <rPh sb="108" eb="110">
      <t>イチブ</t>
    </rPh>
    <rPh sb="113" eb="115">
      <t>カイガイ</t>
    </rPh>
    <rPh sb="116" eb="117">
      <t>マナ</t>
    </rPh>
    <rPh sb="118" eb="120">
      <t>バアイ</t>
    </rPh>
    <phoneticPr fontId="1"/>
  </si>
  <si>
    <r>
      <rPr>
        <sz val="10"/>
        <color theme="1"/>
        <rFont val="ＭＳ Ｐゴシック"/>
        <family val="2"/>
        <charset val="128"/>
      </rPr>
      <t>大学院レベルの公的奨学金は，英国研究審議会（分野別に</t>
    </r>
    <r>
      <rPr>
        <sz val="10"/>
        <color theme="1"/>
        <rFont val="Arial"/>
        <family val="2"/>
      </rPr>
      <t>7</t>
    </r>
    <r>
      <rPr>
        <sz val="10"/>
        <color theme="1"/>
        <rFont val="ＭＳ Ｐゴシック"/>
        <family val="2"/>
        <charset val="128"/>
      </rPr>
      <t>機関）がそれぞれの分野の奨学金（及び授業料分）を支給。授業料は</t>
    </r>
    <r>
      <rPr>
        <sz val="10"/>
        <color theme="1"/>
        <rFont val="Arial"/>
        <family val="2"/>
      </rPr>
      <t>3,900</t>
    </r>
    <r>
      <rPr>
        <sz val="10"/>
        <color theme="1"/>
        <rFont val="ＭＳ Ｐゴシック"/>
        <family val="2"/>
        <charset val="128"/>
      </rPr>
      <t>ポンド。受給者数は不明。①芸術・人文研究審議会（</t>
    </r>
    <r>
      <rPr>
        <sz val="10"/>
        <color theme="1"/>
        <rFont val="Arial"/>
        <family val="2"/>
      </rPr>
      <t>AHRC</t>
    </r>
    <r>
      <rPr>
        <sz val="10"/>
        <color theme="1"/>
        <rFont val="ＭＳ Ｐゴシック"/>
        <family val="2"/>
        <charset val="128"/>
      </rPr>
      <t>），②生命工学・生物科学研究審議会（</t>
    </r>
    <r>
      <rPr>
        <sz val="10"/>
        <color theme="1"/>
        <rFont val="Arial"/>
        <family val="2"/>
      </rPr>
      <t>BBSRC</t>
    </r>
    <r>
      <rPr>
        <sz val="10"/>
        <color theme="1"/>
        <rFont val="ＭＳ Ｐゴシック"/>
        <family val="2"/>
        <charset val="128"/>
      </rPr>
      <t>），③工学・物理科学研究審議会（</t>
    </r>
    <r>
      <rPr>
        <sz val="10"/>
        <color theme="1"/>
        <rFont val="Arial"/>
        <family val="2"/>
      </rPr>
      <t>EPSRC</t>
    </r>
    <r>
      <rPr>
        <sz val="10"/>
        <color theme="1"/>
        <rFont val="ＭＳ Ｐゴシック"/>
        <family val="2"/>
        <charset val="128"/>
      </rPr>
      <t>），④経済社会研究審議会（</t>
    </r>
    <r>
      <rPr>
        <sz val="10"/>
        <color theme="1"/>
        <rFont val="Arial"/>
        <family val="2"/>
      </rPr>
      <t>ESRC</t>
    </r>
    <r>
      <rPr>
        <sz val="10"/>
        <color theme="1"/>
        <rFont val="ＭＳ Ｐゴシック"/>
        <family val="2"/>
        <charset val="128"/>
      </rPr>
      <t>），⑤医学研究審議会（</t>
    </r>
    <r>
      <rPr>
        <sz val="10"/>
        <color theme="1"/>
        <rFont val="Arial"/>
        <family val="2"/>
      </rPr>
      <t>MRC</t>
    </r>
    <r>
      <rPr>
        <sz val="10"/>
        <color theme="1"/>
        <rFont val="ＭＳ Ｐゴシック"/>
        <family val="2"/>
        <charset val="128"/>
      </rPr>
      <t>），⑥自然環境研究審議会（</t>
    </r>
    <r>
      <rPr>
        <sz val="10"/>
        <color theme="1"/>
        <rFont val="Arial"/>
        <family val="2"/>
      </rPr>
      <t>NERC</t>
    </r>
    <r>
      <rPr>
        <sz val="10"/>
        <color theme="1"/>
        <rFont val="ＭＳ Ｐゴシック"/>
        <family val="2"/>
        <charset val="128"/>
      </rPr>
      <t>），⑦科学・技術研究審議会（</t>
    </r>
    <r>
      <rPr>
        <sz val="10"/>
        <color theme="1"/>
        <rFont val="Arial"/>
        <family val="2"/>
      </rPr>
      <t>STFC</t>
    </r>
    <r>
      <rPr>
        <sz val="10"/>
        <color theme="1"/>
        <rFont val="ＭＳ Ｐゴシック"/>
        <family val="2"/>
        <charset val="128"/>
      </rPr>
      <t>）</t>
    </r>
    <rPh sb="99" eb="101">
      <t>セイブツ</t>
    </rPh>
    <phoneticPr fontId="1"/>
  </si>
  <si>
    <r>
      <rPr>
        <sz val="11"/>
        <color theme="1"/>
        <rFont val="ＭＳ Ｐゴシック"/>
        <family val="2"/>
        <charset val="128"/>
      </rPr>
      <t>（資料）</t>
    </r>
    <phoneticPr fontId="1"/>
  </si>
  <si>
    <r>
      <rPr>
        <sz val="11"/>
        <color theme="1"/>
        <rFont val="ＭＳ Ｐゴシック"/>
        <family val="2"/>
        <charset val="128"/>
      </rPr>
      <t>（</t>
    </r>
    <r>
      <rPr>
        <sz val="11"/>
        <color theme="1"/>
        <rFont val="Arial"/>
        <family val="2"/>
      </rPr>
      <t>2012</t>
    </r>
    <r>
      <rPr>
        <sz val="11"/>
        <color theme="1"/>
        <rFont val="ＭＳ Ｐゴシック"/>
        <family val="2"/>
        <charset val="128"/>
      </rPr>
      <t>年）</t>
    </r>
    <rPh sb="5" eb="6">
      <t>ネン</t>
    </rPh>
    <phoneticPr fontId="1"/>
  </si>
  <si>
    <t xml:space="preserve">  </t>
    <phoneticPr fontId="1"/>
  </si>
  <si>
    <t>m</t>
    <phoneticPr fontId="1"/>
  </si>
  <si>
    <t>産業大学</t>
    <phoneticPr fontId="1"/>
  </si>
  <si>
    <t>m</t>
    <phoneticPr fontId="1"/>
  </si>
  <si>
    <t>放送・通信大学</t>
    <phoneticPr fontId="1"/>
  </si>
  <si>
    <t>国</t>
    <phoneticPr fontId="1"/>
  </si>
  <si>
    <t>校</t>
    <phoneticPr fontId="1"/>
  </si>
  <si>
    <t xml:space="preserve">  </t>
    <phoneticPr fontId="1"/>
  </si>
  <si>
    <t>国公立大学（単位：ウォン）</t>
    <rPh sb="0" eb="3">
      <t>コッコウリツ</t>
    </rPh>
    <rPh sb="3" eb="5">
      <t>ダイガク</t>
    </rPh>
    <phoneticPr fontId="1"/>
  </si>
  <si>
    <t>m</t>
    <phoneticPr fontId="1"/>
  </si>
  <si>
    <t>m</t>
    <phoneticPr fontId="1"/>
  </si>
  <si>
    <t>m</t>
    <phoneticPr fontId="1"/>
  </si>
  <si>
    <t xml:space="preserve">  </t>
    <phoneticPr fontId="1"/>
  </si>
  <si>
    <r>
      <t>３．１．１．１　日本（参考）在学者の構成（</t>
    </r>
    <r>
      <rPr>
        <u/>
        <sz val="11"/>
        <color theme="10"/>
        <rFont val="Arial"/>
        <family val="2"/>
      </rPr>
      <t>2014</t>
    </r>
    <r>
      <rPr>
        <u/>
        <sz val="11"/>
        <color theme="10"/>
        <rFont val="ＭＳ Ｐゴシック"/>
        <family val="2"/>
        <charset val="128"/>
        <scheme val="minor"/>
      </rPr>
      <t>年）</t>
    </r>
    <phoneticPr fontId="1"/>
  </si>
  <si>
    <r>
      <t>３．１．１．２　アメリカ（参考１）在学者の課程別構成（</t>
    </r>
    <r>
      <rPr>
        <u/>
        <sz val="11"/>
        <color theme="10"/>
        <rFont val="Arial"/>
        <family val="2"/>
      </rPr>
      <t>2011</t>
    </r>
    <r>
      <rPr>
        <u/>
        <sz val="11"/>
        <color theme="10"/>
        <rFont val="ＭＳ Ｐゴシック"/>
        <family val="2"/>
        <charset val="128"/>
        <scheme val="minor"/>
      </rPr>
      <t>年）</t>
    </r>
    <phoneticPr fontId="1"/>
  </si>
  <si>
    <r>
      <t>３．１．１．２　アメリカ（参考２）高等教育機関在学者の年齢別構成（</t>
    </r>
    <r>
      <rPr>
        <u/>
        <sz val="11"/>
        <color theme="10"/>
        <rFont val="Arial"/>
        <family val="2"/>
      </rPr>
      <t>2011</t>
    </r>
    <r>
      <rPr>
        <u/>
        <sz val="11"/>
        <color theme="10"/>
        <rFont val="ＭＳ Ｐゴシック"/>
        <family val="2"/>
        <charset val="128"/>
        <scheme val="minor"/>
      </rPr>
      <t>年）</t>
    </r>
    <rPh sb="17" eb="19">
      <t>コウトウ</t>
    </rPh>
    <rPh sb="19" eb="21">
      <t>キョウイク</t>
    </rPh>
    <rPh sb="21" eb="23">
      <t>キカン</t>
    </rPh>
    <phoneticPr fontId="1"/>
  </si>
  <si>
    <r>
      <t>３．１．１．３　イギリス（参考）在学者の課程別構成（</t>
    </r>
    <r>
      <rPr>
        <u/>
        <sz val="11"/>
        <color theme="10"/>
        <rFont val="Arial"/>
        <family val="2"/>
      </rPr>
      <t>2012</t>
    </r>
    <r>
      <rPr>
        <u/>
        <sz val="11"/>
        <color theme="10"/>
        <rFont val="ＭＳ Ｐゴシック"/>
        <family val="2"/>
        <charset val="128"/>
        <scheme val="minor"/>
      </rPr>
      <t>年）</t>
    </r>
    <phoneticPr fontId="1"/>
  </si>
  <si>
    <r>
      <t>３．１．１．５　ドイツ（参考１）在学者の学校種類別構成（</t>
    </r>
    <r>
      <rPr>
        <u/>
        <sz val="11"/>
        <color theme="10"/>
        <rFont val="Arial"/>
        <family val="2"/>
      </rPr>
      <t>2012</t>
    </r>
    <r>
      <rPr>
        <u/>
        <sz val="11"/>
        <color theme="10"/>
        <rFont val="ＭＳ Ｐゴシック"/>
        <family val="2"/>
        <charset val="128"/>
        <scheme val="minor"/>
      </rPr>
      <t>年）</t>
    </r>
    <phoneticPr fontId="1"/>
  </si>
  <si>
    <r>
      <t>３．１．１．５　ドイツ（参考２）大学，専門大学在学者の年齢別構成（</t>
    </r>
    <r>
      <rPr>
        <u/>
        <sz val="11"/>
        <color theme="10"/>
        <rFont val="Arial"/>
        <family val="2"/>
      </rPr>
      <t>2012</t>
    </r>
    <r>
      <rPr>
        <u/>
        <sz val="11"/>
        <color theme="10"/>
        <rFont val="ＭＳ Ｐゴシック"/>
        <family val="2"/>
        <charset val="128"/>
        <scheme val="minor"/>
      </rPr>
      <t>年）</t>
    </r>
    <phoneticPr fontId="1"/>
  </si>
  <si>
    <r>
      <rPr>
        <sz val="9"/>
        <color theme="1"/>
        <rFont val="ＭＳ Ｐゴシック"/>
        <family val="2"/>
        <charset val="128"/>
      </rPr>
      <t>高等教育機関には，大学及び高等教育カレッジがある。これらの機関には，第一学位（学士）取得課程（通常修業年限</t>
    </r>
    <r>
      <rPr>
        <sz val="9"/>
        <color theme="1"/>
        <rFont val="Arial"/>
        <family val="2"/>
      </rPr>
      <t>3</t>
    </r>
    <r>
      <rPr>
        <sz val="9"/>
        <color theme="1"/>
        <rFont val="ＭＳ Ｐゴシック"/>
        <family val="2"/>
        <charset val="128"/>
      </rPr>
      <t>年間）のほか，各種の専門資格取得のための短期の課程もある。</t>
    </r>
    <r>
      <rPr>
        <sz val="9"/>
        <color theme="1"/>
        <rFont val="Arial"/>
        <family val="2"/>
      </rPr>
      <t>1993</t>
    </r>
    <r>
      <rPr>
        <sz val="9"/>
        <color theme="1"/>
        <rFont val="ＭＳ Ｐゴシック"/>
        <family val="2"/>
        <charset val="128"/>
      </rPr>
      <t>年以前は，このほか，ポリテクニク（</t>
    </r>
    <r>
      <rPr>
        <sz val="9"/>
        <color theme="1"/>
        <rFont val="Arial"/>
        <family val="2"/>
      </rPr>
      <t>34</t>
    </r>
    <r>
      <rPr>
        <sz val="9"/>
        <color theme="1"/>
        <rFont val="ＭＳ Ｐゴシック"/>
        <family val="2"/>
        <charset val="128"/>
      </rPr>
      <t>校）があったが，</t>
    </r>
    <r>
      <rPr>
        <sz val="9"/>
        <color theme="1"/>
        <rFont val="Arial"/>
        <family val="2"/>
      </rPr>
      <t xml:space="preserve"> </t>
    </r>
    <r>
      <rPr>
        <sz val="9"/>
        <color theme="1"/>
        <rFont val="ＭＳ Ｐゴシック"/>
        <family val="2"/>
        <charset val="128"/>
      </rPr>
      <t>全て大学となった。また，継続教育カレッジにおいても，高等教育レベルの高等課程が提供されている。</t>
    </r>
    <rPh sb="115" eb="116">
      <t>スベ</t>
    </rPh>
    <phoneticPr fontId="1"/>
  </si>
  <si>
    <t>(1)保育所を含む3月1日現在の数値。学校数は2～8歳児を受入れ対象としている機関の数。
(2)就学義務年齢に達しているが，心身上の理由から就学が不適切とみなされる子供のための学校。多くは基礎学校あるいは特別支援教育学校に付設されている。なお，就学義務年齢には達していないが就学が適切とみなされる子供のための早期教育機関「予備学年」を含む。
(3)名称は州により異なる。</t>
    <rPh sb="102" eb="104">
      <t>トクベツ</t>
    </rPh>
    <rPh sb="104" eb="106">
      <t>シエン</t>
    </rPh>
    <rPh sb="106" eb="108">
      <t>キョウイク</t>
    </rPh>
    <phoneticPr fontId="1"/>
  </si>
  <si>
    <r>
      <t>日本（参考）在学者の構成（</t>
    </r>
    <r>
      <rPr>
        <u/>
        <sz val="11"/>
        <color theme="10"/>
        <rFont val="Arial"/>
        <family val="2"/>
      </rPr>
      <t>2014</t>
    </r>
    <r>
      <rPr>
        <u/>
        <sz val="11"/>
        <color theme="10"/>
        <rFont val="ＭＳ Ｐゴシック"/>
        <family val="2"/>
        <charset val="128"/>
        <scheme val="minor"/>
      </rPr>
      <t>年）</t>
    </r>
    <rPh sb="0" eb="2">
      <t>ニホン</t>
    </rPh>
    <rPh sb="3" eb="5">
      <t>サンコウ</t>
    </rPh>
    <phoneticPr fontId="1"/>
  </si>
  <si>
    <r>
      <t>アメリカ（参考１）在学者の課程別構成（</t>
    </r>
    <r>
      <rPr>
        <u/>
        <sz val="11"/>
        <color theme="10"/>
        <rFont val="Arial"/>
        <family val="2"/>
      </rPr>
      <t>2011</t>
    </r>
    <r>
      <rPr>
        <u/>
        <sz val="11"/>
        <color theme="10"/>
        <rFont val="ＭＳ Ｐゴシック"/>
        <family val="2"/>
        <charset val="128"/>
        <scheme val="minor"/>
      </rPr>
      <t>年）</t>
    </r>
    <rPh sb="5" eb="7">
      <t>サンコウ</t>
    </rPh>
    <phoneticPr fontId="1"/>
  </si>
  <si>
    <r>
      <t>アメリカ（参考２）高等教育機関在学者の年齢別構成（</t>
    </r>
    <r>
      <rPr>
        <u/>
        <sz val="11"/>
        <color theme="10"/>
        <rFont val="Arial"/>
        <family val="2"/>
      </rPr>
      <t>2011</t>
    </r>
    <r>
      <rPr>
        <u/>
        <sz val="11"/>
        <color theme="10"/>
        <rFont val="ＭＳ Ｐゴシック"/>
        <family val="2"/>
        <charset val="128"/>
        <scheme val="minor"/>
      </rPr>
      <t>年）</t>
    </r>
    <rPh sb="5" eb="7">
      <t>サンコウ</t>
    </rPh>
    <rPh sb="9" eb="11">
      <t>コウトウ</t>
    </rPh>
    <rPh sb="11" eb="13">
      <t>キョウイク</t>
    </rPh>
    <rPh sb="13" eb="15">
      <t>キカン</t>
    </rPh>
    <phoneticPr fontId="1"/>
  </si>
  <si>
    <r>
      <t>イギリス（参考）在学者の年齢別構成（</t>
    </r>
    <r>
      <rPr>
        <u/>
        <sz val="11"/>
        <color theme="10"/>
        <rFont val="Arial"/>
        <family val="2"/>
      </rPr>
      <t>2012</t>
    </r>
    <r>
      <rPr>
        <u/>
        <sz val="11"/>
        <color theme="10"/>
        <rFont val="ＭＳ Ｐゴシック"/>
        <family val="2"/>
        <charset val="128"/>
        <scheme val="minor"/>
      </rPr>
      <t>年）</t>
    </r>
    <rPh sb="5" eb="7">
      <t>サンコウ</t>
    </rPh>
    <phoneticPr fontId="1"/>
  </si>
  <si>
    <r>
      <t>ドイツ（参考１）在学者の学校種類別構成（</t>
    </r>
    <r>
      <rPr>
        <u/>
        <sz val="11"/>
        <color theme="10"/>
        <rFont val="Arial"/>
        <family val="2"/>
      </rPr>
      <t>2012</t>
    </r>
    <r>
      <rPr>
        <u/>
        <sz val="11"/>
        <color theme="10"/>
        <rFont val="ＭＳ Ｐゴシック"/>
        <family val="2"/>
        <charset val="128"/>
        <scheme val="minor"/>
      </rPr>
      <t>年）</t>
    </r>
    <rPh sb="4" eb="6">
      <t>サンコウ</t>
    </rPh>
    <phoneticPr fontId="1"/>
  </si>
  <si>
    <r>
      <t>ドイツ（参考２）大学，専門大学在学者の年齢別構成（</t>
    </r>
    <r>
      <rPr>
        <u/>
        <sz val="11"/>
        <color theme="10"/>
        <rFont val="Arial"/>
        <family val="2"/>
      </rPr>
      <t>2012</t>
    </r>
    <r>
      <rPr>
        <u/>
        <sz val="11"/>
        <color theme="10"/>
        <rFont val="ＭＳ Ｐゴシック"/>
        <family val="2"/>
        <charset val="128"/>
        <scheme val="minor"/>
      </rPr>
      <t>年）</t>
    </r>
    <rPh sb="4" eb="6">
      <t>サンコウ</t>
    </rPh>
    <phoneticPr fontId="1"/>
  </si>
  <si>
    <t>総　合　大　学</t>
    <rPh sb="0" eb="1">
      <t>ソウ</t>
    </rPh>
    <rPh sb="2" eb="3">
      <t>ア</t>
    </rPh>
    <rPh sb="4" eb="5">
      <t>ダイ</t>
    </rPh>
    <rPh sb="6" eb="7">
      <t>ガク</t>
    </rPh>
    <phoneticPr fontId="1"/>
  </si>
  <si>
    <t xml:space="preserve">  </t>
    <phoneticPr fontId="1"/>
  </si>
  <si>
    <t>１．総合大学には，教育大学，神学大学，芸術大学を含む。</t>
    <rPh sb="19" eb="21">
      <t>ゲイジュツ</t>
    </rPh>
    <rPh sb="21" eb="23">
      <t>ダイガク</t>
    </rPh>
    <phoneticPr fontId="1"/>
  </si>
  <si>
    <t>(m)</t>
    <phoneticPr fontId="1"/>
  </si>
  <si>
    <t>m</t>
    <phoneticPr fontId="1"/>
  </si>
  <si>
    <t>(m)</t>
    <phoneticPr fontId="1"/>
  </si>
  <si>
    <r>
      <rPr>
        <sz val="11"/>
        <rFont val="ＭＳ Ｐゴシック"/>
        <family val="2"/>
        <charset val="128"/>
      </rPr>
      <t>１．大学学部についての数値であり，短期大学を含まない。国立については，</t>
    </r>
    <r>
      <rPr>
        <sz val="11"/>
        <rFont val="Arial"/>
        <family val="2"/>
      </rPr>
      <t>2004</t>
    </r>
    <r>
      <rPr>
        <sz val="11"/>
        <rFont val="ＭＳ Ｐゴシック"/>
        <family val="2"/>
        <charset val="128"/>
      </rPr>
      <t>（平成</t>
    </r>
    <r>
      <rPr>
        <sz val="11"/>
        <rFont val="Arial"/>
        <family val="2"/>
      </rPr>
      <t>16</t>
    </r>
    <r>
      <rPr>
        <sz val="11"/>
        <rFont val="ＭＳ Ｐゴシック"/>
        <family val="2"/>
        <charset val="128"/>
      </rPr>
      <t>）年</t>
    </r>
    <r>
      <rPr>
        <sz val="11"/>
        <rFont val="Arial"/>
        <family val="2"/>
      </rPr>
      <t>4</t>
    </r>
    <r>
      <rPr>
        <sz val="11"/>
        <rFont val="ＭＳ Ｐゴシック"/>
        <family val="2"/>
        <charset val="128"/>
      </rPr>
      <t>月に法人化されたため，各大学は「国立大学等の授業料その他の費用に関する省令」の標準額に基づく額を設定。</t>
    </r>
    <r>
      <rPr>
        <sz val="11"/>
        <rFont val="Arial"/>
        <family val="2"/>
      </rPr>
      <t xml:space="preserve">2014 </t>
    </r>
    <r>
      <rPr>
        <sz val="11"/>
        <rFont val="ＭＳ Ｐゴシック"/>
        <family val="2"/>
        <charset val="128"/>
      </rPr>
      <t>（平成</t>
    </r>
    <r>
      <rPr>
        <sz val="11"/>
        <rFont val="Arial"/>
        <family val="2"/>
      </rPr>
      <t>26</t>
    </r>
    <r>
      <rPr>
        <sz val="11"/>
        <rFont val="ＭＳ Ｐゴシック"/>
        <family val="2"/>
        <charset val="128"/>
      </rPr>
      <t>）年度は，すべての国立大学が標準額と同額の授業料を設定。公立については，文部科学省高等教育局大学振興課の各年度最終集計。</t>
    </r>
    <r>
      <rPr>
        <sz val="11"/>
        <rFont val="ＭＳ Ｐゴシック"/>
        <family val="3"/>
        <charset val="128"/>
      </rPr>
      <t>私立については，文部科学省高等教育局私学部私学助成課の各年度集計。</t>
    </r>
    <phoneticPr fontId="1"/>
  </si>
  <si>
    <t xml:space="preserve">m   </t>
    <phoneticPr fontId="1"/>
  </si>
  <si>
    <t xml:space="preserve">m   </t>
    <phoneticPr fontId="1"/>
  </si>
  <si>
    <t xml:space="preserve">m   </t>
    <phoneticPr fontId="1"/>
  </si>
  <si>
    <r>
      <t>2010</t>
    </r>
    <r>
      <rPr>
        <sz val="11"/>
        <rFont val="ＭＳ Ｐゴシック"/>
        <family val="2"/>
        <charset val="128"/>
      </rPr>
      <t>年：</t>
    </r>
    <r>
      <rPr>
        <sz val="11"/>
        <rFont val="Arial"/>
        <family val="2"/>
      </rPr>
      <t>SFE How to get financial help as a student Get the facts on student finance 2010/2011, SAAS webpage, Student support / Tuition fees 2010</t>
    </r>
    <phoneticPr fontId="1"/>
  </si>
  <si>
    <r>
      <rPr>
        <sz val="9"/>
        <color theme="1"/>
        <rFont val="ＭＳ Ｐゴシック"/>
        <family val="3"/>
        <charset val="128"/>
      </rPr>
      <t>高等教育は，国立大学（学士課程</t>
    </r>
    <r>
      <rPr>
        <sz val="9"/>
        <color theme="1"/>
        <rFont val="Arial"/>
        <family val="2"/>
      </rPr>
      <t>3</t>
    </r>
    <r>
      <rPr>
        <sz val="9"/>
        <color theme="1"/>
        <rFont val="ＭＳ Ｐゴシック"/>
        <family val="3"/>
        <charset val="128"/>
      </rPr>
      <t>年，</t>
    </r>
    <r>
      <rPr>
        <sz val="9"/>
        <color theme="1"/>
        <rFont val="Arial"/>
        <family val="2"/>
      </rPr>
      <t>2</t>
    </r>
    <r>
      <rPr>
        <sz val="9"/>
        <color theme="1"/>
        <rFont val="ＭＳ Ｐゴシック"/>
        <family val="3"/>
        <charset val="128"/>
      </rPr>
      <t>年制の技術短期大学部等を付置），私立大学（学位授与権がない），グランゼコール（</t>
    </r>
    <r>
      <rPr>
        <sz val="9"/>
        <color theme="1"/>
        <rFont val="Arial"/>
        <family val="2"/>
      </rPr>
      <t>3</t>
    </r>
    <r>
      <rPr>
        <sz val="9"/>
        <color theme="1"/>
        <rFont val="ＭＳ Ｐゴシック"/>
        <family val="3"/>
        <charset val="128"/>
      </rPr>
      <t>～</t>
    </r>
    <r>
      <rPr>
        <sz val="9"/>
        <color theme="1"/>
        <rFont val="Arial"/>
        <family val="2"/>
      </rPr>
      <t>5</t>
    </r>
    <r>
      <rPr>
        <sz val="9"/>
        <color theme="1"/>
        <rFont val="ＭＳ Ｐゴシック"/>
        <family val="3"/>
        <charset val="128"/>
      </rPr>
      <t>年制），リセ付設のグランゼコール準備級及び中級技術者養成課程（いずれも標準</t>
    </r>
    <r>
      <rPr>
        <sz val="9"/>
        <color theme="1"/>
        <rFont val="Arial"/>
        <family val="2"/>
      </rPr>
      <t>2</t>
    </r>
    <r>
      <rPr>
        <sz val="9"/>
        <color theme="1"/>
        <rFont val="ＭＳ Ｐゴシック"/>
        <family val="3"/>
        <charset val="128"/>
      </rPr>
      <t>年）等で行われる。これらの高等教育機関に入学するためには，原則として「バカロレア」（中等教育修了と高等教育入学資格を併せて認定する国家資格）を取得しなければならない。グランゼコールへの入学に当たっては，バカロレアを取得後，通常，グランゼコール準備級を経て各学校の入学者選抜試験に合格しなければならない（バカロレア取得後に，準備級を経ずに直接入学できる学校も一部にある）。教員養成機関として高等教員養成学院がある（</t>
    </r>
    <r>
      <rPr>
        <sz val="9"/>
        <color theme="1"/>
        <rFont val="Arial"/>
        <family val="2"/>
      </rPr>
      <t>2013</t>
    </r>
    <r>
      <rPr>
        <sz val="9"/>
        <color theme="1"/>
        <rFont val="ＭＳ Ｐゴシック"/>
        <family val="3"/>
        <charset val="128"/>
      </rPr>
      <t>年までは教員教育大学センター）。</t>
    </r>
    <rPh sb="293" eb="295">
      <t>コウトウ</t>
    </rPh>
    <rPh sb="295" eb="297">
      <t>キョウイン</t>
    </rPh>
    <rPh sb="297" eb="299">
      <t>ヨウセイ</t>
    </rPh>
    <rPh sb="299" eb="301">
      <t>ガクイン</t>
    </rPh>
    <rPh sb="309" eb="310">
      <t>ネン</t>
    </rPh>
    <rPh sb="313" eb="315">
      <t>キョウイン</t>
    </rPh>
    <rPh sb="315" eb="317">
      <t>キョウイク</t>
    </rPh>
    <rPh sb="317" eb="319">
      <t>ダイガク</t>
    </rPh>
    <phoneticPr fontId="1"/>
  </si>
  <si>
    <r>
      <rPr>
        <sz val="9"/>
        <color theme="1"/>
        <rFont val="ＭＳ Ｐゴシック"/>
        <family val="2"/>
        <charset val="128"/>
      </rPr>
      <t>就学義務に関する規定は州により異なる。就学義務開始年齢を</t>
    </r>
    <r>
      <rPr>
        <sz val="9"/>
        <color theme="1"/>
        <rFont val="Arial"/>
        <family val="2"/>
      </rPr>
      <t>7</t>
    </r>
    <r>
      <rPr>
        <sz val="9"/>
        <color theme="1"/>
        <rFont val="ＭＳ Ｐゴシック"/>
        <family val="2"/>
        <charset val="128"/>
      </rPr>
      <t>歳とする州もあるが，実際には</t>
    </r>
    <r>
      <rPr>
        <sz val="9"/>
        <color theme="1"/>
        <rFont val="Arial"/>
        <family val="2"/>
      </rPr>
      <t>6</t>
    </r>
    <r>
      <rPr>
        <sz val="9"/>
        <color theme="1"/>
        <rFont val="ＭＳ Ｐゴシック"/>
        <family val="2"/>
        <charset val="128"/>
      </rPr>
      <t>歳からの就学が認められており，</t>
    </r>
    <r>
      <rPr>
        <sz val="9"/>
        <color theme="1"/>
        <rFont val="Arial"/>
        <family val="2"/>
      </rPr>
      <t>6</t>
    </r>
    <r>
      <rPr>
        <sz val="9"/>
        <color theme="1"/>
        <rFont val="ＭＳ Ｐゴシック"/>
        <family val="2"/>
        <charset val="128"/>
      </rPr>
      <t>歳児の大半が就学している。義務教育年限は，</t>
    </r>
    <r>
      <rPr>
        <sz val="9"/>
        <color theme="1"/>
        <rFont val="Arial"/>
        <family val="2"/>
      </rPr>
      <t>9</t>
    </r>
    <r>
      <rPr>
        <sz val="9"/>
        <color theme="1"/>
        <rFont val="ＭＳ Ｐゴシック"/>
        <family val="2"/>
        <charset val="128"/>
      </rPr>
      <t>～</t>
    </r>
    <r>
      <rPr>
        <sz val="9"/>
        <color theme="1"/>
        <rFont val="Arial"/>
        <family val="2"/>
      </rPr>
      <t>12</t>
    </r>
    <r>
      <rPr>
        <sz val="9"/>
        <color theme="1"/>
        <rFont val="ＭＳ Ｐゴシック"/>
        <family val="2"/>
        <charset val="128"/>
      </rPr>
      <t>年であるが，</t>
    </r>
    <r>
      <rPr>
        <sz val="9"/>
        <color theme="1"/>
        <rFont val="Arial"/>
        <family val="2"/>
      </rPr>
      <t>10</t>
    </r>
    <r>
      <rPr>
        <sz val="9"/>
        <color theme="1"/>
        <rFont val="ＭＳ Ｐゴシック"/>
        <family val="2"/>
        <charset val="128"/>
      </rPr>
      <t>年とする州が最も多い。</t>
    </r>
    <phoneticPr fontId="1"/>
  </si>
  <si>
    <r>
      <rPr>
        <u/>
        <sz val="10"/>
        <rFont val="ＭＳ Ｐゴシック"/>
        <family val="3"/>
        <charset val="128"/>
      </rPr>
      <t>アメリカ</t>
    </r>
    <r>
      <rPr>
        <sz val="10"/>
        <rFont val="ＭＳ Ｐゴシック"/>
        <family val="2"/>
        <charset val="128"/>
      </rPr>
      <t>：標記年</t>
    </r>
    <r>
      <rPr>
        <sz val="10"/>
        <rFont val="Arial"/>
        <family val="2"/>
      </rPr>
      <t>9</t>
    </r>
    <r>
      <rPr>
        <sz val="10"/>
        <rFont val="ＭＳ Ｐゴシック"/>
        <family val="2"/>
        <charset val="128"/>
      </rPr>
      <t>月から始まる年度における学位取得者数。「医・歯・薬・保健」は獣医を含む。「その他」は「軍事科学」「学際研究」等の分野を含む。</t>
    </r>
    <rPh sb="5" eb="7">
      <t>ヒョウキ</t>
    </rPh>
    <rPh sb="7" eb="8">
      <t>ネン</t>
    </rPh>
    <rPh sb="9" eb="10">
      <t>ガツ</t>
    </rPh>
    <rPh sb="12" eb="13">
      <t>ハジ</t>
    </rPh>
    <rPh sb="15" eb="17">
      <t>ネンド</t>
    </rPh>
    <rPh sb="21" eb="23">
      <t>ガクイ</t>
    </rPh>
    <rPh sb="23" eb="26">
      <t>シュトクシャ</t>
    </rPh>
    <rPh sb="26" eb="27">
      <t>スウ</t>
    </rPh>
    <rPh sb="29" eb="30">
      <t>イ</t>
    </rPh>
    <rPh sb="31" eb="32">
      <t>シ</t>
    </rPh>
    <rPh sb="33" eb="34">
      <t>ヤク</t>
    </rPh>
    <rPh sb="35" eb="37">
      <t>ホケン</t>
    </rPh>
    <rPh sb="39" eb="41">
      <t>ジュウイ</t>
    </rPh>
    <rPh sb="42" eb="43">
      <t>フク</t>
    </rPh>
    <rPh sb="48" eb="49">
      <t>タ</t>
    </rPh>
    <rPh sb="52" eb="54">
      <t>グンジ</t>
    </rPh>
    <rPh sb="54" eb="56">
      <t>カガク</t>
    </rPh>
    <rPh sb="58" eb="60">
      <t>ガクサイ</t>
    </rPh>
    <rPh sb="60" eb="62">
      <t>ケンキュウ</t>
    </rPh>
    <rPh sb="63" eb="64">
      <t>トウ</t>
    </rPh>
    <rPh sb="65" eb="67">
      <t>ブンヤ</t>
    </rPh>
    <rPh sb="68" eb="69">
      <t>フク</t>
    </rPh>
    <phoneticPr fontId="1"/>
  </si>
  <si>
    <t>（単位：千人）</t>
    <rPh sb="4" eb="5">
      <t>セン</t>
    </rPh>
    <phoneticPr fontId="1"/>
  </si>
  <si>
    <t>韓国教育省・韓国教育開発院，「教育統計年報」各年版</t>
    <phoneticPr fontId="1"/>
  </si>
  <si>
    <t>大学・教育大学・専門大学</t>
    <rPh sb="0" eb="2">
      <t>ダイガク</t>
    </rPh>
    <rPh sb="3" eb="5">
      <t>キョウイク</t>
    </rPh>
    <rPh sb="5" eb="7">
      <t>ダイガク</t>
    </rPh>
    <rPh sb="8" eb="10">
      <t>センモン</t>
    </rPh>
    <rPh sb="10" eb="12">
      <t>ダイガク</t>
    </rPh>
    <phoneticPr fontId="1"/>
  </si>
  <si>
    <t>大学・教育大学</t>
    <rPh sb="0" eb="2">
      <t>ダイガク</t>
    </rPh>
    <rPh sb="3" eb="5">
      <t>キョウイク</t>
    </rPh>
    <rPh sb="5" eb="7">
      <t>ダイガク</t>
    </rPh>
    <phoneticPr fontId="1"/>
  </si>
  <si>
    <t>英－①，③</t>
    <rPh sb="0" eb="1">
      <t>エイ</t>
    </rPh>
    <phoneticPr fontId="1"/>
  </si>
  <si>
    <t>日－①／米－①／英－③／仏－①／独－⑥／中－①，②／韓－①</t>
    <rPh sb="0" eb="1">
      <t>ニチ</t>
    </rPh>
    <rPh sb="4" eb="5">
      <t>コメ</t>
    </rPh>
    <rPh sb="8" eb="9">
      <t>エイ</t>
    </rPh>
    <rPh sb="12" eb="13">
      <t>フツ</t>
    </rPh>
    <rPh sb="16" eb="17">
      <t>ドク</t>
    </rPh>
    <rPh sb="20" eb="21">
      <t>チュウ</t>
    </rPh>
    <rPh sb="26" eb="27">
      <t>カン</t>
    </rPh>
    <phoneticPr fontId="1"/>
  </si>
  <si>
    <t>日－①／英－③／仏－①／独－⑥／中－①／韓－①</t>
    <rPh sb="0" eb="1">
      <t>ニチ</t>
    </rPh>
    <rPh sb="4" eb="5">
      <t>エイ</t>
    </rPh>
    <rPh sb="8" eb="9">
      <t>フツ</t>
    </rPh>
    <rPh sb="12" eb="13">
      <t>ドク</t>
    </rPh>
    <rPh sb="16" eb="17">
      <t>チュウ</t>
    </rPh>
    <rPh sb="20" eb="21">
      <t>カン</t>
    </rPh>
    <phoneticPr fontId="1"/>
  </si>
  <si>
    <t>日－①／英－③／仏－①／中－①／韓－①</t>
    <rPh sb="0" eb="1">
      <t>ニチ</t>
    </rPh>
    <rPh sb="4" eb="5">
      <t>エイ</t>
    </rPh>
    <rPh sb="8" eb="9">
      <t>フツ</t>
    </rPh>
    <rPh sb="12" eb="13">
      <t>チュウ</t>
    </rPh>
    <rPh sb="16" eb="17">
      <t>カン</t>
    </rPh>
    <phoneticPr fontId="1"/>
  </si>
  <si>
    <t>日－①／米－①／英－③／仏－①／独－⑦／中－①／韓－①</t>
    <rPh sb="0" eb="1">
      <t>ニチ</t>
    </rPh>
    <rPh sb="8" eb="9">
      <t>エイ</t>
    </rPh>
    <rPh sb="12" eb="13">
      <t>フツ</t>
    </rPh>
    <rPh sb="16" eb="17">
      <t>ドク</t>
    </rPh>
    <rPh sb="20" eb="21">
      <t>チュウ</t>
    </rPh>
    <rPh sb="24" eb="25">
      <t>カン</t>
    </rPh>
    <phoneticPr fontId="1"/>
  </si>
  <si>
    <t>日－①／米－①／英－③／仏－①／独－⑦／韓－①</t>
    <rPh sb="0" eb="1">
      <t>ニチ</t>
    </rPh>
    <rPh sb="8" eb="9">
      <t>エイ</t>
    </rPh>
    <rPh sb="12" eb="13">
      <t>フツ</t>
    </rPh>
    <rPh sb="16" eb="17">
      <t>ドク</t>
    </rPh>
    <rPh sb="20" eb="21">
      <t>カン</t>
    </rPh>
    <phoneticPr fontId="1"/>
  </si>
  <si>
    <t>文部科学省高等教育局大学振興課調べ／米－①／英－③／仏－①／独－⑦／中－①／韓－①</t>
    <rPh sb="18" eb="19">
      <t>コメ</t>
    </rPh>
    <rPh sb="22" eb="23">
      <t>エイ</t>
    </rPh>
    <rPh sb="26" eb="27">
      <t>フツ</t>
    </rPh>
    <rPh sb="30" eb="31">
      <t>ドク</t>
    </rPh>
    <rPh sb="34" eb="35">
      <t>チュウ</t>
    </rPh>
    <rPh sb="38" eb="39">
      <t>カン</t>
    </rPh>
    <phoneticPr fontId="1"/>
  </si>
  <si>
    <t>文部科学省高等教育局大学振興課調べ／米－①／英－③／仏－①／独－⑦／韓－①</t>
    <rPh sb="18" eb="19">
      <t>コメ</t>
    </rPh>
    <rPh sb="22" eb="23">
      <t>エイ</t>
    </rPh>
    <rPh sb="26" eb="27">
      <t>フツ</t>
    </rPh>
    <rPh sb="30" eb="31">
      <t>ドク</t>
    </rPh>
    <rPh sb="34" eb="35">
      <t>カン</t>
    </rPh>
    <phoneticPr fontId="1"/>
  </si>
  <si>
    <t>１．「年間経費」，「1人当たりの年間平均受給額（単位：ドル）」及び「受給者の割合」は典拠した資料における公表数値。</t>
    <rPh sb="3" eb="5">
      <t>ネンカン</t>
    </rPh>
    <rPh sb="5" eb="7">
      <t>ケイヒ</t>
    </rPh>
    <rPh sb="11" eb="12">
      <t>ニン</t>
    </rPh>
    <rPh sb="12" eb="13">
      <t>ア</t>
    </rPh>
    <rPh sb="16" eb="18">
      <t>ネンカン</t>
    </rPh>
    <rPh sb="18" eb="20">
      <t>ヘイキン</t>
    </rPh>
    <rPh sb="20" eb="23">
      <t>ジュキュウガク</t>
    </rPh>
    <rPh sb="24" eb="26">
      <t>タンイ</t>
    </rPh>
    <rPh sb="31" eb="32">
      <t>オヨ</t>
    </rPh>
    <rPh sb="34" eb="37">
      <t>ジュキュウシャ</t>
    </rPh>
    <rPh sb="38" eb="40">
      <t>ワリアイ</t>
    </rPh>
    <rPh sb="42" eb="44">
      <t>テンキョ</t>
    </rPh>
    <rPh sb="46" eb="48">
      <t>シリョウ</t>
    </rPh>
    <rPh sb="52" eb="54">
      <t>コウヒョウ</t>
    </rPh>
    <rPh sb="54" eb="56">
      <t>スウチ</t>
    </rPh>
    <phoneticPr fontId="1"/>
  </si>
  <si>
    <t>２．イギリスの値は，一の位を5の倍数（0又は5）になるように切り上げ，あるいは切り捨てを行っている。</t>
    <phoneticPr fontId="1"/>
  </si>
  <si>
    <r>
      <rPr>
        <sz val="9"/>
        <rFont val="ＭＳ Ｐゴシック"/>
        <family val="2"/>
        <charset val="128"/>
      </rPr>
      <t>初等・中等教育は合計</t>
    </r>
    <r>
      <rPr>
        <sz val="9"/>
        <rFont val="Arial"/>
        <family val="2"/>
      </rPr>
      <t>12</t>
    </r>
    <r>
      <rPr>
        <sz val="9"/>
        <rFont val="ＭＳ Ｐゴシック"/>
        <family val="2"/>
        <charset val="128"/>
      </rPr>
      <t>年であるが，その形態は</t>
    </r>
    <r>
      <rPr>
        <sz val="9"/>
        <rFont val="Arial"/>
        <family val="2"/>
      </rPr>
      <t>6</t>
    </r>
    <r>
      <rPr>
        <sz val="9"/>
        <rFont val="ＭＳ Ｐゴシック"/>
        <family val="2"/>
        <charset val="128"/>
      </rPr>
      <t>－</t>
    </r>
    <r>
      <rPr>
        <sz val="9"/>
        <rFont val="Arial"/>
        <family val="2"/>
      </rPr>
      <t xml:space="preserve">3(2) </t>
    </r>
    <r>
      <rPr>
        <sz val="9"/>
        <rFont val="ＭＳ Ｐゴシック"/>
        <family val="2"/>
        <charset val="128"/>
      </rPr>
      <t>－</t>
    </r>
    <r>
      <rPr>
        <sz val="9"/>
        <rFont val="Arial"/>
        <family val="2"/>
      </rPr>
      <t xml:space="preserve">3(4) </t>
    </r>
    <r>
      <rPr>
        <sz val="9"/>
        <rFont val="ＭＳ Ｐゴシック"/>
        <family val="2"/>
        <charset val="128"/>
      </rPr>
      <t>年制，</t>
    </r>
    <r>
      <rPr>
        <sz val="9"/>
        <rFont val="Arial"/>
        <family val="2"/>
      </rPr>
      <t>8</t>
    </r>
    <r>
      <rPr>
        <sz val="9"/>
        <rFont val="ＭＳ Ｐゴシック"/>
        <family val="2"/>
        <charset val="128"/>
      </rPr>
      <t>－</t>
    </r>
    <r>
      <rPr>
        <sz val="9"/>
        <rFont val="Arial"/>
        <family val="2"/>
      </rPr>
      <t>4</t>
    </r>
    <r>
      <rPr>
        <sz val="9"/>
        <rFont val="ＭＳ Ｐゴシック"/>
        <family val="2"/>
        <charset val="128"/>
      </rPr>
      <t>年制，</t>
    </r>
    <r>
      <rPr>
        <sz val="9"/>
        <rFont val="Arial"/>
        <family val="2"/>
      </rPr>
      <t>6</t>
    </r>
    <r>
      <rPr>
        <sz val="9"/>
        <rFont val="ＭＳ Ｐゴシック"/>
        <family val="2"/>
        <charset val="128"/>
      </rPr>
      <t>－</t>
    </r>
    <r>
      <rPr>
        <sz val="9"/>
        <rFont val="Arial"/>
        <family val="2"/>
      </rPr>
      <t>6</t>
    </r>
    <r>
      <rPr>
        <sz val="9"/>
        <rFont val="ＭＳ Ｐゴシック"/>
        <family val="2"/>
        <charset val="128"/>
      </rPr>
      <t>年制，</t>
    </r>
    <r>
      <rPr>
        <sz val="9"/>
        <rFont val="Arial"/>
        <family val="2"/>
      </rPr>
      <t>5</t>
    </r>
    <r>
      <rPr>
        <sz val="9"/>
        <rFont val="ＭＳ Ｐゴシック"/>
        <family val="2"/>
        <charset val="128"/>
      </rPr>
      <t>－</t>
    </r>
    <r>
      <rPr>
        <sz val="9"/>
        <rFont val="Arial"/>
        <family val="2"/>
      </rPr>
      <t>3</t>
    </r>
    <r>
      <rPr>
        <sz val="9"/>
        <rFont val="ＭＳ Ｐゴシック"/>
        <family val="2"/>
        <charset val="128"/>
      </rPr>
      <t>－</t>
    </r>
    <r>
      <rPr>
        <sz val="9"/>
        <rFont val="Arial"/>
        <family val="2"/>
      </rPr>
      <t>4</t>
    </r>
    <r>
      <rPr>
        <sz val="9"/>
        <rFont val="ＭＳ Ｐゴシック"/>
        <family val="2"/>
        <charset val="128"/>
      </rPr>
      <t>年制，</t>
    </r>
    <r>
      <rPr>
        <sz val="9"/>
        <rFont val="Arial"/>
        <family val="2"/>
      </rPr>
      <t>4</t>
    </r>
    <r>
      <rPr>
        <sz val="9"/>
        <rFont val="ＭＳ Ｐゴシック"/>
        <family val="2"/>
        <charset val="128"/>
      </rPr>
      <t>－</t>
    </r>
    <r>
      <rPr>
        <sz val="9"/>
        <rFont val="Arial"/>
        <family val="2"/>
      </rPr>
      <t>4</t>
    </r>
    <r>
      <rPr>
        <sz val="9"/>
        <rFont val="ＭＳ Ｐゴシック"/>
        <family val="2"/>
        <charset val="128"/>
      </rPr>
      <t>－</t>
    </r>
    <r>
      <rPr>
        <sz val="9"/>
        <rFont val="Arial"/>
        <family val="2"/>
      </rPr>
      <t>4</t>
    </r>
    <r>
      <rPr>
        <sz val="9"/>
        <rFont val="ＭＳ Ｐゴシック"/>
        <family val="2"/>
        <charset val="128"/>
      </rPr>
      <t>年制など多様である。沿革的には，今世紀初めには</t>
    </r>
    <r>
      <rPr>
        <sz val="9"/>
        <rFont val="Arial"/>
        <family val="2"/>
      </rPr>
      <t>8</t>
    </r>
    <r>
      <rPr>
        <sz val="9"/>
        <rFont val="ＭＳ Ｐゴシック"/>
        <family val="2"/>
        <charset val="128"/>
      </rPr>
      <t>－</t>
    </r>
    <r>
      <rPr>
        <sz val="9"/>
        <rFont val="Arial"/>
        <family val="2"/>
      </rPr>
      <t>4</t>
    </r>
    <r>
      <rPr>
        <sz val="9"/>
        <rFont val="ＭＳ Ｐゴシック"/>
        <family val="2"/>
        <charset val="128"/>
      </rPr>
      <t>年制が殆どであったが，その後</t>
    </r>
    <r>
      <rPr>
        <sz val="9"/>
        <rFont val="Arial"/>
        <family val="2"/>
      </rPr>
      <t>6</t>
    </r>
    <r>
      <rPr>
        <sz val="9"/>
        <rFont val="ＭＳ Ｐゴシック"/>
        <family val="2"/>
        <charset val="128"/>
      </rPr>
      <t>－</t>
    </r>
    <r>
      <rPr>
        <sz val="9"/>
        <rFont val="Arial"/>
        <family val="2"/>
      </rPr>
      <t>6</t>
    </r>
    <r>
      <rPr>
        <sz val="9"/>
        <rFont val="ＭＳ Ｐゴシック"/>
        <family val="2"/>
        <charset val="128"/>
      </rPr>
      <t>年制，次いで</t>
    </r>
    <r>
      <rPr>
        <sz val="9"/>
        <rFont val="Arial"/>
        <family val="2"/>
      </rPr>
      <t>6</t>
    </r>
    <r>
      <rPr>
        <sz val="9"/>
        <rFont val="ＭＳ Ｐゴシック"/>
        <family val="2"/>
        <charset val="128"/>
      </rPr>
      <t>－</t>
    </r>
    <r>
      <rPr>
        <sz val="9"/>
        <rFont val="Arial"/>
        <family val="2"/>
      </rPr>
      <t xml:space="preserve">3(2) </t>
    </r>
    <r>
      <rPr>
        <sz val="9"/>
        <rFont val="ＭＳ Ｐゴシック"/>
        <family val="2"/>
        <charset val="128"/>
      </rPr>
      <t>－</t>
    </r>
    <r>
      <rPr>
        <sz val="9"/>
        <rFont val="Arial"/>
        <family val="2"/>
      </rPr>
      <t xml:space="preserve">3(4) </t>
    </r>
    <r>
      <rPr>
        <sz val="9"/>
        <rFont val="ＭＳ Ｐゴシック"/>
        <family val="2"/>
        <charset val="128"/>
      </rPr>
      <t>年制が増加し，最近はミドルスクールの増加にともない，</t>
    </r>
    <r>
      <rPr>
        <sz val="9"/>
        <rFont val="Arial"/>
        <family val="2"/>
      </rPr>
      <t>5</t>
    </r>
    <r>
      <rPr>
        <sz val="9"/>
        <rFont val="ＭＳ Ｐゴシック"/>
        <family val="2"/>
        <charset val="128"/>
      </rPr>
      <t>－</t>
    </r>
    <r>
      <rPr>
        <sz val="9"/>
        <rFont val="Arial"/>
        <family val="2"/>
      </rPr>
      <t>3</t>
    </r>
    <r>
      <rPr>
        <sz val="9"/>
        <rFont val="ＭＳ Ｐゴシック"/>
        <family val="2"/>
        <charset val="128"/>
      </rPr>
      <t>－</t>
    </r>
    <r>
      <rPr>
        <sz val="9"/>
        <rFont val="Arial"/>
        <family val="2"/>
      </rPr>
      <t>4</t>
    </r>
    <r>
      <rPr>
        <sz val="9"/>
        <rFont val="ＭＳ Ｐゴシック"/>
        <family val="2"/>
        <charset val="128"/>
      </rPr>
      <t>年制が一般的である。このほか，初等・中等双方の段階にまたがる学校もある。</t>
    </r>
    <r>
      <rPr>
        <sz val="9"/>
        <rFont val="Arial"/>
        <family val="2"/>
      </rPr>
      <t>2011</t>
    </r>
    <r>
      <rPr>
        <sz val="9"/>
        <rFont val="ＭＳ Ｐゴシック"/>
        <family val="2"/>
        <charset val="128"/>
      </rPr>
      <t>年について，公立初等学校の形態別の割合をみると，</t>
    </r>
    <r>
      <rPr>
        <sz val="9"/>
        <rFont val="Arial"/>
        <family val="2"/>
      </rPr>
      <t>3</t>
    </r>
    <r>
      <rPr>
        <sz val="9"/>
        <rFont val="ＭＳ Ｐゴシック"/>
        <family val="2"/>
        <charset val="128"/>
      </rPr>
      <t>年制又は</t>
    </r>
    <r>
      <rPr>
        <sz val="9"/>
        <rFont val="Arial"/>
        <family val="2"/>
      </rPr>
      <t>4</t>
    </r>
    <r>
      <rPr>
        <sz val="9"/>
        <rFont val="ＭＳ Ｐゴシック"/>
        <family val="2"/>
        <charset val="128"/>
      </rPr>
      <t>年制小学校</t>
    </r>
    <r>
      <rPr>
        <sz val="9"/>
        <rFont val="Arial"/>
        <family val="2"/>
      </rPr>
      <t>6.8</t>
    </r>
    <r>
      <rPr>
        <sz val="9"/>
        <rFont val="ＭＳ Ｐゴシック"/>
        <family val="2"/>
        <charset val="128"/>
      </rPr>
      <t>％，</t>
    </r>
    <r>
      <rPr>
        <sz val="9"/>
        <rFont val="Arial"/>
        <family val="2"/>
      </rPr>
      <t>5</t>
    </r>
    <r>
      <rPr>
        <sz val="9"/>
        <rFont val="ＭＳ Ｐゴシック"/>
        <family val="2"/>
        <charset val="128"/>
      </rPr>
      <t>年制小学校</t>
    </r>
    <r>
      <rPr>
        <sz val="9"/>
        <rFont val="Arial"/>
        <family val="2"/>
      </rPr>
      <t>34.4</t>
    </r>
    <r>
      <rPr>
        <sz val="9"/>
        <rFont val="ＭＳ Ｐゴシック"/>
        <family val="2"/>
        <charset val="128"/>
      </rPr>
      <t>％，</t>
    </r>
    <r>
      <rPr>
        <sz val="9"/>
        <rFont val="Arial"/>
        <family val="2"/>
      </rPr>
      <t>6</t>
    </r>
    <r>
      <rPr>
        <sz val="9"/>
        <rFont val="ＭＳ Ｐゴシック"/>
        <family val="2"/>
        <charset val="128"/>
      </rPr>
      <t>年制小学校</t>
    </r>
    <r>
      <rPr>
        <sz val="9"/>
        <rFont val="Arial"/>
        <family val="2"/>
      </rPr>
      <t>14.8</t>
    </r>
    <r>
      <rPr>
        <sz val="9"/>
        <rFont val="ＭＳ Ｐゴシック"/>
        <family val="2"/>
        <charset val="128"/>
      </rPr>
      <t>％，</t>
    </r>
    <r>
      <rPr>
        <sz val="9"/>
        <rFont val="Arial"/>
        <family val="2"/>
      </rPr>
      <t>8</t>
    </r>
    <r>
      <rPr>
        <sz val="9"/>
        <rFont val="ＭＳ Ｐゴシック"/>
        <family val="2"/>
        <charset val="128"/>
      </rPr>
      <t>年制小学校</t>
    </r>
    <r>
      <rPr>
        <sz val="9"/>
        <rFont val="Arial"/>
        <family val="2"/>
      </rPr>
      <t>8.8</t>
    </r>
    <r>
      <rPr>
        <sz val="9"/>
        <rFont val="ＭＳ Ｐゴシック"/>
        <family val="2"/>
        <charset val="128"/>
      </rPr>
      <t>％，ミドルスクール</t>
    </r>
    <r>
      <rPr>
        <sz val="9"/>
        <rFont val="Arial"/>
        <family val="2"/>
      </rPr>
      <t>17.8</t>
    </r>
    <r>
      <rPr>
        <sz val="9"/>
        <rFont val="ＭＳ Ｐゴシック"/>
        <family val="2"/>
        <charset val="128"/>
      </rPr>
      <t>％，初等・中等双方の段階にまたがる学校</t>
    </r>
    <r>
      <rPr>
        <sz val="9"/>
        <rFont val="Arial"/>
        <family val="2"/>
      </rPr>
      <t>8.6</t>
    </r>
    <r>
      <rPr>
        <sz val="9"/>
        <rFont val="ＭＳ Ｐゴシック"/>
        <family val="2"/>
        <charset val="128"/>
      </rPr>
      <t>％，その他</t>
    </r>
    <r>
      <rPr>
        <sz val="9"/>
        <rFont val="Arial"/>
        <family val="2"/>
      </rPr>
      <t>8.8</t>
    </r>
    <r>
      <rPr>
        <sz val="9"/>
        <rFont val="ＭＳ Ｐゴシック"/>
        <family val="2"/>
        <charset val="128"/>
      </rPr>
      <t>％であり，公立中等学校の形態別の割合をみると，下級ハイスクール（</t>
    </r>
    <r>
      <rPr>
        <sz val="9"/>
        <rFont val="Arial"/>
        <family val="2"/>
      </rPr>
      <t>3</t>
    </r>
    <r>
      <rPr>
        <sz val="9"/>
        <rFont val="ＭＳ Ｐゴシック"/>
        <family val="2"/>
        <charset val="128"/>
      </rPr>
      <t>年又は</t>
    </r>
    <r>
      <rPr>
        <sz val="9"/>
        <rFont val="Arial"/>
        <family val="2"/>
      </rPr>
      <t>2</t>
    </r>
    <r>
      <rPr>
        <sz val="9"/>
        <rFont val="ＭＳ Ｐゴシック"/>
        <family val="2"/>
        <charset val="128"/>
      </rPr>
      <t>年制）</t>
    </r>
    <r>
      <rPr>
        <sz val="9"/>
        <rFont val="Arial"/>
        <family val="2"/>
      </rPr>
      <t>9.3</t>
    </r>
    <r>
      <rPr>
        <sz val="9"/>
        <rFont val="ＭＳ Ｐゴシック"/>
        <family val="2"/>
        <charset val="128"/>
      </rPr>
      <t>％，上級ハイスクール（</t>
    </r>
    <r>
      <rPr>
        <sz val="9"/>
        <rFont val="Arial"/>
        <family val="2"/>
      </rPr>
      <t>3</t>
    </r>
    <r>
      <rPr>
        <sz val="9"/>
        <rFont val="ＭＳ Ｐゴシック"/>
        <family val="2"/>
        <charset val="128"/>
      </rPr>
      <t>年制）</t>
    </r>
    <r>
      <rPr>
        <sz val="9"/>
        <rFont val="Arial"/>
        <family val="2"/>
      </rPr>
      <t>2.3</t>
    </r>
    <r>
      <rPr>
        <sz val="9"/>
        <rFont val="ＭＳ Ｐゴシック"/>
        <family val="2"/>
        <charset val="128"/>
      </rPr>
      <t>％，</t>
    </r>
    <r>
      <rPr>
        <sz val="9"/>
        <rFont val="Arial"/>
        <family val="2"/>
      </rPr>
      <t>4</t>
    </r>
    <r>
      <rPr>
        <sz val="9"/>
        <rFont val="ＭＳ Ｐゴシック"/>
        <family val="2"/>
        <charset val="128"/>
      </rPr>
      <t>年制ハイスクール</t>
    </r>
    <r>
      <rPr>
        <sz val="9"/>
        <rFont val="Arial"/>
        <family val="2"/>
      </rPr>
      <t>51.8</t>
    </r>
    <r>
      <rPr>
        <sz val="9"/>
        <rFont val="ＭＳ Ｐゴシック"/>
        <family val="2"/>
        <charset val="128"/>
      </rPr>
      <t>％，上級・下級併設ハイスクール（通常</t>
    </r>
    <r>
      <rPr>
        <sz val="9"/>
        <rFont val="Arial"/>
        <family val="2"/>
      </rPr>
      <t>6</t>
    </r>
    <r>
      <rPr>
        <sz val="9"/>
        <rFont val="ＭＳ Ｐゴシック"/>
        <family val="2"/>
        <charset val="128"/>
      </rPr>
      <t>年）</t>
    </r>
    <r>
      <rPr>
        <sz val="9"/>
        <rFont val="Arial"/>
        <family val="2"/>
      </rPr>
      <t>10.2</t>
    </r>
    <r>
      <rPr>
        <sz val="9"/>
        <rFont val="ＭＳ Ｐゴシック"/>
        <family val="2"/>
        <charset val="128"/>
      </rPr>
      <t>％，初等・中等双方の段階にまたがる学校</t>
    </r>
    <r>
      <rPr>
        <sz val="9"/>
        <rFont val="Arial"/>
        <family val="2"/>
      </rPr>
      <t>20.6</t>
    </r>
    <r>
      <rPr>
        <sz val="9"/>
        <rFont val="ＭＳ Ｐゴシック"/>
        <family val="2"/>
        <charset val="128"/>
      </rPr>
      <t>％及びその他</t>
    </r>
    <r>
      <rPr>
        <sz val="9"/>
        <rFont val="Arial"/>
        <family val="2"/>
      </rPr>
      <t>5.8</t>
    </r>
    <r>
      <rPr>
        <sz val="9"/>
        <rFont val="ＭＳ Ｐゴシック"/>
        <family val="2"/>
        <charset val="128"/>
      </rPr>
      <t xml:space="preserve">％となっている。なお，初等・中等双方の段階にまたがる学校は初等学校，中等学校それぞれに含め，比率を算出している。
</t>
    </r>
    <rPh sb="68" eb="70">
      <t>タヨウ</t>
    </rPh>
    <rPh sb="160" eb="163">
      <t>イッパンテキ</t>
    </rPh>
    <rPh sb="238" eb="240">
      <t>ネンセイ</t>
    </rPh>
    <phoneticPr fontId="1"/>
  </si>
  <si>
    <r>
      <rPr>
        <sz val="9"/>
        <rFont val="ＭＳ Ｐゴシック"/>
        <family val="2"/>
        <charset val="128"/>
      </rPr>
      <t>高等教育機関には，</t>
    </r>
    <r>
      <rPr>
        <sz val="9"/>
        <rFont val="ＭＳ Ｐゴシック"/>
        <family val="3"/>
        <charset val="128"/>
      </rPr>
      <t>総合大学（教育大学，神学大学，芸術大学を含む）</t>
    </r>
    <r>
      <rPr>
        <sz val="9"/>
        <rFont val="ＭＳ Ｐゴシック"/>
        <family val="2"/>
        <charset val="128"/>
      </rPr>
      <t>と専門大学がある。修了に当たって標準とされる修業年限は，伝統的な学位取得課程の場合，</t>
    </r>
    <r>
      <rPr>
        <sz val="9"/>
        <rFont val="ＭＳ Ｐゴシック"/>
        <family val="3"/>
        <charset val="128"/>
      </rPr>
      <t>総合大学</t>
    </r>
    <r>
      <rPr>
        <sz val="9"/>
        <rFont val="ＭＳ Ｐゴシック"/>
        <family val="2"/>
        <charset val="128"/>
      </rPr>
      <t>で</t>
    </r>
    <r>
      <rPr>
        <sz val="9"/>
        <rFont val="Arial"/>
        <family val="2"/>
      </rPr>
      <t>4</t>
    </r>
    <r>
      <rPr>
        <sz val="9"/>
        <rFont val="ＭＳ Ｐゴシック"/>
        <family val="2"/>
        <charset val="128"/>
      </rPr>
      <t>年半，専門大学で</t>
    </r>
    <r>
      <rPr>
        <sz val="9"/>
        <rFont val="Arial"/>
        <family val="2"/>
      </rPr>
      <t>4</t>
    </r>
    <r>
      <rPr>
        <sz val="9"/>
        <rFont val="ＭＳ Ｐゴシック"/>
        <family val="2"/>
        <charset val="128"/>
      </rPr>
      <t>年以下，また国際的に通用度の高い学士・修士の学位取得課程の場合，</t>
    </r>
    <r>
      <rPr>
        <sz val="9"/>
        <rFont val="ＭＳ Ｐゴシック"/>
        <family val="3"/>
        <charset val="128"/>
      </rPr>
      <t>総合大学</t>
    </r>
    <r>
      <rPr>
        <sz val="9"/>
        <rFont val="ＭＳ Ｐゴシック"/>
        <family val="2"/>
        <charset val="128"/>
      </rPr>
      <t>でも専門大学でもそれぞれ</t>
    </r>
    <r>
      <rPr>
        <sz val="9"/>
        <rFont val="Arial"/>
        <family val="2"/>
      </rPr>
      <t>3</t>
    </r>
    <r>
      <rPr>
        <sz val="9"/>
        <rFont val="ＭＳ Ｐゴシック"/>
        <family val="2"/>
        <charset val="128"/>
      </rPr>
      <t>年と</t>
    </r>
    <r>
      <rPr>
        <sz val="9"/>
        <rFont val="Arial"/>
        <family val="2"/>
      </rPr>
      <t>2</t>
    </r>
    <r>
      <rPr>
        <sz val="9"/>
        <rFont val="ＭＳ Ｐゴシック"/>
        <family val="2"/>
        <charset val="128"/>
      </rPr>
      <t>年となっている。</t>
    </r>
    <rPh sb="9" eb="11">
      <t>ソウゴウ</t>
    </rPh>
    <rPh sb="29" eb="30">
      <t>フク</t>
    </rPh>
    <rPh sb="33" eb="35">
      <t>センモン</t>
    </rPh>
    <rPh sb="35" eb="37">
      <t>ダイガク</t>
    </rPh>
    <rPh sb="60" eb="63">
      <t>デントウテキ</t>
    </rPh>
    <rPh sb="64" eb="66">
      <t>ガクイ</t>
    </rPh>
    <rPh sb="66" eb="68">
      <t>シュトク</t>
    </rPh>
    <rPh sb="68" eb="70">
      <t>カテイ</t>
    </rPh>
    <rPh sb="71" eb="73">
      <t>バアイ</t>
    </rPh>
    <rPh sb="74" eb="76">
      <t>ソウゴウ</t>
    </rPh>
    <rPh sb="83" eb="85">
      <t>センモン</t>
    </rPh>
    <rPh sb="85" eb="87">
      <t>ダイガク</t>
    </rPh>
    <rPh sb="118" eb="120">
      <t>バアイ</t>
    </rPh>
    <rPh sb="121" eb="123">
      <t>ソウゴウ</t>
    </rPh>
    <rPh sb="123" eb="125">
      <t>ダイガク</t>
    </rPh>
    <rPh sb="127" eb="129">
      <t>センモン</t>
    </rPh>
    <rPh sb="129" eb="131">
      <t>ダイガク</t>
    </rPh>
    <phoneticPr fontId="1"/>
  </si>
  <si>
    <r>
      <rPr>
        <sz val="9"/>
        <rFont val="ＭＳ Ｐゴシック"/>
        <family val="3"/>
        <charset val="128"/>
      </rPr>
      <t>（</t>
    </r>
    <r>
      <rPr>
        <sz val="9"/>
        <rFont val="Arial"/>
        <family val="2"/>
      </rPr>
      <t>2014</t>
    </r>
    <r>
      <rPr>
        <sz val="9"/>
        <rFont val="ＭＳ Ｐゴシック"/>
        <family val="3"/>
        <charset val="128"/>
      </rPr>
      <t>年度）</t>
    </r>
    <rPh sb="5" eb="6">
      <t>ネン</t>
    </rPh>
    <rPh sb="6" eb="7">
      <t>ド</t>
    </rPh>
    <phoneticPr fontId="1"/>
  </si>
  <si>
    <r>
      <rPr>
        <sz val="8"/>
        <rFont val="ＭＳ Ｐゴシック"/>
        <family val="3"/>
        <charset val="128"/>
      </rPr>
      <t>人</t>
    </r>
    <rPh sb="0" eb="1">
      <t>ニン</t>
    </rPh>
    <phoneticPr fontId="1"/>
  </si>
  <si>
    <r>
      <t>3</t>
    </r>
    <r>
      <rPr>
        <sz val="9"/>
        <rFont val="ＭＳ Ｐゴシック"/>
        <family val="3"/>
        <charset val="128"/>
      </rPr>
      <t>～</t>
    </r>
    <r>
      <rPr>
        <sz val="9"/>
        <rFont val="Arial"/>
        <family val="2"/>
      </rPr>
      <t>5</t>
    </r>
  </si>
  <si>
    <r>
      <t>0</t>
    </r>
    <r>
      <rPr>
        <sz val="9"/>
        <rFont val="ＭＳ Ｐゴシック"/>
        <family val="3"/>
        <charset val="128"/>
      </rPr>
      <t>～</t>
    </r>
    <r>
      <rPr>
        <sz val="9"/>
        <rFont val="Arial"/>
        <family val="2"/>
      </rPr>
      <t>5</t>
    </r>
  </si>
  <si>
    <r>
      <t>(1)</t>
    </r>
    <r>
      <rPr>
        <sz val="8"/>
        <rFont val="ＭＳ Ｐゴシック"/>
        <family val="3"/>
        <charset val="128"/>
      </rPr>
      <t>平成</t>
    </r>
    <r>
      <rPr>
        <sz val="8"/>
        <rFont val="Arial"/>
        <family val="2"/>
      </rPr>
      <t>25</t>
    </r>
    <r>
      <rPr>
        <sz val="8"/>
        <rFont val="ＭＳ Ｐゴシック"/>
        <family val="3"/>
        <charset val="128"/>
      </rPr>
      <t>年</t>
    </r>
    <r>
      <rPr>
        <sz val="8"/>
        <rFont val="Arial"/>
        <family val="2"/>
      </rPr>
      <t>10</t>
    </r>
    <r>
      <rPr>
        <sz val="8"/>
        <rFont val="ＭＳ Ｐゴシック"/>
        <family val="3"/>
        <charset val="128"/>
      </rPr>
      <t>月１日現在。教員数は常勤保育士の数。</t>
    </r>
    <rPh sb="3" eb="5">
      <t>ヘイセイ</t>
    </rPh>
    <rPh sb="7" eb="8">
      <t>ネン</t>
    </rPh>
    <rPh sb="10" eb="11">
      <t>ガツ</t>
    </rPh>
    <rPh sb="12" eb="15">
      <t>ニチゲンザイ</t>
    </rPh>
    <rPh sb="16" eb="18">
      <t>キョウイン</t>
    </rPh>
    <rPh sb="18" eb="19">
      <t>カズ</t>
    </rPh>
    <rPh sb="20" eb="22">
      <t>ジョウキン</t>
    </rPh>
    <rPh sb="22" eb="25">
      <t>ホイクシ</t>
    </rPh>
    <rPh sb="26" eb="27">
      <t>カズ</t>
    </rPh>
    <phoneticPr fontId="1"/>
  </si>
  <si>
    <r>
      <rPr>
        <sz val="9"/>
        <rFont val="ＭＳ Ｐゴシック"/>
        <family val="3"/>
        <charset val="128"/>
      </rPr>
      <t>初等</t>
    </r>
    <rPh sb="0" eb="2">
      <t>ショトウ</t>
    </rPh>
    <phoneticPr fontId="1"/>
  </si>
  <si>
    <r>
      <t>6</t>
    </r>
    <r>
      <rPr>
        <sz val="9"/>
        <rFont val="ＭＳ Ｐゴシック"/>
        <family val="3"/>
        <charset val="128"/>
      </rPr>
      <t>～</t>
    </r>
    <r>
      <rPr>
        <sz val="9"/>
        <rFont val="Arial"/>
        <family val="2"/>
      </rPr>
      <t>11</t>
    </r>
  </si>
  <si>
    <r>
      <rPr>
        <sz val="9"/>
        <rFont val="ＭＳ Ｐゴシック"/>
        <family val="3"/>
        <charset val="128"/>
      </rPr>
      <t>中等</t>
    </r>
  </si>
  <si>
    <r>
      <t>12</t>
    </r>
    <r>
      <rPr>
        <sz val="9"/>
        <rFont val="ＭＳ Ｐゴシック"/>
        <family val="3"/>
        <charset val="128"/>
      </rPr>
      <t>～</t>
    </r>
    <r>
      <rPr>
        <sz val="9"/>
        <rFont val="Arial"/>
        <family val="2"/>
      </rPr>
      <t>14</t>
    </r>
  </si>
  <si>
    <r>
      <t>15</t>
    </r>
    <r>
      <rPr>
        <sz val="9"/>
        <rFont val="ＭＳ Ｐゴシック"/>
        <family val="3"/>
        <charset val="128"/>
      </rPr>
      <t>～</t>
    </r>
    <r>
      <rPr>
        <sz val="9"/>
        <rFont val="Arial"/>
        <family val="2"/>
      </rPr>
      <t>17</t>
    </r>
  </si>
  <si>
    <r>
      <t>12</t>
    </r>
    <r>
      <rPr>
        <sz val="9"/>
        <rFont val="ＭＳ Ｐゴシック"/>
        <family val="3"/>
        <charset val="128"/>
      </rPr>
      <t>～</t>
    </r>
    <r>
      <rPr>
        <sz val="9"/>
        <rFont val="Arial"/>
        <family val="2"/>
      </rPr>
      <t>17</t>
    </r>
  </si>
  <si>
    <r>
      <t>18</t>
    </r>
    <r>
      <rPr>
        <sz val="9"/>
        <rFont val="ＭＳ Ｐゴシック"/>
        <family val="3"/>
        <charset val="128"/>
      </rPr>
      <t>～</t>
    </r>
    <r>
      <rPr>
        <sz val="9"/>
        <rFont val="Arial"/>
        <family val="2"/>
      </rPr>
      <t>21</t>
    </r>
  </si>
  <si>
    <r>
      <t>(2)</t>
    </r>
    <r>
      <rPr>
        <sz val="8"/>
        <rFont val="ＭＳ Ｐゴシック"/>
        <family val="3"/>
        <charset val="128"/>
      </rPr>
      <t xml:space="preserve">学生数は学部学生のみ。
</t>
    </r>
  </si>
  <si>
    <r>
      <t>18</t>
    </r>
    <r>
      <rPr>
        <sz val="9"/>
        <rFont val="ＭＳ Ｐゴシック"/>
        <family val="3"/>
        <charset val="128"/>
      </rPr>
      <t>～</t>
    </r>
    <r>
      <rPr>
        <sz val="9"/>
        <rFont val="Arial"/>
        <family val="2"/>
      </rPr>
      <t>19</t>
    </r>
  </si>
  <si>
    <r>
      <t>(3)</t>
    </r>
    <r>
      <rPr>
        <sz val="8"/>
        <rFont val="ＭＳ Ｐゴシック"/>
        <family val="3"/>
        <charset val="128"/>
      </rPr>
      <t>学生数は本科学生のみ。</t>
    </r>
  </si>
  <si>
    <r>
      <t>15</t>
    </r>
    <r>
      <rPr>
        <sz val="9"/>
        <rFont val="ＭＳ Ｐゴシック"/>
        <family val="3"/>
        <charset val="128"/>
      </rPr>
      <t>～</t>
    </r>
    <r>
      <rPr>
        <sz val="9"/>
        <rFont val="Arial"/>
        <family val="2"/>
      </rPr>
      <t>19</t>
    </r>
  </si>
  <si>
    <r>
      <t>(4)</t>
    </r>
    <r>
      <rPr>
        <sz val="8"/>
        <rFont val="ＭＳ Ｐゴシック"/>
        <family val="3"/>
        <charset val="128"/>
      </rPr>
      <t>このほかの表では第</t>
    </r>
    <r>
      <rPr>
        <sz val="8"/>
        <rFont val="Arial"/>
        <family val="2"/>
      </rPr>
      <t>4</t>
    </r>
    <r>
      <rPr>
        <sz val="8"/>
        <rFont val="ＭＳ Ｐゴシック"/>
        <family val="3"/>
        <charset val="128"/>
      </rPr>
      <t>，</t>
    </r>
    <r>
      <rPr>
        <sz val="8"/>
        <rFont val="Arial"/>
        <family val="2"/>
      </rPr>
      <t>5</t>
    </r>
    <r>
      <rPr>
        <sz val="8"/>
        <rFont val="ＭＳ Ｐゴシック"/>
        <family val="3"/>
        <charset val="128"/>
      </rPr>
      <t>学年は高等教育，第</t>
    </r>
    <r>
      <rPr>
        <sz val="8"/>
        <rFont val="Arial"/>
        <family val="2"/>
      </rPr>
      <t>1</t>
    </r>
    <r>
      <rPr>
        <sz val="8"/>
        <rFont val="ＭＳ Ｐゴシック"/>
        <family val="3"/>
        <charset val="128"/>
      </rPr>
      <t>～</t>
    </r>
    <r>
      <rPr>
        <sz val="8"/>
        <rFont val="Arial"/>
        <family val="2"/>
      </rPr>
      <t>3</t>
    </r>
    <r>
      <rPr>
        <sz val="8"/>
        <rFont val="ＭＳ Ｐゴシック"/>
        <family val="3"/>
        <charset val="128"/>
      </rPr>
      <t>学年は中等教育とした。学生数は専攻科を除く。学校数は大学院を設置している大学の数。</t>
    </r>
  </si>
  <si>
    <r>
      <t>22</t>
    </r>
    <r>
      <rPr>
        <sz val="9"/>
        <rFont val="ＭＳ Ｐゴシック"/>
        <family val="3"/>
        <charset val="128"/>
      </rPr>
      <t>～</t>
    </r>
  </si>
  <si>
    <r>
      <t>(5)</t>
    </r>
    <r>
      <rPr>
        <sz val="8"/>
        <rFont val="ＭＳ Ｐゴシック"/>
        <family val="3"/>
        <charset val="128"/>
      </rPr>
      <t>教員数は大学本務教員のうち大学院担当者を再掲したものである。</t>
    </r>
  </si>
  <si>
    <r>
      <rPr>
        <sz val="9"/>
        <rFont val="ＭＳ Ｐゴシック"/>
        <family val="3"/>
        <charset val="128"/>
      </rPr>
      <t>特別
支援</t>
    </r>
    <rPh sb="0" eb="2">
      <t>トクベツ</t>
    </rPh>
    <rPh sb="3" eb="5">
      <t>シエン</t>
    </rPh>
    <phoneticPr fontId="1"/>
  </si>
  <si>
    <r>
      <rPr>
        <sz val="9"/>
        <rFont val="ＭＳ Ｐゴシック"/>
        <family val="3"/>
        <charset val="128"/>
      </rPr>
      <t>小学部　</t>
    </r>
    <r>
      <rPr>
        <sz val="9"/>
        <rFont val="Arial"/>
        <family val="2"/>
      </rPr>
      <t>6</t>
    </r>
    <r>
      <rPr>
        <sz val="9"/>
        <rFont val="ＭＳ Ｐゴシック"/>
        <family val="3"/>
        <charset val="128"/>
      </rPr>
      <t>年
中学部　</t>
    </r>
    <r>
      <rPr>
        <sz val="9"/>
        <rFont val="Arial"/>
        <family val="2"/>
      </rPr>
      <t>3</t>
    </r>
    <r>
      <rPr>
        <sz val="9"/>
        <rFont val="ＭＳ Ｐゴシック"/>
        <family val="3"/>
        <charset val="128"/>
      </rPr>
      <t>年
高等部　</t>
    </r>
    <r>
      <rPr>
        <sz val="9"/>
        <rFont val="Arial"/>
        <family val="2"/>
      </rPr>
      <t>3</t>
    </r>
    <r>
      <rPr>
        <sz val="9"/>
        <rFont val="ＭＳ Ｐゴシック"/>
        <family val="3"/>
        <charset val="128"/>
      </rPr>
      <t>年</t>
    </r>
    <rPh sb="0" eb="3">
      <t>ショウガクブ</t>
    </rPh>
    <rPh sb="5" eb="6">
      <t>ネン</t>
    </rPh>
    <rPh sb="7" eb="10">
      <t>チュウガクブ</t>
    </rPh>
    <rPh sb="12" eb="13">
      <t>ネン</t>
    </rPh>
    <rPh sb="14" eb="17">
      <t>コウトウブ</t>
    </rPh>
    <rPh sb="19" eb="20">
      <t>ネン</t>
    </rPh>
    <phoneticPr fontId="1"/>
  </si>
  <si>
    <r>
      <t>3</t>
    </r>
    <r>
      <rPr>
        <sz val="9"/>
        <rFont val="ＭＳ Ｐゴシック"/>
        <family val="3"/>
        <charset val="128"/>
      </rPr>
      <t>～</t>
    </r>
    <r>
      <rPr>
        <sz val="9"/>
        <rFont val="Arial"/>
        <family val="2"/>
      </rPr>
      <t>17</t>
    </r>
  </si>
  <si>
    <r>
      <rPr>
        <sz val="9"/>
        <rFont val="ＭＳ Ｐゴシック"/>
        <family val="3"/>
        <charset val="128"/>
      </rPr>
      <t>専門課程　</t>
    </r>
    <r>
      <rPr>
        <sz val="9"/>
        <rFont val="Arial"/>
        <family val="2"/>
      </rPr>
      <t>18</t>
    </r>
    <r>
      <rPr>
        <sz val="9"/>
        <rFont val="ＭＳ Ｐゴシック"/>
        <family val="3"/>
        <charset val="128"/>
      </rPr>
      <t>～
高等課程　</t>
    </r>
    <r>
      <rPr>
        <sz val="9"/>
        <rFont val="Arial"/>
        <family val="2"/>
      </rPr>
      <t>15</t>
    </r>
    <r>
      <rPr>
        <sz val="9"/>
        <rFont val="ＭＳ Ｐゴシック"/>
        <family val="3"/>
        <charset val="128"/>
      </rPr>
      <t>～
一般課程　制限なし</t>
    </r>
    <rPh sb="0" eb="2">
      <t>センモン</t>
    </rPh>
    <rPh sb="2" eb="4">
      <t>カテイ</t>
    </rPh>
    <rPh sb="9" eb="11">
      <t>コウトウ</t>
    </rPh>
    <rPh sb="11" eb="13">
      <t>カテイ</t>
    </rPh>
    <rPh sb="18" eb="20">
      <t>イッパン</t>
    </rPh>
    <rPh sb="20" eb="22">
      <t>カテイ</t>
    </rPh>
    <rPh sb="23" eb="25">
      <t>セイゲン</t>
    </rPh>
    <phoneticPr fontId="1"/>
  </si>
  <si>
    <r>
      <rPr>
        <sz val="9"/>
        <rFont val="ＭＳ Ｐゴシック"/>
        <family val="3"/>
        <charset val="128"/>
      </rPr>
      <t>制限なし</t>
    </r>
    <rPh sb="0" eb="2">
      <t>セイゲン</t>
    </rPh>
    <phoneticPr fontId="1"/>
  </si>
  <si>
    <r>
      <rPr>
        <sz val="10"/>
        <rFont val="ＭＳ Ｐゴシック"/>
        <family val="3"/>
        <charset val="128"/>
      </rPr>
      <t>（注）</t>
    </r>
    <rPh sb="1" eb="2">
      <t>チュウ</t>
    </rPh>
    <phoneticPr fontId="1"/>
  </si>
  <si>
    <r>
      <rPr>
        <sz val="10"/>
        <rFont val="ＭＳ Ｐゴシック"/>
        <family val="3"/>
        <charset val="128"/>
      </rPr>
      <t>１．</t>
    </r>
    <r>
      <rPr>
        <sz val="10"/>
        <rFont val="Arial"/>
        <family val="2"/>
      </rPr>
      <t>2006</t>
    </r>
    <r>
      <rPr>
        <sz val="10"/>
        <rFont val="ＭＳ Ｐゴシック"/>
        <family val="3"/>
        <charset val="128"/>
      </rPr>
      <t>年</t>
    </r>
    <r>
      <rPr>
        <sz val="10"/>
        <rFont val="Arial"/>
        <family val="2"/>
      </rPr>
      <t>10</t>
    </r>
    <r>
      <rPr>
        <sz val="10"/>
        <rFont val="ＭＳ Ｐゴシック"/>
        <family val="3"/>
        <charset val="128"/>
      </rPr>
      <t>月に導入された認定こども園の認定件数は平成</t>
    </r>
    <r>
      <rPr>
        <sz val="10"/>
        <rFont val="Arial"/>
        <family val="2"/>
      </rPr>
      <t>26</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日現在で</t>
    </r>
    <r>
      <rPr>
        <sz val="10"/>
        <rFont val="Arial"/>
        <family val="2"/>
      </rPr>
      <t>1,360</t>
    </r>
    <r>
      <rPr>
        <sz val="10"/>
        <rFont val="ＭＳ Ｐゴシック"/>
        <family val="3"/>
        <charset val="128"/>
      </rPr>
      <t>件，在籍者数は</t>
    </r>
    <r>
      <rPr>
        <sz val="10"/>
        <rFont val="Arial"/>
        <family val="2"/>
      </rPr>
      <t>233</t>
    </r>
    <r>
      <rPr>
        <sz val="10"/>
        <rFont val="ＭＳ Ｐゴシック"/>
        <family val="3"/>
        <charset val="128"/>
      </rPr>
      <t>千人，うち</t>
    </r>
    <r>
      <rPr>
        <sz val="10"/>
        <rFont val="Arial"/>
        <family val="2"/>
      </rPr>
      <t>3</t>
    </r>
    <r>
      <rPr>
        <sz val="10"/>
        <rFont val="ＭＳ Ｐゴシック"/>
        <family val="3"/>
        <charset val="128"/>
      </rPr>
      <t>歳以上の在籍者数は</t>
    </r>
    <r>
      <rPr>
        <sz val="10"/>
        <rFont val="Arial"/>
        <family val="2"/>
      </rPr>
      <t>195.9</t>
    </r>
    <r>
      <rPr>
        <sz val="10"/>
        <rFont val="ＭＳ Ｐゴシック"/>
        <family val="3"/>
        <charset val="128"/>
      </rPr>
      <t>千人であり，大半が幼稚園又は保育所の在籍者である。</t>
    </r>
    <rPh sb="75" eb="76">
      <t>セン</t>
    </rPh>
    <phoneticPr fontId="1"/>
  </si>
  <si>
    <r>
      <rPr>
        <sz val="10"/>
        <rFont val="ＭＳ Ｐゴシック"/>
        <family val="3"/>
        <charset val="128"/>
      </rPr>
      <t>「学校基本調査報告書」平成</t>
    </r>
    <r>
      <rPr>
        <sz val="10"/>
        <rFont val="Arial"/>
        <family val="2"/>
      </rPr>
      <t>26</t>
    </r>
    <r>
      <rPr>
        <sz val="10"/>
        <rFont val="ＭＳ Ｐゴシック"/>
        <family val="3"/>
        <charset val="128"/>
      </rPr>
      <t>年度版（平成</t>
    </r>
    <r>
      <rPr>
        <sz val="10"/>
        <rFont val="Arial"/>
        <family val="2"/>
      </rPr>
      <t>26</t>
    </r>
    <r>
      <rPr>
        <sz val="10"/>
        <rFont val="ＭＳ Ｐゴシック"/>
        <family val="3"/>
        <charset val="128"/>
      </rPr>
      <t>年</t>
    </r>
    <r>
      <rPr>
        <sz val="10"/>
        <rFont val="Arial"/>
        <family val="2"/>
      </rPr>
      <t>5</t>
    </r>
    <r>
      <rPr>
        <sz val="10"/>
        <rFont val="ＭＳ Ｐゴシック"/>
        <family val="3"/>
        <charset val="128"/>
      </rPr>
      <t>月</t>
    </r>
    <r>
      <rPr>
        <sz val="10"/>
        <rFont val="Arial"/>
        <family val="2"/>
      </rPr>
      <t>1</t>
    </r>
    <r>
      <rPr>
        <sz val="10"/>
        <rFont val="ＭＳ Ｐゴシック"/>
        <family val="3"/>
        <charset val="128"/>
      </rPr>
      <t>日現在），保育所については厚生労働省「社会福祉施設等調査報告」平成</t>
    </r>
    <r>
      <rPr>
        <sz val="10"/>
        <rFont val="Arial"/>
        <family val="2"/>
      </rPr>
      <t>25</t>
    </r>
    <r>
      <rPr>
        <sz val="10"/>
        <rFont val="ＭＳ Ｐゴシック"/>
        <family val="3"/>
        <charset val="128"/>
      </rPr>
      <t>年度版（「社会福祉施設等調査」は平成</t>
    </r>
    <r>
      <rPr>
        <sz val="10"/>
        <rFont val="Arial"/>
        <family val="2"/>
      </rPr>
      <t>21</t>
    </r>
    <r>
      <rPr>
        <sz val="10"/>
        <rFont val="ＭＳ Ｐゴシック"/>
        <family val="3"/>
        <charset val="128"/>
      </rPr>
      <t>年度より回収率が</t>
    </r>
    <r>
      <rPr>
        <sz val="10"/>
        <rFont val="Arial"/>
        <family val="2"/>
      </rPr>
      <t>100</t>
    </r>
    <r>
      <rPr>
        <sz val="10"/>
        <rFont val="ＭＳ Ｐゴシック"/>
        <family val="3"/>
        <charset val="128"/>
      </rPr>
      <t xml:space="preserve">％ではない）。
</t>
    </r>
    <phoneticPr fontId="1"/>
  </si>
  <si>
    <r>
      <rPr>
        <b/>
        <sz val="10"/>
        <rFont val="ＭＳ Ｐゴシック"/>
        <family val="3"/>
        <charset val="128"/>
      </rPr>
      <t>１．　全教育段階</t>
    </r>
    <rPh sb="3" eb="4">
      <t>ゼン</t>
    </rPh>
    <rPh sb="6" eb="8">
      <t>ダンカイ</t>
    </rPh>
    <phoneticPr fontId="1"/>
  </si>
  <si>
    <r>
      <rPr>
        <b/>
        <sz val="10"/>
        <rFont val="ＭＳ Ｐゴシック"/>
        <family val="3"/>
        <charset val="128"/>
      </rPr>
      <t>１．１　学校系統図と学校統計</t>
    </r>
    <phoneticPr fontId="1"/>
  </si>
  <si>
    <r>
      <rPr>
        <b/>
        <sz val="10"/>
        <rFont val="ＭＳ Ｐゴシック"/>
        <family val="3"/>
        <charset val="128"/>
      </rPr>
      <t>１．１．２　学校統計</t>
    </r>
    <rPh sb="6" eb="8">
      <t>ガッコウ</t>
    </rPh>
    <rPh sb="8" eb="10">
      <t>トウケイ</t>
    </rPh>
    <phoneticPr fontId="1"/>
  </si>
  <si>
    <r>
      <rPr>
        <b/>
        <sz val="10"/>
        <rFont val="ＭＳ Ｐゴシック"/>
        <family val="3"/>
        <charset val="128"/>
      </rPr>
      <t>１．１．２．２　アメリカ</t>
    </r>
    <phoneticPr fontId="1"/>
  </si>
  <si>
    <r>
      <rPr>
        <sz val="9"/>
        <rFont val="ＭＳ Ｐゴシック"/>
        <family val="3"/>
        <charset val="128"/>
      </rPr>
      <t>（</t>
    </r>
    <r>
      <rPr>
        <sz val="9"/>
        <rFont val="Arial"/>
        <family val="2"/>
      </rPr>
      <t>2011</t>
    </r>
    <r>
      <rPr>
        <sz val="9"/>
        <rFont val="ＭＳ Ｐゴシック"/>
        <family val="3"/>
        <charset val="128"/>
      </rPr>
      <t>年度）</t>
    </r>
    <rPh sb="5" eb="6">
      <t>ネン</t>
    </rPh>
    <rPh sb="6" eb="7">
      <t>ド</t>
    </rPh>
    <phoneticPr fontId="1"/>
  </si>
  <si>
    <r>
      <rPr>
        <sz val="9"/>
        <rFont val="ＭＳ Ｐゴシック"/>
        <family val="3"/>
        <charset val="128"/>
      </rPr>
      <t>－</t>
    </r>
    <phoneticPr fontId="1"/>
  </si>
  <si>
    <r>
      <t>3</t>
    </r>
    <r>
      <rPr>
        <sz val="9"/>
        <rFont val="ＭＳ Ｐゴシック"/>
        <family val="3"/>
        <charset val="128"/>
      </rPr>
      <t>～</t>
    </r>
    <r>
      <rPr>
        <sz val="9"/>
        <rFont val="Arial"/>
        <family val="2"/>
      </rPr>
      <t>5</t>
    </r>
    <phoneticPr fontId="1"/>
  </si>
  <si>
    <r>
      <t>6</t>
    </r>
    <r>
      <rPr>
        <sz val="9"/>
        <rFont val="ＭＳ Ｐゴシック"/>
        <family val="3"/>
        <charset val="128"/>
      </rPr>
      <t>～</t>
    </r>
    <r>
      <rPr>
        <sz val="9"/>
        <rFont val="Arial"/>
        <family val="2"/>
      </rPr>
      <t>10</t>
    </r>
    <phoneticPr fontId="1"/>
  </si>
  <si>
    <r>
      <rPr>
        <sz val="8"/>
        <rFont val="ＭＳ Ｐゴシック"/>
        <family val="3"/>
        <charset val="128"/>
      </rPr>
      <t>初等段階の学校は第</t>
    </r>
    <r>
      <rPr>
        <sz val="8"/>
        <rFont val="Arial"/>
        <family val="2"/>
      </rPr>
      <t>6</t>
    </r>
    <r>
      <rPr>
        <sz val="8"/>
        <rFont val="ＭＳ Ｐゴシック"/>
        <family val="3"/>
        <charset val="128"/>
      </rPr>
      <t>学年以下から始まり，第</t>
    </r>
    <r>
      <rPr>
        <sz val="8"/>
        <rFont val="Arial"/>
        <family val="2"/>
      </rPr>
      <t>8</t>
    </r>
    <r>
      <rPr>
        <sz val="8"/>
        <rFont val="ＭＳ Ｐゴシック"/>
        <family val="3"/>
        <charset val="128"/>
      </rPr>
      <t>学年までに終了する学校。中等段階の学校は第</t>
    </r>
    <r>
      <rPr>
        <sz val="8"/>
        <rFont val="Arial"/>
        <family val="2"/>
      </rPr>
      <t>7</t>
    </r>
    <r>
      <rPr>
        <sz val="8"/>
        <rFont val="ＭＳ Ｐゴシック"/>
        <family val="3"/>
        <charset val="128"/>
      </rPr>
      <t>学年以上の学年で構成される学校。
「初等・中等双方の段階にまたがる学校」は第</t>
    </r>
    <r>
      <rPr>
        <sz val="8"/>
        <rFont val="Arial"/>
        <family val="2"/>
      </rPr>
      <t>6</t>
    </r>
    <r>
      <rPr>
        <sz val="8"/>
        <rFont val="ＭＳ Ｐゴシック"/>
        <family val="3"/>
        <charset val="128"/>
      </rPr>
      <t>学年以下から始まり，第</t>
    </r>
    <r>
      <rPr>
        <sz val="8"/>
        <rFont val="Arial"/>
        <family val="2"/>
      </rPr>
      <t>9</t>
    </r>
    <r>
      <rPr>
        <sz val="8"/>
        <rFont val="ＭＳ Ｐゴシック"/>
        <family val="3"/>
        <charset val="128"/>
      </rPr>
      <t>学年以降で終了する学校。また，「その他」とは障害のある児童・生徒を対象とした学校，特別のプログラムを提供するオルタナティブ・スクール，及び学年による分類が困難な学校。「その他」の私立は不明。</t>
    </r>
    <phoneticPr fontId="1"/>
  </si>
  <si>
    <r>
      <t>6</t>
    </r>
    <r>
      <rPr>
        <sz val="9"/>
        <rFont val="ＭＳ Ｐゴシック"/>
        <family val="3"/>
        <charset val="128"/>
      </rPr>
      <t>～</t>
    </r>
    <r>
      <rPr>
        <sz val="9"/>
        <rFont val="Arial"/>
        <family val="2"/>
      </rPr>
      <t>11</t>
    </r>
    <phoneticPr fontId="1"/>
  </si>
  <si>
    <r>
      <t>6</t>
    </r>
    <r>
      <rPr>
        <sz val="9"/>
        <rFont val="ＭＳ Ｐゴシック"/>
        <family val="3"/>
        <charset val="128"/>
      </rPr>
      <t>～</t>
    </r>
    <r>
      <rPr>
        <sz val="9"/>
        <rFont val="Arial"/>
        <family val="2"/>
      </rPr>
      <t>13</t>
    </r>
    <phoneticPr fontId="1"/>
  </si>
  <si>
    <r>
      <rPr>
        <sz val="9"/>
        <rFont val="ＭＳ Ｐゴシック"/>
        <family val="3"/>
        <charset val="128"/>
      </rPr>
      <t>ミドルスクール</t>
    </r>
    <phoneticPr fontId="1"/>
  </si>
  <si>
    <r>
      <t>11(10)</t>
    </r>
    <r>
      <rPr>
        <sz val="9"/>
        <rFont val="ＭＳ Ｐゴシック"/>
        <family val="3"/>
        <charset val="128"/>
      </rPr>
      <t>～</t>
    </r>
    <r>
      <rPr>
        <sz val="9"/>
        <rFont val="Arial"/>
        <family val="2"/>
      </rPr>
      <t>13</t>
    </r>
    <phoneticPr fontId="1"/>
  </si>
  <si>
    <r>
      <t>4</t>
    </r>
    <r>
      <rPr>
        <sz val="9"/>
        <rFont val="ＭＳ Ｐゴシック"/>
        <family val="3"/>
        <charset val="128"/>
      </rPr>
      <t>～</t>
    </r>
    <phoneticPr fontId="1"/>
  </si>
  <si>
    <r>
      <t>18</t>
    </r>
    <r>
      <rPr>
        <sz val="9"/>
        <rFont val="ＭＳ Ｐゴシック"/>
        <family val="3"/>
        <charset val="128"/>
      </rPr>
      <t>～</t>
    </r>
    <phoneticPr fontId="1"/>
  </si>
  <si>
    <r>
      <rPr>
        <sz val="8"/>
        <rFont val="ＭＳ Ｐゴシック"/>
        <family val="3"/>
        <charset val="128"/>
      </rPr>
      <t>学校数は，分校を含む。学生数は，大学院及び非学位取得課程を含むフルタイム及びパートタイム在学者（総数</t>
    </r>
    <r>
      <rPr>
        <sz val="8"/>
        <rFont val="Arial"/>
        <family val="2"/>
      </rPr>
      <t>20,994</t>
    </r>
    <r>
      <rPr>
        <sz val="8"/>
        <rFont val="ＭＳ Ｐゴシック"/>
        <family val="3"/>
        <charset val="128"/>
      </rPr>
      <t>千人。うちフルタイム在学者は</t>
    </r>
    <r>
      <rPr>
        <sz val="8"/>
        <rFont val="Arial"/>
        <family val="2"/>
      </rPr>
      <t>13,001</t>
    </r>
    <r>
      <rPr>
        <sz val="8"/>
        <rFont val="ＭＳ Ｐゴシック"/>
        <family val="3"/>
        <charset val="128"/>
      </rPr>
      <t>千人）。</t>
    </r>
    <phoneticPr fontId="1"/>
  </si>
  <si>
    <r>
      <t>18</t>
    </r>
    <r>
      <rPr>
        <sz val="9"/>
        <rFont val="ＭＳ Ｐゴシック"/>
        <family val="3"/>
        <charset val="128"/>
      </rPr>
      <t>～</t>
    </r>
    <r>
      <rPr>
        <sz val="9"/>
        <rFont val="Arial"/>
        <family val="2"/>
      </rPr>
      <t>21</t>
    </r>
    <phoneticPr fontId="1"/>
  </si>
  <si>
    <r>
      <t>18</t>
    </r>
    <r>
      <rPr>
        <sz val="9"/>
        <rFont val="ＭＳ Ｐゴシック"/>
        <family val="3"/>
        <charset val="128"/>
      </rPr>
      <t>～</t>
    </r>
    <r>
      <rPr>
        <sz val="9"/>
        <rFont val="Arial"/>
        <family val="2"/>
      </rPr>
      <t>19</t>
    </r>
    <phoneticPr fontId="1"/>
  </si>
  <si>
    <r>
      <rPr>
        <sz val="9"/>
        <rFont val="ＭＳ Ｐゴシック"/>
        <family val="3"/>
        <charset val="128"/>
      </rPr>
      <t>（</t>
    </r>
    <r>
      <rPr>
        <sz val="9"/>
        <rFont val="Arial"/>
        <family val="2"/>
      </rPr>
      <t>2012</t>
    </r>
    <r>
      <rPr>
        <sz val="9"/>
        <rFont val="ＭＳ Ｐゴシック"/>
        <family val="3"/>
        <charset val="128"/>
      </rPr>
      <t>年度）</t>
    </r>
    <rPh sb="5" eb="6">
      <t>ネン</t>
    </rPh>
    <rPh sb="6" eb="7">
      <t>ド</t>
    </rPh>
    <phoneticPr fontId="1"/>
  </si>
  <si>
    <r>
      <t>2</t>
    </r>
    <r>
      <rPr>
        <sz val="9"/>
        <rFont val="ＭＳ Ｐゴシック"/>
        <family val="3"/>
        <charset val="128"/>
      </rPr>
      <t>～</t>
    </r>
    <r>
      <rPr>
        <sz val="9"/>
        <rFont val="Arial"/>
        <family val="2"/>
      </rPr>
      <t>5</t>
    </r>
    <phoneticPr fontId="1"/>
  </si>
  <si>
    <r>
      <rPr>
        <sz val="8"/>
        <rFont val="ＭＳ Ｐゴシック"/>
        <family val="3"/>
        <charset val="128"/>
      </rPr>
      <t>幼稚園には小学校付設幼児学級・幼児部の在籍者を含む。幼稚園の教員数は，小学校の教員数に含まれている。私立小学校の教員数には，特別支援（初等教育レベル）の教員数を含む。小学校の学校数には，特別支援（初等教育レベル）の学校数を含む。
公立コレージュ及びリセの生徒数には特別支援（</t>
    </r>
    <r>
      <rPr>
        <sz val="8"/>
        <rFont val="Arial"/>
        <family val="2"/>
      </rPr>
      <t>EREA</t>
    </r>
    <r>
      <rPr>
        <sz val="8"/>
        <rFont val="ＭＳ Ｐゴシック"/>
        <family val="3"/>
        <charset val="128"/>
      </rPr>
      <t>）の生徒が含まれる。</t>
    </r>
    <r>
      <rPr>
        <sz val="8"/>
        <rFont val="Arial"/>
        <family val="2"/>
      </rPr>
      <t xml:space="preserve"> </t>
    </r>
    <r>
      <rPr>
        <sz val="8"/>
        <rFont val="ＭＳ Ｐゴシック"/>
        <family val="3"/>
        <charset val="128"/>
      </rPr>
      <t xml:space="preserve">　
</t>
    </r>
    <r>
      <rPr>
        <sz val="8"/>
        <rFont val="Arial"/>
        <family val="2"/>
      </rPr>
      <t xml:space="preserve">                        
</t>
    </r>
    <r>
      <rPr>
        <sz val="8"/>
        <rFont val="ＭＳ Ｐゴシック"/>
        <family val="3"/>
        <charset val="128"/>
      </rPr>
      <t>教員数は特別支援（中等教育レベル）の教員数を一部含む。</t>
    </r>
    <phoneticPr fontId="1"/>
  </si>
  <si>
    <r>
      <t>6</t>
    </r>
    <r>
      <rPr>
        <sz val="9"/>
        <rFont val="ＭＳ Ｐゴシック"/>
        <family val="3"/>
        <charset val="128"/>
      </rPr>
      <t>～</t>
    </r>
    <r>
      <rPr>
        <sz val="9"/>
        <rFont val="Arial"/>
        <family val="2"/>
      </rPr>
      <t>10</t>
    </r>
    <phoneticPr fontId="1"/>
  </si>
  <si>
    <r>
      <rPr>
        <sz val="9"/>
        <rFont val="ＭＳ Ｐゴシック"/>
        <family val="3"/>
        <charset val="128"/>
      </rPr>
      <t>中等</t>
    </r>
    <phoneticPr fontId="1"/>
  </si>
  <si>
    <r>
      <rPr>
        <sz val="9"/>
        <rFont val="ＭＳ Ｐゴシック"/>
        <family val="3"/>
        <charset val="128"/>
      </rPr>
      <t>コレージュ</t>
    </r>
    <phoneticPr fontId="18"/>
  </si>
  <si>
    <r>
      <t>11</t>
    </r>
    <r>
      <rPr>
        <sz val="9"/>
        <rFont val="ＭＳ Ｐゴシック"/>
        <family val="3"/>
        <charset val="128"/>
      </rPr>
      <t>～</t>
    </r>
    <r>
      <rPr>
        <sz val="9"/>
        <rFont val="Arial"/>
        <family val="2"/>
      </rPr>
      <t>14</t>
    </r>
    <phoneticPr fontId="1"/>
  </si>
  <si>
    <r>
      <t>2</t>
    </r>
    <r>
      <rPr>
        <sz val="9"/>
        <rFont val="ＭＳ Ｐゴシック"/>
        <family val="3"/>
        <charset val="128"/>
      </rPr>
      <t>～</t>
    </r>
    <r>
      <rPr>
        <sz val="9"/>
        <rFont val="Arial"/>
        <family val="2"/>
      </rPr>
      <t>3</t>
    </r>
    <phoneticPr fontId="1"/>
  </si>
  <si>
    <r>
      <t>15</t>
    </r>
    <r>
      <rPr>
        <sz val="9"/>
        <rFont val="ＭＳ Ｐゴシック"/>
        <family val="3"/>
        <charset val="128"/>
      </rPr>
      <t>～</t>
    </r>
    <r>
      <rPr>
        <sz val="9"/>
        <rFont val="Arial"/>
        <family val="2"/>
      </rPr>
      <t>17</t>
    </r>
    <phoneticPr fontId="1"/>
  </si>
  <si>
    <r>
      <rPr>
        <sz val="9"/>
        <rFont val="ＭＳ Ｐゴシック"/>
        <family val="3"/>
        <charset val="128"/>
      </rPr>
      <t>リセ</t>
    </r>
    <phoneticPr fontId="18"/>
  </si>
  <si>
    <r>
      <t>3</t>
    </r>
    <r>
      <rPr>
        <sz val="9"/>
        <rFont val="ＭＳ Ｐゴシック"/>
        <family val="3"/>
        <charset val="128"/>
      </rPr>
      <t>～</t>
    </r>
    <phoneticPr fontId="1"/>
  </si>
  <si>
    <r>
      <t>18</t>
    </r>
    <r>
      <rPr>
        <sz val="9"/>
        <rFont val="ＭＳ Ｐゴシック"/>
        <family val="3"/>
        <charset val="128"/>
      </rPr>
      <t>～</t>
    </r>
    <phoneticPr fontId="1"/>
  </si>
  <si>
    <r>
      <rPr>
        <sz val="9"/>
        <rFont val="ＭＳ Ｐゴシック"/>
        <family val="3"/>
        <charset val="128"/>
      </rPr>
      <t>－</t>
    </r>
    <phoneticPr fontId="1"/>
  </si>
  <si>
    <r>
      <t>18</t>
    </r>
    <r>
      <rPr>
        <sz val="9"/>
        <rFont val="ＭＳ Ｐゴシック"/>
        <family val="3"/>
        <charset val="128"/>
      </rPr>
      <t>～</t>
    </r>
    <r>
      <rPr>
        <sz val="9"/>
        <rFont val="Arial"/>
        <family val="2"/>
      </rPr>
      <t>19</t>
    </r>
    <phoneticPr fontId="1"/>
  </si>
  <si>
    <r>
      <rPr>
        <sz val="9"/>
        <rFont val="ＭＳ Ｐゴシック"/>
        <family val="3"/>
        <charset val="128"/>
      </rPr>
      <t>グランゼコール</t>
    </r>
    <phoneticPr fontId="18"/>
  </si>
  <si>
    <r>
      <t>3</t>
    </r>
    <r>
      <rPr>
        <sz val="9"/>
        <rFont val="ＭＳ Ｐゴシック"/>
        <family val="3"/>
        <charset val="128"/>
      </rPr>
      <t>～</t>
    </r>
    <r>
      <rPr>
        <sz val="9"/>
        <rFont val="Arial"/>
        <family val="2"/>
      </rPr>
      <t>5</t>
    </r>
    <phoneticPr fontId="1"/>
  </si>
  <si>
    <r>
      <t>18</t>
    </r>
    <r>
      <rPr>
        <sz val="9"/>
        <rFont val="ＭＳ Ｐゴシック"/>
        <family val="3"/>
        <charset val="128"/>
      </rPr>
      <t>～</t>
    </r>
    <r>
      <rPr>
        <sz val="9"/>
        <rFont val="Arial"/>
        <family val="2"/>
      </rPr>
      <t>22</t>
    </r>
    <phoneticPr fontId="1"/>
  </si>
  <si>
    <r>
      <rPr>
        <sz val="8"/>
        <rFont val="ＭＳ Ｐゴシック"/>
        <family val="3"/>
        <charset val="128"/>
      </rPr>
      <t>グランゼコールの一部は大学に付設されており，その学生数は国立大学の学生数に含む。</t>
    </r>
    <r>
      <rPr>
        <sz val="8"/>
        <rFont val="Arial"/>
        <family val="2"/>
      </rPr>
      <t xml:space="preserve">                
</t>
    </r>
    <rPh sb="14" eb="16">
      <t>フセツ</t>
    </rPh>
    <phoneticPr fontId="1"/>
  </si>
  <si>
    <r>
      <t>21</t>
    </r>
    <r>
      <rPr>
        <sz val="9"/>
        <rFont val="ＭＳ Ｐゴシック"/>
        <family val="3"/>
        <charset val="128"/>
      </rPr>
      <t>～</t>
    </r>
    <r>
      <rPr>
        <sz val="9"/>
        <rFont val="Arial"/>
        <family val="2"/>
      </rPr>
      <t>22</t>
    </r>
    <phoneticPr fontId="1"/>
  </si>
  <si>
    <r>
      <rPr>
        <sz val="8"/>
        <rFont val="ＭＳ Ｐゴシック"/>
        <family val="3"/>
        <charset val="128"/>
      </rPr>
      <t>教員教育大学センターは，大学付設機関。学生数は，大学に含む。</t>
    </r>
    <r>
      <rPr>
        <sz val="8"/>
        <rFont val="Arial"/>
        <family val="2"/>
      </rPr>
      <t xml:space="preserve">           
</t>
    </r>
    <rPh sb="14" eb="16">
      <t>フセツ</t>
    </rPh>
    <phoneticPr fontId="1"/>
  </si>
  <si>
    <r>
      <rPr>
        <sz val="9"/>
        <rFont val="ＭＳ Ｐゴシック"/>
        <family val="3"/>
        <charset val="128"/>
      </rPr>
      <t>各種専門学校</t>
    </r>
    <phoneticPr fontId="18"/>
  </si>
  <si>
    <r>
      <rPr>
        <sz val="9"/>
        <rFont val="ＭＳ Ｐゴシック"/>
        <family val="3"/>
        <charset val="128"/>
      </rPr>
      <t>特別支援</t>
    </r>
    <rPh sb="0" eb="2">
      <t>トクベツ</t>
    </rPh>
    <rPh sb="2" eb="4">
      <t>シエン</t>
    </rPh>
    <phoneticPr fontId="1"/>
  </si>
  <si>
    <r>
      <t>(2)</t>
    </r>
    <r>
      <rPr>
        <sz val="9"/>
        <rFont val="ＭＳ Ｐゴシック"/>
        <family val="3"/>
        <charset val="128"/>
      </rPr>
      <t>～</t>
    </r>
    <phoneticPr fontId="1"/>
  </si>
  <si>
    <r>
      <t>11</t>
    </r>
    <r>
      <rPr>
        <sz val="9"/>
        <rFont val="ＭＳ Ｐゴシック"/>
        <family val="3"/>
        <charset val="128"/>
      </rPr>
      <t>～</t>
    </r>
    <phoneticPr fontId="1"/>
  </si>
  <si>
    <r>
      <t>EREA</t>
    </r>
    <r>
      <rPr>
        <sz val="8"/>
        <rFont val="ＭＳ Ｐゴシック"/>
        <family val="3"/>
        <charset val="128"/>
      </rPr>
      <t>の生徒数は公立コレージュ及びリセに含まれる。</t>
    </r>
    <phoneticPr fontId="1"/>
  </si>
  <si>
    <r>
      <rPr>
        <sz val="10"/>
        <rFont val="ＭＳ Ｐゴシック"/>
        <family val="3"/>
        <charset val="128"/>
      </rPr>
      <t>１．本土及び海外県の数値。ただし，</t>
    </r>
    <r>
      <rPr>
        <sz val="10"/>
        <rFont val="Arial"/>
        <family val="2"/>
      </rPr>
      <t>ULIS</t>
    </r>
    <r>
      <rPr>
        <sz val="10"/>
        <rFont val="ＭＳ Ｐゴシック"/>
        <family val="3"/>
        <charset val="128"/>
      </rPr>
      <t>は海外県マヨットを含まない。</t>
    </r>
    <rPh sb="22" eb="24">
      <t>カイガイ</t>
    </rPh>
    <rPh sb="24" eb="25">
      <t>ケン</t>
    </rPh>
    <rPh sb="30" eb="31">
      <t>フク</t>
    </rPh>
    <phoneticPr fontId="1"/>
  </si>
  <si>
    <r>
      <rPr>
        <sz val="10"/>
        <rFont val="ＭＳ Ｐゴシック"/>
        <family val="3"/>
        <charset val="128"/>
      </rPr>
      <t>２．本務教員数は，パートタイム教員を含んでいる。</t>
    </r>
    <phoneticPr fontId="1"/>
  </si>
  <si>
    <r>
      <rPr>
        <sz val="10"/>
        <rFont val="ＭＳ Ｐゴシック"/>
        <family val="3"/>
        <charset val="128"/>
      </rPr>
      <t>３．私立大学は，学位授与権を持たない。</t>
    </r>
    <phoneticPr fontId="1"/>
  </si>
  <si>
    <r>
      <rPr>
        <sz val="10"/>
        <rFont val="ＭＳ Ｐゴシック"/>
        <family val="3"/>
        <charset val="128"/>
      </rPr>
      <t>４．教員教育大学センターは，</t>
    </r>
    <r>
      <rPr>
        <sz val="10"/>
        <rFont val="Arial"/>
        <family val="2"/>
      </rPr>
      <t>2013</t>
    </r>
    <r>
      <rPr>
        <sz val="10"/>
        <rFont val="ＭＳ Ｐゴシック"/>
        <family val="3"/>
        <charset val="128"/>
      </rPr>
      <t>年から高等教員養成学院に改められた。</t>
    </r>
    <rPh sb="2" eb="4">
      <t>キョウイン</t>
    </rPh>
    <rPh sb="4" eb="6">
      <t>キョウイク</t>
    </rPh>
    <rPh sb="6" eb="8">
      <t>ダイガク</t>
    </rPh>
    <rPh sb="18" eb="19">
      <t>ネン</t>
    </rPh>
    <rPh sb="21" eb="25">
      <t>コウトウキョウイン</t>
    </rPh>
    <rPh sb="25" eb="27">
      <t>ヨウセイ</t>
    </rPh>
    <rPh sb="27" eb="29">
      <t>ガクイン</t>
    </rPh>
    <rPh sb="30" eb="31">
      <t>アラタ</t>
    </rPh>
    <phoneticPr fontId="1"/>
  </si>
  <si>
    <r>
      <rPr>
        <sz val="10"/>
        <rFont val="ＭＳ Ｐゴシック"/>
        <family val="3"/>
        <charset val="128"/>
      </rPr>
      <t>５．各種専門学校は，医療系などの専門学校である。</t>
    </r>
    <phoneticPr fontId="1"/>
  </si>
  <si>
    <r>
      <rPr>
        <sz val="10"/>
        <rFont val="ＭＳ Ｐゴシック"/>
        <family val="3"/>
        <charset val="128"/>
      </rPr>
      <t>６．職業リセの修業年限は</t>
    </r>
    <r>
      <rPr>
        <sz val="10"/>
        <rFont val="Arial"/>
        <family val="2"/>
      </rPr>
      <t>2</t>
    </r>
    <r>
      <rPr>
        <sz val="10"/>
        <rFont val="ＭＳ Ｐゴシック"/>
        <family val="3"/>
        <charset val="128"/>
      </rPr>
      <t>～</t>
    </r>
    <r>
      <rPr>
        <sz val="10"/>
        <rFont val="Arial"/>
        <family val="2"/>
      </rPr>
      <t>4</t>
    </r>
    <r>
      <rPr>
        <sz val="10"/>
        <rFont val="ＭＳ Ｐゴシック"/>
        <family val="3"/>
        <charset val="128"/>
      </rPr>
      <t>年であったが，</t>
    </r>
    <r>
      <rPr>
        <sz val="10"/>
        <rFont val="Arial"/>
        <family val="2"/>
      </rPr>
      <t>2009</t>
    </r>
    <r>
      <rPr>
        <sz val="10"/>
        <rFont val="ＭＳ Ｐゴシック"/>
        <family val="3"/>
        <charset val="128"/>
      </rPr>
      <t>年度より</t>
    </r>
    <r>
      <rPr>
        <sz val="10"/>
        <rFont val="Arial"/>
        <family val="2"/>
      </rPr>
      <t>2</t>
    </r>
    <r>
      <rPr>
        <sz val="10"/>
        <rFont val="ＭＳ Ｐゴシック"/>
        <family val="3"/>
        <charset val="128"/>
      </rPr>
      <t>～</t>
    </r>
    <r>
      <rPr>
        <sz val="10"/>
        <rFont val="Arial"/>
        <family val="2"/>
      </rPr>
      <t>3</t>
    </r>
    <r>
      <rPr>
        <sz val="10"/>
        <rFont val="ＭＳ Ｐゴシック"/>
        <family val="3"/>
        <charset val="128"/>
      </rPr>
      <t>年に改められた。</t>
    </r>
    <phoneticPr fontId="1"/>
  </si>
  <si>
    <r>
      <rPr>
        <sz val="10"/>
        <rFont val="ＭＳ Ｐゴシック"/>
        <family val="3"/>
        <charset val="128"/>
      </rPr>
      <t>７．中等教育レベルの特別支援教育は，地域適応教育機関（</t>
    </r>
    <r>
      <rPr>
        <sz val="10"/>
        <rFont val="Arial"/>
        <family val="2"/>
      </rPr>
      <t>écoles régionales d'enseignement adapté</t>
    </r>
    <r>
      <rPr>
        <sz val="10"/>
        <rFont val="ＭＳ Ｐゴシック"/>
        <family val="3"/>
        <charset val="128"/>
      </rPr>
      <t>：</t>
    </r>
    <r>
      <rPr>
        <sz val="10"/>
        <rFont val="Arial"/>
        <family val="2"/>
      </rPr>
      <t>EREA</t>
    </r>
    <r>
      <rPr>
        <sz val="10"/>
        <rFont val="ＭＳ Ｐゴシック"/>
        <family val="3"/>
        <charset val="128"/>
      </rPr>
      <t>），普通及び職業教育適応部門（</t>
    </r>
    <r>
      <rPr>
        <sz val="10"/>
        <rFont val="Arial"/>
        <family val="2"/>
      </rPr>
      <t>sections d'enseignement général et professionnel adapté</t>
    </r>
    <r>
      <rPr>
        <sz val="10"/>
        <rFont val="ＭＳ Ｐゴシック"/>
        <family val="3"/>
        <charset val="128"/>
      </rPr>
      <t>：</t>
    </r>
    <r>
      <rPr>
        <sz val="10"/>
        <rFont val="Arial"/>
        <family val="2"/>
      </rPr>
      <t xml:space="preserve">SEGPA </t>
    </r>
    <r>
      <rPr>
        <sz val="10"/>
        <rFont val="ＭＳ Ｐゴシック"/>
        <family val="3"/>
        <charset val="128"/>
      </rPr>
      <t>），統合教育ユニット（</t>
    </r>
    <r>
      <rPr>
        <sz val="10"/>
        <rFont val="Arial"/>
        <family val="2"/>
      </rPr>
      <t>unités localisées pour l'inclusion scolaire</t>
    </r>
    <r>
      <rPr>
        <sz val="10"/>
        <rFont val="ＭＳ Ｐゴシック"/>
        <family val="3"/>
        <charset val="128"/>
      </rPr>
      <t>：</t>
    </r>
    <r>
      <rPr>
        <sz val="10"/>
        <rFont val="Arial"/>
        <family val="2"/>
      </rPr>
      <t>ULIS</t>
    </r>
    <r>
      <rPr>
        <sz val="10"/>
        <rFont val="ＭＳ Ｐゴシック"/>
        <family val="3"/>
        <charset val="128"/>
      </rPr>
      <t>）等で実施され，著しい学習困難や障害の状況に応じて生徒を受け入れている。</t>
    </r>
    <r>
      <rPr>
        <sz val="10"/>
        <rFont val="Arial"/>
        <family val="2"/>
      </rPr>
      <t>SEGPA</t>
    </r>
    <r>
      <rPr>
        <sz val="10"/>
        <rFont val="ＭＳ Ｐゴシック"/>
        <family val="3"/>
        <charset val="128"/>
      </rPr>
      <t>はコレージュに付置されている。</t>
    </r>
    <phoneticPr fontId="1"/>
  </si>
  <si>
    <r>
      <rPr>
        <sz val="9"/>
        <rFont val="ＭＳ Ｐゴシック"/>
        <family val="3"/>
        <charset val="128"/>
      </rPr>
      <t>初等・中等</t>
    </r>
    <rPh sb="0" eb="2">
      <t>ショトウ</t>
    </rPh>
    <rPh sb="3" eb="5">
      <t>チュウトウ</t>
    </rPh>
    <phoneticPr fontId="1"/>
  </si>
  <si>
    <r>
      <t>6</t>
    </r>
    <r>
      <rPr>
        <sz val="9"/>
        <rFont val="ＭＳ Ｐゴシック"/>
        <family val="3"/>
        <charset val="128"/>
      </rPr>
      <t>～</t>
    </r>
    <r>
      <rPr>
        <sz val="9"/>
        <rFont val="Arial"/>
        <family val="2"/>
      </rPr>
      <t>9</t>
    </r>
    <phoneticPr fontId="1"/>
  </si>
  <si>
    <r>
      <rPr>
        <sz val="9"/>
        <rFont val="ＭＳ Ｐゴシック"/>
        <family val="3"/>
        <charset val="128"/>
      </rPr>
      <t>ハウプトシューレ</t>
    </r>
    <phoneticPr fontId="18"/>
  </si>
  <si>
    <r>
      <t>10</t>
    </r>
    <r>
      <rPr>
        <sz val="9"/>
        <rFont val="ＭＳ Ｐゴシック"/>
        <family val="3"/>
        <charset val="128"/>
      </rPr>
      <t>～</t>
    </r>
    <r>
      <rPr>
        <sz val="9"/>
        <rFont val="Arial"/>
        <family val="2"/>
      </rPr>
      <t>14</t>
    </r>
    <phoneticPr fontId="1"/>
  </si>
  <si>
    <r>
      <t>10</t>
    </r>
    <r>
      <rPr>
        <sz val="9"/>
        <rFont val="ＭＳ Ｐゴシック"/>
        <family val="3"/>
        <charset val="128"/>
      </rPr>
      <t>～</t>
    </r>
    <r>
      <rPr>
        <sz val="9"/>
        <rFont val="Arial"/>
        <family val="2"/>
      </rPr>
      <t>15</t>
    </r>
    <phoneticPr fontId="1"/>
  </si>
  <si>
    <r>
      <t>5</t>
    </r>
    <r>
      <rPr>
        <sz val="9"/>
        <rFont val="ＭＳ Ｐゴシック"/>
        <family val="3"/>
        <charset val="128"/>
      </rPr>
      <t>～</t>
    </r>
    <r>
      <rPr>
        <sz val="9"/>
        <rFont val="Arial"/>
        <family val="2"/>
      </rPr>
      <t>6</t>
    </r>
    <phoneticPr fontId="1"/>
  </si>
  <si>
    <r>
      <t>10</t>
    </r>
    <r>
      <rPr>
        <sz val="9"/>
        <rFont val="ＭＳ Ｐゴシック"/>
        <family val="3"/>
        <charset val="128"/>
      </rPr>
      <t>～</t>
    </r>
    <r>
      <rPr>
        <sz val="9"/>
        <rFont val="Arial"/>
        <family val="2"/>
      </rPr>
      <t>14</t>
    </r>
    <r>
      <rPr>
        <sz val="9"/>
        <rFont val="ＭＳ Ｐゴシック"/>
        <family val="3"/>
        <charset val="128"/>
      </rPr>
      <t>，</t>
    </r>
    <r>
      <rPr>
        <sz val="9"/>
        <rFont val="Arial"/>
        <family val="2"/>
      </rPr>
      <t>15</t>
    </r>
    <phoneticPr fontId="1"/>
  </si>
  <si>
    <r>
      <rPr>
        <sz val="9"/>
        <rFont val="ＭＳ Ｐゴシック"/>
        <family val="3"/>
        <charset val="128"/>
      </rPr>
      <t>ギムナジウム</t>
    </r>
    <phoneticPr fontId="18"/>
  </si>
  <si>
    <r>
      <t>9</t>
    </r>
    <r>
      <rPr>
        <sz val="9"/>
        <rFont val="ＭＳ Ｐゴシック"/>
        <family val="3"/>
        <charset val="128"/>
      </rPr>
      <t>（</t>
    </r>
    <r>
      <rPr>
        <sz val="9"/>
        <rFont val="Arial"/>
        <family val="2"/>
      </rPr>
      <t>8</t>
    </r>
    <r>
      <rPr>
        <sz val="9"/>
        <rFont val="ＭＳ Ｐゴシック"/>
        <family val="3"/>
        <charset val="128"/>
      </rPr>
      <t>）</t>
    </r>
    <phoneticPr fontId="1"/>
  </si>
  <si>
    <r>
      <t>10</t>
    </r>
    <r>
      <rPr>
        <sz val="9"/>
        <rFont val="ＭＳ Ｐゴシック"/>
        <family val="3"/>
        <charset val="128"/>
      </rPr>
      <t>～</t>
    </r>
    <r>
      <rPr>
        <sz val="9"/>
        <rFont val="Arial"/>
        <family val="2"/>
      </rPr>
      <t>18</t>
    </r>
    <r>
      <rPr>
        <sz val="9"/>
        <rFont val="ＭＳ Ｐゴシック"/>
        <family val="3"/>
        <charset val="128"/>
      </rPr>
      <t>（</t>
    </r>
    <r>
      <rPr>
        <sz val="9"/>
        <rFont val="Arial"/>
        <family val="2"/>
      </rPr>
      <t>17</t>
    </r>
    <r>
      <rPr>
        <sz val="9"/>
        <rFont val="ＭＳ Ｐゴシック"/>
        <family val="3"/>
        <charset val="128"/>
      </rPr>
      <t>）</t>
    </r>
    <phoneticPr fontId="1"/>
  </si>
  <si>
    <r>
      <t>10</t>
    </r>
    <r>
      <rPr>
        <sz val="9"/>
        <rFont val="ＭＳ Ｐゴシック"/>
        <family val="3"/>
        <charset val="128"/>
      </rPr>
      <t>～</t>
    </r>
    <r>
      <rPr>
        <sz val="9"/>
        <rFont val="Arial"/>
        <family val="2"/>
      </rPr>
      <t>15</t>
    </r>
    <r>
      <rPr>
        <sz val="9"/>
        <rFont val="ＭＳ Ｐゴシック"/>
        <family val="3"/>
        <charset val="128"/>
      </rPr>
      <t>（</t>
    </r>
    <r>
      <rPr>
        <sz val="9"/>
        <rFont val="Arial"/>
        <family val="2"/>
      </rPr>
      <t>18</t>
    </r>
    <r>
      <rPr>
        <sz val="9"/>
        <rFont val="ＭＳ Ｐゴシック"/>
        <family val="3"/>
        <charset val="128"/>
      </rPr>
      <t>）</t>
    </r>
    <phoneticPr fontId="1"/>
  </si>
  <si>
    <r>
      <t>(4)</t>
    </r>
    <r>
      <rPr>
        <sz val="8"/>
        <rFont val="ＭＳ Ｐゴシック"/>
        <family val="3"/>
        <charset val="128"/>
      </rPr>
      <t xml:space="preserve">全日制は職業基礎教育年等。
</t>
    </r>
    <phoneticPr fontId="1"/>
  </si>
  <si>
    <r>
      <t>16</t>
    </r>
    <r>
      <rPr>
        <sz val="9"/>
        <rFont val="ＭＳ Ｐゴシック"/>
        <family val="3"/>
        <charset val="128"/>
      </rPr>
      <t>～</t>
    </r>
    <r>
      <rPr>
        <sz val="9"/>
        <rFont val="Arial"/>
        <family val="2"/>
      </rPr>
      <t>18</t>
    </r>
    <phoneticPr fontId="1"/>
  </si>
  <si>
    <r>
      <t>16</t>
    </r>
    <r>
      <rPr>
        <sz val="9"/>
        <rFont val="ＭＳ Ｐゴシック"/>
        <family val="3"/>
        <charset val="128"/>
      </rPr>
      <t>～</t>
    </r>
    <r>
      <rPr>
        <sz val="9"/>
        <rFont val="Arial"/>
        <family val="2"/>
      </rPr>
      <t>17</t>
    </r>
    <phoneticPr fontId="1"/>
  </si>
  <si>
    <r>
      <t>3</t>
    </r>
    <r>
      <rPr>
        <sz val="9"/>
        <rFont val="ＭＳ Ｐゴシック"/>
        <family val="3"/>
        <charset val="128"/>
      </rPr>
      <t>～</t>
    </r>
    <phoneticPr fontId="1"/>
  </si>
  <si>
    <r>
      <t>18</t>
    </r>
    <r>
      <rPr>
        <sz val="9"/>
        <rFont val="ＭＳ Ｐゴシック"/>
        <family val="3"/>
        <charset val="128"/>
      </rPr>
      <t>～</t>
    </r>
    <phoneticPr fontId="1"/>
  </si>
  <si>
    <r>
      <t>19</t>
    </r>
    <r>
      <rPr>
        <sz val="9"/>
        <rFont val="ＭＳ Ｐゴシック"/>
        <family val="3"/>
        <charset val="128"/>
      </rPr>
      <t>（</t>
    </r>
    <r>
      <rPr>
        <sz val="9"/>
        <rFont val="Arial"/>
        <family val="2"/>
      </rPr>
      <t>18</t>
    </r>
    <r>
      <rPr>
        <sz val="9"/>
        <rFont val="ＭＳ Ｐゴシック"/>
        <family val="3"/>
        <charset val="128"/>
      </rPr>
      <t>）～</t>
    </r>
    <phoneticPr fontId="1"/>
  </si>
  <si>
    <r>
      <t>(5)</t>
    </r>
    <r>
      <rPr>
        <sz val="8"/>
        <rFont val="ＭＳ Ｐゴシック"/>
        <family val="3"/>
        <charset val="128"/>
      </rPr>
      <t>工科大学，医科大学を含む。</t>
    </r>
  </si>
  <si>
    <r>
      <t>19</t>
    </r>
    <r>
      <rPr>
        <sz val="9"/>
        <rFont val="ＭＳ Ｐゴシック"/>
        <family val="3"/>
        <charset val="128"/>
      </rPr>
      <t>（</t>
    </r>
    <r>
      <rPr>
        <sz val="9"/>
        <rFont val="Arial"/>
        <family val="2"/>
      </rPr>
      <t>18</t>
    </r>
    <r>
      <rPr>
        <sz val="9"/>
        <rFont val="ＭＳ Ｐゴシック"/>
        <family val="3"/>
        <charset val="128"/>
      </rPr>
      <t>）～</t>
    </r>
    <phoneticPr fontId="1"/>
  </si>
  <si>
    <r>
      <t>0.5</t>
    </r>
    <r>
      <rPr>
        <sz val="9"/>
        <rFont val="ＭＳ Ｐゴシック"/>
        <family val="3"/>
        <charset val="128"/>
      </rPr>
      <t>～</t>
    </r>
    <phoneticPr fontId="1"/>
  </si>
  <si>
    <r>
      <t>18</t>
    </r>
    <r>
      <rPr>
        <sz val="9"/>
        <rFont val="ＭＳ Ｐゴシック"/>
        <family val="3"/>
        <charset val="128"/>
      </rPr>
      <t>～</t>
    </r>
    <phoneticPr fontId="1"/>
  </si>
  <si>
    <r>
      <t>17</t>
    </r>
    <r>
      <rPr>
        <sz val="9"/>
        <rFont val="ＭＳ Ｐゴシック"/>
        <family val="3"/>
        <charset val="128"/>
      </rPr>
      <t>（</t>
    </r>
    <r>
      <rPr>
        <sz val="9"/>
        <rFont val="Arial"/>
        <family val="2"/>
      </rPr>
      <t>18</t>
    </r>
    <r>
      <rPr>
        <sz val="9"/>
        <rFont val="ＭＳ Ｐゴシック"/>
        <family val="3"/>
        <charset val="128"/>
      </rPr>
      <t>）～</t>
    </r>
    <r>
      <rPr>
        <sz val="9"/>
        <rFont val="Arial"/>
        <family val="2"/>
      </rPr>
      <t>19</t>
    </r>
    <r>
      <rPr>
        <sz val="9"/>
        <rFont val="ＭＳ Ｐゴシック"/>
        <family val="3"/>
        <charset val="128"/>
      </rPr>
      <t>（</t>
    </r>
    <r>
      <rPr>
        <sz val="9"/>
        <rFont val="Arial"/>
        <family val="2"/>
      </rPr>
      <t>20</t>
    </r>
    <r>
      <rPr>
        <sz val="9"/>
        <rFont val="ＭＳ Ｐゴシック"/>
        <family val="3"/>
        <charset val="128"/>
      </rPr>
      <t>）</t>
    </r>
    <phoneticPr fontId="1"/>
  </si>
  <si>
    <r>
      <t>6</t>
    </r>
    <r>
      <rPr>
        <sz val="9"/>
        <rFont val="ＭＳ Ｐゴシック"/>
        <family val="3"/>
        <charset val="128"/>
      </rPr>
      <t>～</t>
    </r>
    <r>
      <rPr>
        <sz val="9"/>
        <rFont val="Arial"/>
        <family val="2"/>
      </rPr>
      <t>14</t>
    </r>
    <phoneticPr fontId="1"/>
  </si>
  <si>
    <r>
      <rPr>
        <sz val="9"/>
        <rFont val="ＭＳ Ｐゴシック"/>
        <family val="3"/>
        <charset val="128"/>
      </rPr>
      <t>（</t>
    </r>
    <r>
      <rPr>
        <sz val="9"/>
        <rFont val="Arial"/>
        <family val="2"/>
      </rPr>
      <t>2013</t>
    </r>
    <r>
      <rPr>
        <sz val="9"/>
        <rFont val="ＭＳ Ｐゴシック"/>
        <family val="3"/>
        <charset val="128"/>
      </rPr>
      <t>年度）</t>
    </r>
    <rPh sb="5" eb="6">
      <t>ネン</t>
    </rPh>
    <rPh sb="6" eb="7">
      <t>ド</t>
    </rPh>
    <phoneticPr fontId="1"/>
  </si>
  <si>
    <r>
      <rPr>
        <sz val="9"/>
        <rFont val="ＭＳ Ｐゴシック"/>
        <family val="3"/>
        <charset val="128"/>
      </rPr>
      <t>－</t>
    </r>
    <phoneticPr fontId="1"/>
  </si>
  <si>
    <r>
      <t>3</t>
    </r>
    <r>
      <rPr>
        <sz val="9"/>
        <rFont val="ＭＳ Ｐゴシック"/>
        <family val="3"/>
        <charset val="128"/>
      </rPr>
      <t>～</t>
    </r>
    <r>
      <rPr>
        <sz val="9"/>
        <rFont val="Arial"/>
        <family val="2"/>
      </rPr>
      <t>5</t>
    </r>
    <phoneticPr fontId="1"/>
  </si>
  <si>
    <r>
      <t>3</t>
    </r>
    <r>
      <rPr>
        <sz val="9"/>
        <rFont val="ＭＳ Ｐゴシック"/>
        <family val="3"/>
        <charset val="128"/>
      </rPr>
      <t>～</t>
    </r>
    <r>
      <rPr>
        <sz val="9"/>
        <rFont val="Arial"/>
        <family val="2"/>
      </rPr>
      <t>5</t>
    </r>
    <phoneticPr fontId="1"/>
  </si>
  <si>
    <r>
      <t>12</t>
    </r>
    <r>
      <rPr>
        <sz val="9"/>
        <rFont val="ＭＳ Ｐゴシック"/>
        <family val="3"/>
        <charset val="128"/>
      </rPr>
      <t>～</t>
    </r>
    <r>
      <rPr>
        <sz val="9"/>
        <rFont val="Arial"/>
        <family val="2"/>
      </rPr>
      <t>14</t>
    </r>
    <phoneticPr fontId="1"/>
  </si>
  <si>
    <r>
      <t>15</t>
    </r>
    <r>
      <rPr>
        <sz val="9"/>
        <rFont val="ＭＳ Ｐゴシック"/>
        <family val="3"/>
        <charset val="128"/>
      </rPr>
      <t>～</t>
    </r>
    <r>
      <rPr>
        <sz val="9"/>
        <rFont val="Arial"/>
        <family val="2"/>
      </rPr>
      <t>17</t>
    </r>
    <phoneticPr fontId="1"/>
  </si>
  <si>
    <r>
      <t>15</t>
    </r>
    <r>
      <rPr>
        <sz val="9"/>
        <rFont val="ＭＳ Ｐゴシック"/>
        <family val="3"/>
        <charset val="128"/>
      </rPr>
      <t>～</t>
    </r>
    <phoneticPr fontId="1"/>
  </si>
  <si>
    <r>
      <t>2</t>
    </r>
    <r>
      <rPr>
        <sz val="9"/>
        <rFont val="ＭＳ Ｐゴシック"/>
        <family val="3"/>
        <charset val="128"/>
      </rPr>
      <t>～</t>
    </r>
    <r>
      <rPr>
        <sz val="9"/>
        <rFont val="Arial"/>
        <family val="2"/>
      </rPr>
      <t>3</t>
    </r>
    <phoneticPr fontId="1"/>
  </si>
  <si>
    <r>
      <t>18</t>
    </r>
    <r>
      <rPr>
        <sz val="9"/>
        <rFont val="ＭＳ Ｐゴシック"/>
        <family val="3"/>
        <charset val="128"/>
      </rPr>
      <t>～</t>
    </r>
    <r>
      <rPr>
        <sz val="9"/>
        <rFont val="Arial"/>
        <family val="2"/>
      </rPr>
      <t>20</t>
    </r>
    <phoneticPr fontId="1"/>
  </si>
  <si>
    <r>
      <t>2</t>
    </r>
    <r>
      <rPr>
        <sz val="9"/>
        <rFont val="ＭＳ Ｐゴシック"/>
        <family val="3"/>
        <charset val="128"/>
      </rPr>
      <t>～</t>
    </r>
    <phoneticPr fontId="1"/>
  </si>
  <si>
    <r>
      <t>22</t>
    </r>
    <r>
      <rPr>
        <sz val="9"/>
        <rFont val="ＭＳ Ｐゴシック"/>
        <family val="3"/>
        <charset val="128"/>
      </rPr>
      <t>～</t>
    </r>
    <phoneticPr fontId="1"/>
  </si>
  <si>
    <r>
      <rPr>
        <sz val="9"/>
        <rFont val="Arial"/>
        <family val="2"/>
      </rPr>
      <t>2</t>
    </r>
    <r>
      <rPr>
        <sz val="9"/>
        <rFont val="ＭＳ Ｐゴシック"/>
        <family val="3"/>
        <charset val="128"/>
      </rPr>
      <t>～</t>
    </r>
    <r>
      <rPr>
        <sz val="9"/>
        <rFont val="Arial"/>
        <family val="2"/>
      </rPr>
      <t>4</t>
    </r>
    <phoneticPr fontId="1"/>
  </si>
  <si>
    <r>
      <t>1</t>
    </r>
    <r>
      <rPr>
        <sz val="9"/>
        <rFont val="ＭＳ Ｐゴシック"/>
        <family val="3"/>
        <charset val="128"/>
      </rPr>
      <t>～</t>
    </r>
    <r>
      <rPr>
        <sz val="9"/>
        <rFont val="Arial"/>
        <family val="2"/>
      </rPr>
      <t>3</t>
    </r>
    <phoneticPr fontId="1"/>
  </si>
  <si>
    <r>
      <rPr>
        <sz val="10"/>
        <rFont val="ＭＳ Ｐゴシック"/>
        <family val="2"/>
        <charset val="128"/>
      </rPr>
      <t>アメリカ合衆国</t>
    </r>
    <rPh sb="4" eb="7">
      <t>ガッシュウコク</t>
    </rPh>
    <phoneticPr fontId="1"/>
  </si>
  <si>
    <r>
      <rPr>
        <sz val="10"/>
        <rFont val="ＭＳ Ｐゴシック"/>
        <family val="2"/>
        <charset val="128"/>
      </rPr>
      <t>イギリス</t>
    </r>
    <phoneticPr fontId="1"/>
  </si>
  <si>
    <r>
      <rPr>
        <sz val="10"/>
        <rFont val="ＭＳ Ｐゴシック"/>
        <family val="2"/>
        <charset val="128"/>
      </rPr>
      <t>フランス</t>
    </r>
    <phoneticPr fontId="1"/>
  </si>
  <si>
    <r>
      <rPr>
        <sz val="10"/>
        <rFont val="ＭＳ Ｐゴシック"/>
        <family val="2"/>
        <charset val="128"/>
      </rPr>
      <t>ドイツ</t>
    </r>
    <phoneticPr fontId="1"/>
  </si>
  <si>
    <r>
      <rPr>
        <sz val="10"/>
        <rFont val="ＭＳ Ｐゴシック"/>
        <family val="2"/>
        <charset val="128"/>
      </rPr>
      <t>中国</t>
    </r>
    <rPh sb="0" eb="2">
      <t>チュウゴク</t>
    </rPh>
    <phoneticPr fontId="1"/>
  </si>
  <si>
    <r>
      <t>2014</t>
    </r>
    <r>
      <rPr>
        <sz val="10"/>
        <rFont val="ＭＳ Ｐゴシック"/>
        <family val="3"/>
        <charset val="128"/>
      </rPr>
      <t>年度</t>
    </r>
    <rPh sb="4" eb="6">
      <t>ネンド</t>
    </rPh>
    <phoneticPr fontId="1"/>
  </si>
  <si>
    <r>
      <t>2011</t>
    </r>
    <r>
      <rPr>
        <sz val="10"/>
        <rFont val="ＭＳ Ｐゴシック"/>
        <family val="3"/>
        <charset val="128"/>
      </rPr>
      <t>年度</t>
    </r>
    <rPh sb="4" eb="6">
      <t>ネンド</t>
    </rPh>
    <phoneticPr fontId="1"/>
  </si>
  <si>
    <r>
      <t>2012</t>
    </r>
    <r>
      <rPr>
        <sz val="10"/>
        <rFont val="ＭＳ Ｐゴシック"/>
        <family val="3"/>
        <charset val="128"/>
      </rPr>
      <t>年度</t>
    </r>
    <rPh sb="4" eb="6">
      <t>ネンド</t>
    </rPh>
    <phoneticPr fontId="1"/>
  </si>
  <si>
    <r>
      <t>2013</t>
    </r>
    <r>
      <rPr>
        <sz val="10"/>
        <rFont val="ＭＳ Ｐゴシック"/>
        <family val="3"/>
        <charset val="128"/>
      </rPr>
      <t>年度</t>
    </r>
    <rPh sb="4" eb="6">
      <t>ネンド</t>
    </rPh>
    <phoneticPr fontId="1"/>
  </si>
  <si>
    <r>
      <rPr>
        <b/>
        <sz val="10"/>
        <rFont val="ＭＳ Ｐゴシック"/>
        <family val="2"/>
        <charset val="128"/>
      </rPr>
      <t>幼稚園・保育所</t>
    </r>
    <rPh sb="0" eb="3">
      <t>ヨウチエン</t>
    </rPh>
    <rPh sb="4" eb="7">
      <t>ホイクショ</t>
    </rPh>
    <phoneticPr fontId="1"/>
  </si>
  <si>
    <r>
      <rPr>
        <b/>
        <sz val="10"/>
        <rFont val="ＭＳ Ｐゴシック"/>
        <family val="2"/>
        <charset val="128"/>
      </rPr>
      <t>％</t>
    </r>
  </si>
  <si>
    <r>
      <rPr>
        <b/>
        <sz val="10"/>
        <rFont val="ＭＳ Ｐゴシック"/>
        <family val="2"/>
        <charset val="128"/>
      </rPr>
      <t>％</t>
    </r>
    <phoneticPr fontId="1"/>
  </si>
  <si>
    <r>
      <rPr>
        <b/>
        <sz val="10"/>
        <rFont val="ＭＳ Ｐゴシック"/>
        <family val="2"/>
        <charset val="128"/>
      </rPr>
      <t>国公：</t>
    </r>
    <rPh sb="0" eb="2">
      <t>コッコウ</t>
    </rPh>
    <phoneticPr fontId="1"/>
  </si>
  <si>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（平成</t>
    </r>
    <r>
      <rPr>
        <sz val="10"/>
        <rFont val="Arial"/>
        <family val="2"/>
      </rPr>
      <t>24</t>
    </r>
    <r>
      <rPr>
        <sz val="10"/>
        <rFont val="ＭＳ Ｐゴシック"/>
        <family val="2"/>
        <charset val="128"/>
      </rPr>
      <t>）</t>
    </r>
    <r>
      <rPr>
        <sz val="10"/>
        <rFont val="Arial"/>
        <family val="2"/>
      </rPr>
      <t xml:space="preserve"> </t>
    </r>
    <phoneticPr fontId="1"/>
  </si>
  <si>
    <r>
      <rPr>
        <b/>
        <sz val="10"/>
        <rFont val="ＭＳ Ｐゴシック"/>
        <family val="2"/>
        <charset val="128"/>
      </rPr>
      <t>小学校・中学校・高等学校</t>
    </r>
    <rPh sb="0" eb="3">
      <t>ショウガッコウ</t>
    </rPh>
    <rPh sb="4" eb="7">
      <t>チュウガッコウ</t>
    </rPh>
    <rPh sb="8" eb="10">
      <t>コウトウ</t>
    </rPh>
    <rPh sb="10" eb="12">
      <t>ガッコウ</t>
    </rPh>
    <phoneticPr fontId="1"/>
  </si>
  <si>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（平成</t>
    </r>
    <r>
      <rPr>
        <sz val="10"/>
        <rFont val="Arial"/>
        <family val="2"/>
      </rPr>
      <t>24</t>
    </r>
    <r>
      <rPr>
        <sz val="10"/>
        <rFont val="ＭＳ Ｐゴシック"/>
        <family val="2"/>
        <charset val="128"/>
      </rPr>
      <t>）</t>
    </r>
    <r>
      <rPr>
        <sz val="10"/>
        <rFont val="Arial"/>
        <family val="2"/>
      </rPr>
      <t xml:space="preserve"> </t>
    </r>
    <phoneticPr fontId="1"/>
  </si>
  <si>
    <r>
      <rPr>
        <sz val="10"/>
        <rFont val="ＭＳ Ｐゴシック"/>
        <family val="3"/>
        <charset val="128"/>
      </rPr>
      <t>小学校</t>
    </r>
    <rPh sb="0" eb="3">
      <t>ショウガッコウ</t>
    </rPh>
    <phoneticPr fontId="1"/>
  </si>
  <si>
    <r>
      <rPr>
        <sz val="10"/>
        <rFont val="ＭＳ Ｐゴシック"/>
        <family val="2"/>
        <charset val="128"/>
      </rPr>
      <t>％</t>
    </r>
  </si>
  <si>
    <r>
      <rPr>
        <sz val="10"/>
        <rFont val="ＭＳ Ｐゴシック"/>
        <family val="2"/>
        <charset val="128"/>
      </rPr>
      <t>％</t>
    </r>
    <phoneticPr fontId="1"/>
  </si>
  <si>
    <r>
      <rPr>
        <sz val="10"/>
        <rFont val="ＭＳ Ｐゴシック"/>
        <family val="2"/>
        <charset val="128"/>
      </rPr>
      <t>国公：</t>
    </r>
    <rPh sb="0" eb="2">
      <t>コッコウ</t>
    </rPh>
    <phoneticPr fontId="1"/>
  </si>
  <si>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　　　　　</t>
    </r>
    <r>
      <rPr>
        <sz val="10"/>
        <rFont val="Arial"/>
        <family val="2"/>
      </rPr>
      <t xml:space="preserve"> </t>
    </r>
    <r>
      <rPr>
        <sz val="10"/>
        <rFont val="ＭＳ Ｐゴシック"/>
        <family val="2"/>
        <charset val="128"/>
      </rPr>
      <t>（平成</t>
    </r>
    <r>
      <rPr>
        <sz val="10"/>
        <rFont val="Arial"/>
        <family val="2"/>
      </rPr>
      <t>24</t>
    </r>
    <r>
      <rPr>
        <sz val="10"/>
        <rFont val="ＭＳ Ｐゴシック"/>
        <family val="2"/>
        <charset val="128"/>
      </rPr>
      <t>）</t>
    </r>
    <r>
      <rPr>
        <sz val="10"/>
        <rFont val="Arial"/>
        <family val="2"/>
      </rPr>
      <t xml:space="preserve"> </t>
    </r>
    <phoneticPr fontId="1"/>
  </si>
  <si>
    <r>
      <rPr>
        <sz val="10"/>
        <rFont val="ＭＳ Ｐゴシック"/>
        <family val="3"/>
        <charset val="128"/>
      </rPr>
      <t>中学校</t>
    </r>
    <rPh sb="0" eb="3">
      <t>チュウガッコウ</t>
    </rPh>
    <phoneticPr fontId="1"/>
  </si>
  <si>
    <r>
      <rPr>
        <sz val="10"/>
        <rFont val="ＭＳ Ｐゴシック"/>
        <family val="3"/>
        <charset val="128"/>
      </rPr>
      <t>高等学校</t>
    </r>
    <rPh sb="0" eb="2">
      <t>コウトウ</t>
    </rPh>
    <rPh sb="2" eb="4">
      <t>ガッコウ</t>
    </rPh>
    <phoneticPr fontId="1"/>
  </si>
  <si>
    <r>
      <rPr>
        <sz val="10"/>
        <rFont val="ＭＳ Ｐゴシック"/>
        <family val="2"/>
        <charset val="128"/>
      </rPr>
      <t>（注）</t>
    </r>
    <rPh sb="1" eb="2">
      <t>チュウ</t>
    </rPh>
    <phoneticPr fontId="1"/>
  </si>
  <si>
    <r>
      <rPr>
        <sz val="10"/>
        <rFont val="ＭＳ Ｐゴシック"/>
        <family val="3"/>
        <charset val="128"/>
      </rPr>
      <t>３．イギリスの「公」は，教会等が設立した公営学校，アカデミー・フリースクールのほか，特別指導施設（</t>
    </r>
    <r>
      <rPr>
        <sz val="10"/>
        <rFont val="Arial"/>
        <family val="2"/>
      </rPr>
      <t>PRU</t>
    </r>
    <r>
      <rPr>
        <sz val="10"/>
        <rFont val="ＭＳ Ｐゴシック"/>
        <family val="3"/>
        <charset val="128"/>
      </rPr>
      <t>）の在籍者</t>
    </r>
    <r>
      <rPr>
        <sz val="10"/>
        <rFont val="Arial"/>
        <family val="2"/>
      </rPr>
      <t>11,800</t>
    </r>
    <r>
      <rPr>
        <sz val="10"/>
        <rFont val="ＭＳ Ｐゴシック"/>
        <family val="3"/>
        <charset val="128"/>
      </rPr>
      <t>人を含む。「私」はパブリックスクールを含む独立（私立）学校。</t>
    </r>
    <r>
      <rPr>
        <sz val="10"/>
        <color theme="1"/>
        <rFont val="Arial"/>
        <family val="2"/>
      </rPr>
      <t/>
    </r>
    <rPh sb="87" eb="89">
      <t>シリツ</t>
    </rPh>
    <phoneticPr fontId="1"/>
  </si>
  <si>
    <r>
      <t xml:space="preserve">               </t>
    </r>
    <r>
      <rPr>
        <sz val="10"/>
        <rFont val="ＭＳ Ｐゴシック"/>
        <family val="2"/>
        <charset val="128"/>
      </rPr>
      <t>　　　　　　　　　　　　　　　　　　　　　　　　　　　　　　　　　　　　　　　　　　　　　　　　</t>
    </r>
    <r>
      <rPr>
        <sz val="10"/>
        <rFont val="Arial"/>
        <family val="2"/>
      </rPr>
      <t xml:space="preserve">   </t>
    </r>
    <r>
      <rPr>
        <sz val="10"/>
        <rFont val="ＭＳ Ｐゴシック"/>
        <family val="2"/>
        <charset val="128"/>
      </rPr>
      <t>　</t>
    </r>
  </si>
  <si>
    <r>
      <rPr>
        <sz val="10"/>
        <rFont val="ＭＳ Ｐゴシック"/>
        <family val="2"/>
        <charset val="128"/>
      </rPr>
      <t>日本</t>
    </r>
    <rPh sb="0" eb="2">
      <t>ニホン</t>
    </rPh>
    <phoneticPr fontId="1"/>
  </si>
  <si>
    <r>
      <rPr>
        <sz val="10"/>
        <rFont val="ＭＳ Ｐゴシック"/>
        <family val="2"/>
        <charset val="128"/>
      </rPr>
      <t>イギリス</t>
    </r>
    <phoneticPr fontId="1"/>
  </si>
  <si>
    <r>
      <rPr>
        <sz val="10"/>
        <rFont val="ＭＳ Ｐゴシック"/>
        <family val="2"/>
        <charset val="128"/>
      </rPr>
      <t>フランス</t>
    </r>
    <phoneticPr fontId="1"/>
  </si>
  <si>
    <r>
      <rPr>
        <sz val="10"/>
        <rFont val="ＭＳ Ｐゴシック"/>
        <family val="2"/>
        <charset val="128"/>
      </rPr>
      <t>ドイツ</t>
    </r>
    <phoneticPr fontId="1"/>
  </si>
  <si>
    <r>
      <t>2012</t>
    </r>
    <r>
      <rPr>
        <sz val="10"/>
        <rFont val="ＭＳ Ｐゴシック"/>
        <family val="3"/>
        <charset val="128"/>
      </rPr>
      <t>年度</t>
    </r>
    <phoneticPr fontId="1"/>
  </si>
  <si>
    <r>
      <t>0.1</t>
    </r>
    <r>
      <rPr>
        <b/>
        <sz val="10"/>
        <rFont val="ＭＳ Ｐゴシック"/>
        <family val="3"/>
        <charset val="128"/>
      </rPr>
      <t>％未満</t>
    </r>
    <rPh sb="4" eb="6">
      <t>ミマン</t>
    </rPh>
    <phoneticPr fontId="1"/>
  </si>
  <si>
    <r>
      <rPr>
        <b/>
        <sz val="10"/>
        <rFont val="ＭＳ Ｐゴシック"/>
        <family val="3"/>
        <charset val="128"/>
      </rPr>
      <t>（</t>
    </r>
    <r>
      <rPr>
        <b/>
        <sz val="10"/>
        <rFont val="Arial"/>
        <family val="2"/>
      </rPr>
      <t>2.1</t>
    </r>
    <phoneticPr fontId="1"/>
  </si>
  <si>
    <r>
      <rPr>
        <b/>
        <sz val="10"/>
        <rFont val="ＭＳ Ｐゴシック"/>
        <family val="3"/>
        <charset val="128"/>
      </rPr>
      <t>（</t>
    </r>
    <r>
      <rPr>
        <b/>
        <sz val="10"/>
        <rFont val="Arial"/>
        <family val="2"/>
      </rPr>
      <t>29.3</t>
    </r>
    <phoneticPr fontId="1"/>
  </si>
  <si>
    <r>
      <rPr>
        <sz val="10"/>
        <rFont val="ＭＳ Ｐゴシック"/>
        <family val="2"/>
        <charset val="128"/>
      </rPr>
      <t>州：</t>
    </r>
    <rPh sb="0" eb="1">
      <t>シュウ</t>
    </rPh>
    <phoneticPr fontId="1"/>
  </si>
  <si>
    <r>
      <rPr>
        <sz val="10"/>
        <rFont val="ＭＳ Ｐゴシック"/>
        <family val="3"/>
        <charset val="128"/>
      </rPr>
      <t>専門大学</t>
    </r>
    <rPh sb="0" eb="2">
      <t>センモン</t>
    </rPh>
    <rPh sb="2" eb="4">
      <t>ダイガク</t>
    </rPh>
    <phoneticPr fontId="1"/>
  </si>
  <si>
    <r>
      <rPr>
        <sz val="10"/>
        <rFont val="ＭＳ Ｐゴシック"/>
        <family val="3"/>
        <charset val="128"/>
      </rPr>
      <t>２．イギリスの高等教育機関は独立の法人であるが，維持の観点からみると国の補助金を主たる財源とする「公」の機関。国の機関補助を受けないバッキンガム大学は「私」で</t>
    </r>
    <r>
      <rPr>
        <sz val="10"/>
        <rFont val="Arial"/>
        <family val="2"/>
      </rPr>
      <t>2012</t>
    </r>
    <r>
      <rPr>
        <sz val="10"/>
        <rFont val="ＭＳ Ｐゴシック"/>
        <family val="3"/>
        <charset val="128"/>
      </rPr>
      <t>年の在学者数</t>
    </r>
    <r>
      <rPr>
        <sz val="10"/>
        <rFont val="Arial"/>
        <family val="2"/>
      </rPr>
      <t>2,090</t>
    </r>
    <r>
      <rPr>
        <sz val="10"/>
        <rFont val="ＭＳ Ｐゴシック"/>
        <family val="3"/>
        <charset val="128"/>
      </rPr>
      <t>人は「計」に含む。学生数はフルタイム及びパートタイム。</t>
    </r>
    <r>
      <rPr>
        <sz val="10"/>
        <color theme="1"/>
        <rFont val="Arial"/>
        <family val="2"/>
      </rPr>
      <t/>
    </r>
    <rPh sb="112" eb="113">
      <t>オヨ</t>
    </rPh>
    <phoneticPr fontId="1"/>
  </si>
  <si>
    <r>
      <rPr>
        <sz val="10"/>
        <rFont val="ＭＳ Ｐゴシック"/>
        <family val="2"/>
        <charset val="128"/>
      </rPr>
      <t>イギリス</t>
    </r>
    <phoneticPr fontId="1"/>
  </si>
  <si>
    <r>
      <rPr>
        <sz val="10"/>
        <rFont val="ＭＳ Ｐゴシック"/>
        <family val="2"/>
        <charset val="128"/>
      </rPr>
      <t>フランス</t>
    </r>
    <phoneticPr fontId="1"/>
  </si>
  <si>
    <r>
      <rPr>
        <sz val="10"/>
        <rFont val="ＭＳ Ｐゴシック"/>
        <family val="2"/>
        <charset val="128"/>
      </rPr>
      <t>ドイツ</t>
    </r>
    <phoneticPr fontId="1"/>
  </si>
  <si>
    <r>
      <rPr>
        <sz val="10"/>
        <rFont val="ＭＳ Ｐゴシック"/>
        <family val="3"/>
        <charset val="128"/>
      </rPr>
      <t>２．日本の就学前教育は，</t>
    </r>
    <r>
      <rPr>
        <sz val="10"/>
        <rFont val="Arial"/>
        <family val="2"/>
      </rPr>
      <t>2013</t>
    </r>
    <r>
      <rPr>
        <sz val="10"/>
        <rFont val="ＭＳ Ｐゴシック"/>
        <family val="3"/>
        <charset val="128"/>
      </rPr>
      <t>年度の数値。</t>
    </r>
    <phoneticPr fontId="1"/>
  </si>
  <si>
    <r>
      <rPr>
        <sz val="10"/>
        <rFont val="ＭＳ Ｐゴシック"/>
        <family val="3"/>
        <charset val="128"/>
      </rPr>
      <t>３．イギリスの保育学校・初等中等学校には，特殊教育学校とは別に設けられている特別指導施設（</t>
    </r>
    <r>
      <rPr>
        <sz val="10"/>
        <rFont val="Arial"/>
        <family val="2"/>
      </rPr>
      <t>PRU</t>
    </r>
    <r>
      <rPr>
        <sz val="10"/>
        <rFont val="ＭＳ Ｐゴシック"/>
        <family val="3"/>
        <charset val="128"/>
      </rPr>
      <t>）</t>
    </r>
    <r>
      <rPr>
        <sz val="10"/>
        <rFont val="Arial"/>
        <family val="2"/>
      </rPr>
      <t>400</t>
    </r>
    <r>
      <rPr>
        <sz val="10"/>
        <rFont val="ＭＳ Ｐゴシック"/>
        <family val="3"/>
        <charset val="128"/>
      </rPr>
      <t>施設を含む。</t>
    </r>
    <rPh sb="16" eb="18">
      <t>ガッコウ</t>
    </rPh>
    <rPh sb="21" eb="23">
      <t>トクシュ</t>
    </rPh>
    <rPh sb="23" eb="25">
      <t>キョウイク</t>
    </rPh>
    <rPh sb="25" eb="27">
      <t>ガッコウ</t>
    </rPh>
    <rPh sb="29" eb="30">
      <t>ベツ</t>
    </rPh>
    <rPh sb="31" eb="32">
      <t>モウ</t>
    </rPh>
    <phoneticPr fontId="1"/>
  </si>
  <si>
    <r>
      <rPr>
        <sz val="10"/>
        <rFont val="Arial"/>
        <family val="2"/>
      </rPr>
      <t>2011</t>
    </r>
    <r>
      <rPr>
        <sz val="10"/>
        <rFont val="ＭＳ Ｐゴシック"/>
        <family val="3"/>
        <charset val="128"/>
      </rPr>
      <t>年度</t>
    </r>
    <rPh sb="4" eb="6">
      <t>ネンド</t>
    </rPh>
    <phoneticPr fontId="1"/>
  </si>
  <si>
    <r>
      <t>2012</t>
    </r>
    <r>
      <rPr>
        <sz val="10"/>
        <rFont val="ＭＳ Ｐゴシック"/>
        <family val="3"/>
        <charset val="128"/>
      </rPr>
      <t>年度</t>
    </r>
    <phoneticPr fontId="1"/>
  </si>
  <si>
    <r>
      <rPr>
        <b/>
        <sz val="10"/>
        <rFont val="ＭＳ Ｐゴシック"/>
        <family val="2"/>
        <charset val="128"/>
      </rPr>
      <t>大学・</t>
    </r>
    <r>
      <rPr>
        <b/>
        <sz val="10"/>
        <rFont val="Arial"/>
        <family val="2"/>
      </rPr>
      <t>2</t>
    </r>
    <r>
      <rPr>
        <b/>
        <sz val="10"/>
        <rFont val="ＭＳ Ｐゴシック"/>
        <family val="2"/>
        <charset val="128"/>
      </rPr>
      <t>年制大学</t>
    </r>
    <rPh sb="0" eb="2">
      <t>ダイガク</t>
    </rPh>
    <rPh sb="4" eb="6">
      <t>ネンセイ</t>
    </rPh>
    <rPh sb="6" eb="8">
      <t>ダイガク</t>
    </rPh>
    <phoneticPr fontId="1"/>
  </si>
  <si>
    <r>
      <rPr>
        <b/>
        <sz val="10"/>
        <rFont val="ＭＳ Ｐゴシック"/>
        <family val="3"/>
        <charset val="128"/>
      </rPr>
      <t>（</t>
    </r>
    <r>
      <rPr>
        <b/>
        <sz val="10"/>
        <rFont val="Arial"/>
        <family val="2"/>
      </rPr>
      <t>13.8</t>
    </r>
    <phoneticPr fontId="1"/>
  </si>
  <si>
    <r>
      <rPr>
        <b/>
        <sz val="10"/>
        <rFont val="ＭＳ Ｐゴシック"/>
        <family val="3"/>
        <charset val="128"/>
      </rPr>
      <t>（</t>
    </r>
    <r>
      <rPr>
        <b/>
        <sz val="10"/>
        <rFont val="Arial"/>
        <family val="2"/>
      </rPr>
      <t>12</t>
    </r>
  </si>
  <si>
    <r>
      <rPr>
        <sz val="11"/>
        <rFont val="ＭＳ Ｐゴシック"/>
        <family val="3"/>
        <charset val="128"/>
      </rPr>
      <t>年</t>
    </r>
    <rPh sb="0" eb="1">
      <t>ネン</t>
    </rPh>
    <phoneticPr fontId="1"/>
  </si>
  <si>
    <r>
      <rPr>
        <sz val="11"/>
        <rFont val="ＭＳ Ｐゴシック"/>
        <family val="2"/>
        <charset val="128"/>
      </rPr>
      <t>（</t>
    </r>
    <r>
      <rPr>
        <sz val="11"/>
        <rFont val="Arial"/>
        <family val="2"/>
      </rPr>
      <t>1</t>
    </r>
    <r>
      <rPr>
        <sz val="11"/>
        <rFont val="ＭＳ Ｐゴシック"/>
        <family val="2"/>
        <charset val="128"/>
      </rPr>
      <t>）　就学前教育（単位：千人）</t>
    </r>
    <rPh sb="4" eb="7">
      <t>シュウガクゼン</t>
    </rPh>
    <rPh sb="7" eb="9">
      <t>キョウイク</t>
    </rPh>
    <rPh sb="10" eb="12">
      <t>タンイ</t>
    </rPh>
    <rPh sb="13" eb="14">
      <t>セン</t>
    </rPh>
    <rPh sb="14" eb="15">
      <t>ニン</t>
    </rPh>
    <phoneticPr fontId="1"/>
  </si>
  <si>
    <r>
      <t>3</t>
    </r>
    <r>
      <rPr>
        <sz val="11"/>
        <rFont val="ＭＳ Ｐゴシック"/>
        <family val="2"/>
        <charset val="128"/>
      </rPr>
      <t>歳</t>
    </r>
    <rPh sb="1" eb="2">
      <t>サイ</t>
    </rPh>
    <phoneticPr fontId="1"/>
  </si>
  <si>
    <r>
      <t>4</t>
    </r>
    <r>
      <rPr>
        <sz val="11"/>
        <rFont val="ＭＳ Ｐゴシック"/>
        <family val="2"/>
        <charset val="128"/>
      </rPr>
      <t>歳</t>
    </r>
    <rPh sb="1" eb="2">
      <t>サイ</t>
    </rPh>
    <phoneticPr fontId="1"/>
  </si>
  <si>
    <r>
      <t>5</t>
    </r>
    <r>
      <rPr>
        <sz val="11"/>
        <rFont val="ＭＳ Ｐゴシック"/>
        <family val="2"/>
        <charset val="128"/>
      </rPr>
      <t>歳</t>
    </r>
    <rPh sb="1" eb="2">
      <t>サイ</t>
    </rPh>
    <phoneticPr fontId="1"/>
  </si>
  <si>
    <r>
      <t>3</t>
    </r>
    <r>
      <rPr>
        <sz val="11"/>
        <rFont val="ＭＳ Ｐゴシック"/>
        <family val="2"/>
        <charset val="128"/>
      </rPr>
      <t>～</t>
    </r>
    <r>
      <rPr>
        <sz val="11"/>
        <rFont val="Arial"/>
        <family val="2"/>
      </rPr>
      <t>5</t>
    </r>
    <r>
      <rPr>
        <sz val="11"/>
        <rFont val="ＭＳ Ｐゴシック"/>
        <family val="2"/>
        <charset val="128"/>
      </rPr>
      <t>歳</t>
    </r>
    <rPh sb="3" eb="4">
      <t>サイ</t>
    </rPh>
    <phoneticPr fontId="1"/>
  </si>
  <si>
    <r>
      <rPr>
        <sz val="11"/>
        <rFont val="ＭＳ Ｐゴシック"/>
        <family val="2"/>
        <charset val="128"/>
      </rPr>
      <t>（</t>
    </r>
    <r>
      <rPr>
        <sz val="11"/>
        <rFont val="Arial"/>
        <family val="2"/>
      </rPr>
      <t>2</t>
    </r>
    <r>
      <rPr>
        <sz val="11"/>
        <rFont val="ＭＳ Ｐゴシック"/>
        <family val="2"/>
        <charset val="128"/>
      </rPr>
      <t>）　義務教育後中等教育（単位：人）</t>
    </r>
    <rPh sb="4" eb="6">
      <t>ギム</t>
    </rPh>
    <rPh sb="6" eb="8">
      <t>キョウイク</t>
    </rPh>
    <rPh sb="8" eb="9">
      <t>ゴ</t>
    </rPh>
    <rPh sb="9" eb="11">
      <t>チュウトウ</t>
    </rPh>
    <rPh sb="11" eb="13">
      <t>キョウイク</t>
    </rPh>
    <rPh sb="14" eb="16">
      <t>タンイ</t>
    </rPh>
    <rPh sb="17" eb="18">
      <t>ニン</t>
    </rPh>
    <phoneticPr fontId="1"/>
  </si>
  <si>
    <r>
      <t>15</t>
    </r>
    <r>
      <rPr>
        <sz val="11"/>
        <rFont val="ＭＳ Ｐゴシック"/>
        <family val="2"/>
        <charset val="128"/>
      </rPr>
      <t>歳（進学者該当年齢）</t>
    </r>
    <rPh sb="2" eb="3">
      <t>サイ</t>
    </rPh>
    <rPh sb="4" eb="7">
      <t>シンガクシャ</t>
    </rPh>
    <rPh sb="7" eb="9">
      <t>ガイトウ</t>
    </rPh>
    <rPh sb="9" eb="11">
      <t>ネンレイ</t>
    </rPh>
    <phoneticPr fontId="1"/>
  </si>
  <si>
    <r>
      <rPr>
        <sz val="11"/>
        <rFont val="ＭＳ Ｐゴシック"/>
        <family val="2"/>
        <charset val="128"/>
      </rPr>
      <t>男</t>
    </r>
    <rPh sb="0" eb="1">
      <t>オトコ</t>
    </rPh>
    <phoneticPr fontId="1"/>
  </si>
  <si>
    <r>
      <rPr>
        <sz val="11"/>
        <rFont val="ＭＳ Ｐゴシック"/>
        <family val="2"/>
        <charset val="128"/>
      </rPr>
      <t>女</t>
    </r>
    <rPh sb="0" eb="1">
      <t>オンナ</t>
    </rPh>
    <phoneticPr fontId="1"/>
  </si>
  <si>
    <r>
      <rPr>
        <sz val="11"/>
        <rFont val="ＭＳ Ｐゴシック"/>
        <family val="3"/>
        <charset val="128"/>
      </rPr>
      <t>計</t>
    </r>
    <rPh sb="0" eb="1">
      <t>ケイ</t>
    </rPh>
    <phoneticPr fontId="1"/>
  </si>
  <si>
    <r>
      <t>15</t>
    </r>
    <r>
      <rPr>
        <sz val="11"/>
        <rFont val="ＭＳ Ｐゴシック"/>
        <family val="2"/>
        <charset val="128"/>
      </rPr>
      <t>～</t>
    </r>
    <r>
      <rPr>
        <sz val="11"/>
        <rFont val="Arial"/>
        <family val="2"/>
      </rPr>
      <t>17</t>
    </r>
    <r>
      <rPr>
        <sz val="11"/>
        <rFont val="ＭＳ Ｐゴシック"/>
        <family val="2"/>
        <charset val="128"/>
      </rPr>
      <t>歳（在学者該当年齢）</t>
    </r>
    <rPh sb="5" eb="6">
      <t>サイ</t>
    </rPh>
    <rPh sb="7" eb="10">
      <t>ザイガクシャ</t>
    </rPh>
    <rPh sb="10" eb="12">
      <t>ガイトウ</t>
    </rPh>
    <rPh sb="12" eb="14">
      <t>ネンレイ</t>
    </rPh>
    <phoneticPr fontId="1"/>
  </si>
  <si>
    <r>
      <rPr>
        <sz val="11"/>
        <rFont val="ＭＳ Ｐゴシック"/>
        <family val="3"/>
        <charset val="128"/>
      </rPr>
      <t>男</t>
    </r>
    <rPh sb="0" eb="1">
      <t>オトコ</t>
    </rPh>
    <phoneticPr fontId="1"/>
  </si>
  <si>
    <r>
      <rPr>
        <sz val="11"/>
        <rFont val="ＭＳ Ｐゴシック"/>
        <family val="3"/>
        <charset val="128"/>
      </rPr>
      <t>女</t>
    </r>
    <rPh sb="0" eb="1">
      <t>オンナ</t>
    </rPh>
    <phoneticPr fontId="1"/>
  </si>
  <si>
    <r>
      <rPr>
        <sz val="11"/>
        <rFont val="ＭＳ Ｐゴシック"/>
        <family val="2"/>
        <charset val="128"/>
      </rPr>
      <t>（</t>
    </r>
    <r>
      <rPr>
        <sz val="11"/>
        <rFont val="Arial"/>
        <family val="2"/>
      </rPr>
      <t>3</t>
    </r>
    <r>
      <rPr>
        <sz val="11"/>
        <rFont val="ＭＳ Ｐゴシック"/>
        <family val="2"/>
        <charset val="128"/>
      </rPr>
      <t>）　高等教育（単位：人）</t>
    </r>
    <rPh sb="4" eb="6">
      <t>コウトウ</t>
    </rPh>
    <rPh sb="6" eb="8">
      <t>キョウイク</t>
    </rPh>
    <rPh sb="9" eb="11">
      <t>タンイ</t>
    </rPh>
    <rPh sb="12" eb="13">
      <t>ニン</t>
    </rPh>
    <phoneticPr fontId="1"/>
  </si>
  <si>
    <r>
      <t>18</t>
    </r>
    <r>
      <rPr>
        <sz val="11"/>
        <rFont val="ＭＳ Ｐゴシック"/>
        <family val="2"/>
        <charset val="128"/>
      </rPr>
      <t>歳（進学者該当年齢）</t>
    </r>
    <rPh sb="2" eb="3">
      <t>サイ</t>
    </rPh>
    <rPh sb="4" eb="7">
      <t>シンガクシャ</t>
    </rPh>
    <rPh sb="7" eb="9">
      <t>ガイトウ</t>
    </rPh>
    <rPh sb="9" eb="11">
      <t>ネンレイ</t>
    </rPh>
    <phoneticPr fontId="1"/>
  </si>
  <si>
    <r>
      <t>18</t>
    </r>
    <r>
      <rPr>
        <sz val="11"/>
        <rFont val="ＭＳ Ｐゴシック"/>
        <family val="2"/>
        <charset val="128"/>
      </rPr>
      <t>～</t>
    </r>
    <r>
      <rPr>
        <sz val="11"/>
        <rFont val="Arial"/>
        <family val="2"/>
      </rPr>
      <t>21</t>
    </r>
    <r>
      <rPr>
        <sz val="11"/>
        <rFont val="ＭＳ Ｐゴシック"/>
        <family val="2"/>
        <charset val="128"/>
      </rPr>
      <t>歳（学部段階在学者該当年齢）</t>
    </r>
    <rPh sb="5" eb="6">
      <t>サイ</t>
    </rPh>
    <rPh sb="7" eb="9">
      <t>ガクブ</t>
    </rPh>
    <rPh sb="9" eb="11">
      <t>ダンカイ</t>
    </rPh>
    <rPh sb="11" eb="14">
      <t>ザイガクシャ</t>
    </rPh>
    <rPh sb="14" eb="16">
      <t>ガイトウ</t>
    </rPh>
    <rPh sb="16" eb="18">
      <t>ネンレイ</t>
    </rPh>
    <phoneticPr fontId="1"/>
  </si>
  <si>
    <r>
      <rPr>
        <sz val="11"/>
        <rFont val="ＭＳ Ｐゴシック"/>
        <family val="2"/>
        <charset val="128"/>
      </rPr>
      <t>（</t>
    </r>
    <r>
      <rPr>
        <sz val="11"/>
        <rFont val="Arial"/>
        <family val="2"/>
      </rPr>
      <t>4</t>
    </r>
    <r>
      <rPr>
        <sz val="11"/>
        <rFont val="ＭＳ Ｐゴシック"/>
        <family val="2"/>
        <charset val="128"/>
      </rPr>
      <t>）　全人口（単位：千人）</t>
    </r>
    <rPh sb="4" eb="7">
      <t>ゼンジンコウ</t>
    </rPh>
    <rPh sb="8" eb="10">
      <t>タンイ</t>
    </rPh>
    <rPh sb="11" eb="13">
      <t>センニン</t>
    </rPh>
    <phoneticPr fontId="1"/>
  </si>
  <si>
    <r>
      <rPr>
        <sz val="11"/>
        <rFont val="ＭＳ Ｐゴシック"/>
        <family val="2"/>
        <charset val="128"/>
      </rPr>
      <t>（注）</t>
    </r>
    <rPh sb="1" eb="2">
      <t>チュウ</t>
    </rPh>
    <phoneticPr fontId="1"/>
  </si>
  <si>
    <r>
      <rPr>
        <sz val="11"/>
        <rFont val="ＭＳ Ｐゴシック"/>
        <family val="2"/>
        <charset val="128"/>
      </rPr>
      <t>２．</t>
    </r>
    <r>
      <rPr>
        <sz val="11"/>
        <rFont val="Arial"/>
        <family val="2"/>
      </rPr>
      <t>15</t>
    </r>
    <r>
      <rPr>
        <sz val="11"/>
        <rFont val="ＭＳ Ｐゴシック"/>
        <family val="2"/>
        <charset val="128"/>
      </rPr>
      <t>～</t>
    </r>
    <r>
      <rPr>
        <sz val="11"/>
        <rFont val="Arial"/>
        <family val="2"/>
      </rPr>
      <t>21</t>
    </r>
    <r>
      <rPr>
        <sz val="11"/>
        <rFont val="ＭＳ Ｐゴシック"/>
        <family val="2"/>
        <charset val="128"/>
      </rPr>
      <t>歳人口はそれぞれ当該年，その</t>
    </r>
    <r>
      <rPr>
        <sz val="11"/>
        <rFont val="Arial"/>
        <family val="2"/>
      </rPr>
      <t>1</t>
    </r>
    <r>
      <rPr>
        <sz val="11"/>
        <rFont val="ＭＳ Ｐゴシック"/>
        <family val="2"/>
        <charset val="128"/>
      </rPr>
      <t>年前，</t>
    </r>
    <r>
      <rPr>
        <sz val="11"/>
        <rFont val="Arial"/>
        <family val="2"/>
      </rPr>
      <t>2</t>
    </r>
    <r>
      <rPr>
        <sz val="11"/>
        <rFont val="ＭＳ Ｐゴシック"/>
        <family val="2"/>
        <charset val="128"/>
      </rPr>
      <t>年前の中学校卒業者（中等教育学校前期課程修了者を含む）。</t>
    </r>
    <rPh sb="7" eb="8">
      <t>サイ</t>
    </rPh>
    <rPh sb="8" eb="10">
      <t>ジンコウ</t>
    </rPh>
    <rPh sb="15" eb="17">
      <t>トウガイ</t>
    </rPh>
    <rPh sb="17" eb="18">
      <t>トシ</t>
    </rPh>
    <rPh sb="22" eb="24">
      <t>ネンマエ</t>
    </rPh>
    <rPh sb="26" eb="28">
      <t>ネンマエ</t>
    </rPh>
    <rPh sb="29" eb="32">
      <t>チュウガッコウ</t>
    </rPh>
    <rPh sb="32" eb="35">
      <t>ソツギョウシャ</t>
    </rPh>
    <rPh sb="36" eb="38">
      <t>チュウトウ</t>
    </rPh>
    <rPh sb="38" eb="40">
      <t>キョウイク</t>
    </rPh>
    <rPh sb="40" eb="42">
      <t>ガッコウ</t>
    </rPh>
    <rPh sb="42" eb="44">
      <t>ゼンキ</t>
    </rPh>
    <rPh sb="44" eb="46">
      <t>カテイ</t>
    </rPh>
    <rPh sb="46" eb="49">
      <t>シュウリョウシャ</t>
    </rPh>
    <rPh sb="50" eb="51">
      <t>フク</t>
    </rPh>
    <phoneticPr fontId="1"/>
  </si>
  <si>
    <r>
      <rPr>
        <sz val="11"/>
        <rFont val="ＭＳ Ｐゴシック"/>
        <family val="2"/>
        <charset val="128"/>
      </rPr>
      <t>（</t>
    </r>
    <r>
      <rPr>
        <sz val="11"/>
        <rFont val="Arial"/>
        <family val="2"/>
      </rPr>
      <t>2</t>
    </r>
    <r>
      <rPr>
        <sz val="11"/>
        <rFont val="ＭＳ Ｐゴシック"/>
        <family val="2"/>
        <charset val="128"/>
      </rPr>
      <t>）　義務教育後中等教育（単位：千人）</t>
    </r>
    <rPh sb="4" eb="6">
      <t>ギム</t>
    </rPh>
    <rPh sb="6" eb="8">
      <t>キョウイク</t>
    </rPh>
    <rPh sb="8" eb="9">
      <t>ゴ</t>
    </rPh>
    <rPh sb="9" eb="11">
      <t>チュウトウ</t>
    </rPh>
    <rPh sb="11" eb="13">
      <t>キョウイク</t>
    </rPh>
    <rPh sb="14" eb="16">
      <t>タンイ</t>
    </rPh>
    <rPh sb="17" eb="18">
      <t>セン</t>
    </rPh>
    <rPh sb="18" eb="19">
      <t>ニン</t>
    </rPh>
    <phoneticPr fontId="1"/>
  </si>
  <si>
    <r>
      <t>16</t>
    </r>
    <r>
      <rPr>
        <sz val="11"/>
        <rFont val="ＭＳ Ｐゴシック"/>
        <family val="2"/>
        <charset val="128"/>
      </rPr>
      <t>～</t>
    </r>
    <r>
      <rPr>
        <sz val="11"/>
        <rFont val="Arial"/>
        <family val="2"/>
      </rPr>
      <t>17</t>
    </r>
    <r>
      <rPr>
        <sz val="11"/>
        <rFont val="ＭＳ Ｐゴシック"/>
        <family val="2"/>
        <charset val="128"/>
      </rPr>
      <t>歳</t>
    </r>
    <rPh sb="5" eb="6">
      <t>サイ</t>
    </rPh>
    <phoneticPr fontId="1"/>
  </si>
  <si>
    <r>
      <rPr>
        <sz val="11"/>
        <rFont val="ＭＳ Ｐゴシック"/>
        <family val="2"/>
        <charset val="128"/>
      </rPr>
      <t>（</t>
    </r>
    <r>
      <rPr>
        <sz val="11"/>
        <rFont val="Arial"/>
        <family val="2"/>
      </rPr>
      <t>3</t>
    </r>
    <r>
      <rPr>
        <sz val="11"/>
        <rFont val="ＭＳ Ｐゴシック"/>
        <family val="2"/>
        <charset val="128"/>
      </rPr>
      <t>）　高等教育（単位：千人）</t>
    </r>
    <rPh sb="4" eb="6">
      <t>コウトウ</t>
    </rPh>
    <rPh sb="6" eb="8">
      <t>キョウイク</t>
    </rPh>
    <rPh sb="9" eb="11">
      <t>タンイ</t>
    </rPh>
    <rPh sb="12" eb="13">
      <t>セン</t>
    </rPh>
    <rPh sb="13" eb="14">
      <t>ニン</t>
    </rPh>
    <phoneticPr fontId="1"/>
  </si>
  <si>
    <r>
      <rPr>
        <b/>
        <sz val="11"/>
        <rFont val="ＭＳ Ｐゴシック"/>
        <family val="3"/>
        <charset val="128"/>
      </rPr>
      <t>１．　全教育段階</t>
    </r>
    <rPh sb="3" eb="4">
      <t>ゼン</t>
    </rPh>
    <rPh sb="4" eb="6">
      <t>キョウイク</t>
    </rPh>
    <rPh sb="6" eb="8">
      <t>ダンカイ</t>
    </rPh>
    <phoneticPr fontId="1"/>
  </si>
  <si>
    <r>
      <rPr>
        <b/>
        <sz val="11"/>
        <rFont val="ＭＳ Ｐゴシック"/>
        <family val="3"/>
        <charset val="128"/>
      </rPr>
      <t>１．３　就学前教育・義務教育後中等教育・高等教育の該当年齢人口と全人口</t>
    </r>
    <rPh sb="4" eb="7">
      <t>シュウガクゼン</t>
    </rPh>
    <rPh sb="7" eb="9">
      <t>キョウイク</t>
    </rPh>
    <rPh sb="10" eb="12">
      <t>ギム</t>
    </rPh>
    <rPh sb="12" eb="14">
      <t>キョウイク</t>
    </rPh>
    <rPh sb="14" eb="15">
      <t>ゴ</t>
    </rPh>
    <rPh sb="15" eb="17">
      <t>チュウトウ</t>
    </rPh>
    <rPh sb="17" eb="19">
      <t>キョウイク</t>
    </rPh>
    <rPh sb="20" eb="22">
      <t>コウトウ</t>
    </rPh>
    <rPh sb="22" eb="24">
      <t>キョウイク</t>
    </rPh>
    <rPh sb="25" eb="27">
      <t>ガイトウ</t>
    </rPh>
    <rPh sb="27" eb="29">
      <t>ネンレイ</t>
    </rPh>
    <rPh sb="29" eb="31">
      <t>ジンコウ</t>
    </rPh>
    <rPh sb="32" eb="35">
      <t>ゼンジンコウ</t>
    </rPh>
    <phoneticPr fontId="1"/>
  </si>
  <si>
    <r>
      <rPr>
        <b/>
        <sz val="11"/>
        <rFont val="ＭＳ Ｐゴシック"/>
        <family val="3"/>
        <charset val="128"/>
      </rPr>
      <t>１．３．３　イギリス</t>
    </r>
    <phoneticPr fontId="1"/>
  </si>
  <si>
    <r>
      <rPr>
        <sz val="11"/>
        <rFont val="ＭＳ Ｐゴシック"/>
        <family val="2"/>
        <charset val="128"/>
      </rPr>
      <t>（</t>
    </r>
    <r>
      <rPr>
        <sz val="11"/>
        <rFont val="Arial"/>
        <family val="2"/>
      </rPr>
      <t>1</t>
    </r>
    <r>
      <rPr>
        <sz val="11"/>
        <rFont val="ＭＳ Ｐゴシック"/>
        <family val="2"/>
        <charset val="128"/>
      </rPr>
      <t>）　高等教育（単位：千人）</t>
    </r>
    <rPh sb="4" eb="6">
      <t>コウトウ</t>
    </rPh>
    <rPh sb="6" eb="8">
      <t>キョウイク</t>
    </rPh>
    <rPh sb="9" eb="11">
      <t>タンイ</t>
    </rPh>
    <rPh sb="12" eb="14">
      <t>センニン</t>
    </rPh>
    <phoneticPr fontId="1"/>
  </si>
  <si>
    <r>
      <t>18</t>
    </r>
    <r>
      <rPr>
        <sz val="11"/>
        <rFont val="ＭＳ Ｐゴシック"/>
        <family val="2"/>
        <charset val="128"/>
      </rPr>
      <t>～</t>
    </r>
    <r>
      <rPr>
        <sz val="11"/>
        <rFont val="Arial"/>
        <family val="2"/>
      </rPr>
      <t>20</t>
    </r>
    <r>
      <rPr>
        <sz val="11"/>
        <rFont val="ＭＳ Ｐゴシック"/>
        <family val="2"/>
        <charset val="128"/>
      </rPr>
      <t>歳（学部段階在学者該当年齢）</t>
    </r>
    <rPh sb="5" eb="6">
      <t>サイ</t>
    </rPh>
    <rPh sb="7" eb="9">
      <t>ガクブ</t>
    </rPh>
    <rPh sb="9" eb="11">
      <t>ダンカイ</t>
    </rPh>
    <rPh sb="11" eb="14">
      <t>ザイガクシャ</t>
    </rPh>
    <rPh sb="14" eb="16">
      <t>ガイトウ</t>
    </rPh>
    <rPh sb="16" eb="18">
      <t>ネンレイ</t>
    </rPh>
    <phoneticPr fontId="1"/>
  </si>
  <si>
    <r>
      <rPr>
        <sz val="11"/>
        <rFont val="ＭＳ Ｐゴシック"/>
        <family val="2"/>
        <charset val="128"/>
      </rPr>
      <t>（</t>
    </r>
    <r>
      <rPr>
        <sz val="11"/>
        <rFont val="Arial"/>
        <family val="2"/>
      </rPr>
      <t>2</t>
    </r>
    <r>
      <rPr>
        <sz val="11"/>
        <rFont val="ＭＳ Ｐゴシック"/>
        <family val="2"/>
        <charset val="128"/>
      </rPr>
      <t>）　全人口（単位：千人）</t>
    </r>
    <rPh sb="4" eb="7">
      <t>ゼンジンコウ</t>
    </rPh>
    <rPh sb="8" eb="10">
      <t>タンイ</t>
    </rPh>
    <rPh sb="11" eb="13">
      <t>センニン</t>
    </rPh>
    <phoneticPr fontId="1"/>
  </si>
  <si>
    <r>
      <rPr>
        <sz val="11"/>
        <rFont val="ＭＳ Ｐゴシック"/>
        <family val="2"/>
        <charset val="128"/>
      </rPr>
      <t>１．値は，</t>
    </r>
    <r>
      <rPr>
        <sz val="11"/>
        <rFont val="Arial"/>
        <family val="2"/>
      </rPr>
      <t xml:space="preserve">Office for National Statistics </t>
    </r>
    <r>
      <rPr>
        <sz val="11"/>
        <rFont val="ＭＳ Ｐゴシック"/>
        <family val="2"/>
        <charset val="128"/>
      </rPr>
      <t>公表の各年の</t>
    </r>
    <r>
      <rPr>
        <sz val="11"/>
        <rFont val="Arial"/>
        <family val="2"/>
      </rPr>
      <t>mid-year population estimates</t>
    </r>
    <r>
      <rPr>
        <sz val="11"/>
        <rFont val="ＭＳ Ｐゴシック"/>
        <family val="2"/>
        <charset val="128"/>
      </rPr>
      <t>。</t>
    </r>
    <rPh sb="2" eb="3">
      <t>アタイ</t>
    </rPh>
    <rPh sb="36" eb="38">
      <t>コウヒョウ</t>
    </rPh>
    <rPh sb="39" eb="41">
      <t>カクネン</t>
    </rPh>
    <phoneticPr fontId="1"/>
  </si>
  <si>
    <r>
      <rPr>
        <sz val="11"/>
        <rFont val="ＭＳ Ｐゴシック"/>
        <family val="2"/>
        <charset val="128"/>
      </rPr>
      <t>年</t>
    </r>
    <rPh sb="0" eb="1">
      <t>ネン</t>
    </rPh>
    <phoneticPr fontId="1"/>
  </si>
  <si>
    <r>
      <rPr>
        <sz val="11"/>
        <rFont val="ＭＳ Ｐゴシック"/>
        <family val="2"/>
        <charset val="128"/>
      </rPr>
      <t>（</t>
    </r>
    <r>
      <rPr>
        <sz val="11"/>
        <rFont val="Arial"/>
        <family val="2"/>
      </rPr>
      <t>1</t>
    </r>
    <r>
      <rPr>
        <sz val="11"/>
        <rFont val="ＭＳ Ｐゴシック"/>
        <family val="2"/>
        <charset val="128"/>
      </rPr>
      <t>）　就学前教育（単位：人）</t>
    </r>
    <rPh sb="4" eb="7">
      <t>シュウガクゼン</t>
    </rPh>
    <rPh sb="7" eb="9">
      <t>キョウイク</t>
    </rPh>
    <rPh sb="10" eb="12">
      <t>タンイ</t>
    </rPh>
    <rPh sb="13" eb="14">
      <t>ニン</t>
    </rPh>
    <phoneticPr fontId="1"/>
  </si>
  <si>
    <r>
      <rPr>
        <sz val="11"/>
        <rFont val="ＭＳ Ｐゴシック"/>
        <family val="2"/>
        <charset val="128"/>
      </rPr>
      <t>（</t>
    </r>
    <r>
      <rPr>
        <sz val="11"/>
        <rFont val="Arial"/>
        <family val="2"/>
      </rPr>
      <t>2</t>
    </r>
    <r>
      <rPr>
        <sz val="11"/>
        <rFont val="ＭＳ Ｐゴシック"/>
        <family val="2"/>
        <charset val="128"/>
      </rPr>
      <t>）　高等教育（単位：人）</t>
    </r>
    <rPh sb="4" eb="6">
      <t>コウトウ</t>
    </rPh>
    <rPh sb="6" eb="8">
      <t>キョウイク</t>
    </rPh>
    <rPh sb="9" eb="11">
      <t>タンイ</t>
    </rPh>
    <rPh sb="12" eb="13">
      <t>ニン</t>
    </rPh>
    <phoneticPr fontId="1"/>
  </si>
  <si>
    <r>
      <t>18</t>
    </r>
    <r>
      <rPr>
        <sz val="11"/>
        <rFont val="ＭＳ Ｐゴシック"/>
        <family val="2"/>
        <charset val="128"/>
      </rPr>
      <t>～</t>
    </r>
    <r>
      <rPr>
        <sz val="11"/>
        <rFont val="Arial"/>
        <family val="2"/>
      </rPr>
      <t>22</t>
    </r>
    <r>
      <rPr>
        <sz val="11"/>
        <rFont val="ＭＳ Ｐゴシック"/>
        <family val="2"/>
        <charset val="128"/>
      </rPr>
      <t>歳（大学学士・修士課程在学者該当年齢）</t>
    </r>
    <rPh sb="5" eb="6">
      <t>サイ</t>
    </rPh>
    <rPh sb="7" eb="9">
      <t>ダイガク</t>
    </rPh>
    <rPh sb="9" eb="11">
      <t>ガクシ</t>
    </rPh>
    <rPh sb="12" eb="14">
      <t>シュウシ</t>
    </rPh>
    <rPh sb="14" eb="16">
      <t>カテイ</t>
    </rPh>
    <rPh sb="16" eb="19">
      <t>ザイガクシャ</t>
    </rPh>
    <rPh sb="19" eb="21">
      <t>ガイトウ</t>
    </rPh>
    <rPh sb="21" eb="23">
      <t>ネンレイ</t>
    </rPh>
    <phoneticPr fontId="1"/>
  </si>
  <si>
    <r>
      <rPr>
        <sz val="11"/>
        <rFont val="ＭＳ Ｐゴシック"/>
        <family val="2"/>
        <charset val="128"/>
      </rPr>
      <t>（</t>
    </r>
    <r>
      <rPr>
        <sz val="11"/>
        <rFont val="Arial"/>
        <family val="2"/>
      </rPr>
      <t>3</t>
    </r>
    <r>
      <rPr>
        <sz val="11"/>
        <rFont val="ＭＳ Ｐゴシック"/>
        <family val="2"/>
        <charset val="128"/>
      </rPr>
      <t>）　全人口（単位：千人）</t>
    </r>
    <rPh sb="4" eb="7">
      <t>ゼンジンコウ</t>
    </rPh>
    <rPh sb="8" eb="10">
      <t>タンイ</t>
    </rPh>
    <rPh sb="11" eb="13">
      <t>センニン</t>
    </rPh>
    <phoneticPr fontId="1"/>
  </si>
  <si>
    <r>
      <rPr>
        <b/>
        <sz val="10"/>
        <rFont val="ＭＳ Ｐゴシック"/>
        <family val="3"/>
        <charset val="128"/>
      </rPr>
      <t>１．１．１　学校系統図</t>
    </r>
    <rPh sb="6" eb="8">
      <t>ガッコウ</t>
    </rPh>
    <rPh sb="8" eb="11">
      <t>ケイトウズ</t>
    </rPh>
    <phoneticPr fontId="1"/>
  </si>
  <si>
    <r>
      <rPr>
        <b/>
        <sz val="10"/>
        <rFont val="ＭＳ Ｐゴシック"/>
        <family val="3"/>
        <charset val="128"/>
      </rPr>
      <t>１．１．１．６　韓国</t>
    </r>
    <rPh sb="8" eb="10">
      <t>カンコク</t>
    </rPh>
    <phoneticPr fontId="1"/>
  </si>
  <si>
    <r>
      <rPr>
        <sz val="9"/>
        <rFont val="ＭＳ Ｐゴシック"/>
        <family val="2"/>
        <charset val="128"/>
      </rPr>
      <t>就学前教育：</t>
    </r>
    <phoneticPr fontId="1"/>
  </si>
  <si>
    <r>
      <rPr>
        <sz val="9"/>
        <rFont val="ＭＳ Ｐゴシック"/>
        <family val="2"/>
        <charset val="128"/>
      </rPr>
      <t>就学前教育は，</t>
    </r>
    <r>
      <rPr>
        <sz val="9"/>
        <rFont val="Arial"/>
        <family val="2"/>
      </rPr>
      <t>3</t>
    </r>
    <r>
      <rPr>
        <sz val="9"/>
        <rFont val="ＭＳ Ｐゴシック"/>
        <family val="2"/>
        <charset val="128"/>
      </rPr>
      <t>～</t>
    </r>
    <r>
      <rPr>
        <sz val="9"/>
        <rFont val="Arial"/>
        <family val="2"/>
      </rPr>
      <t>5</t>
    </r>
    <r>
      <rPr>
        <sz val="9"/>
        <rFont val="ＭＳ Ｐゴシック"/>
        <family val="2"/>
        <charset val="128"/>
      </rPr>
      <t>歳児を対象として幼稚園で実施されている。</t>
    </r>
    <phoneticPr fontId="1"/>
  </si>
  <si>
    <r>
      <rPr>
        <sz val="9"/>
        <rFont val="ＭＳ Ｐゴシック"/>
        <family val="2"/>
        <charset val="128"/>
      </rPr>
      <t>義務教育：</t>
    </r>
    <phoneticPr fontId="1"/>
  </si>
  <si>
    <r>
      <rPr>
        <sz val="9"/>
        <rFont val="ＭＳ Ｐゴシック"/>
        <family val="2"/>
        <charset val="128"/>
      </rPr>
      <t>義務教育は</t>
    </r>
    <r>
      <rPr>
        <sz val="9"/>
        <rFont val="Arial"/>
        <family val="2"/>
      </rPr>
      <t>6</t>
    </r>
    <r>
      <rPr>
        <sz val="9"/>
        <rFont val="ＭＳ Ｐゴシック"/>
        <family val="2"/>
        <charset val="128"/>
      </rPr>
      <t>～</t>
    </r>
    <r>
      <rPr>
        <sz val="9"/>
        <rFont val="Arial"/>
        <family val="2"/>
      </rPr>
      <t>15</t>
    </r>
    <r>
      <rPr>
        <sz val="9"/>
        <rFont val="ＭＳ Ｐゴシック"/>
        <family val="2"/>
        <charset val="128"/>
      </rPr>
      <t>歳の</t>
    </r>
    <r>
      <rPr>
        <sz val="9"/>
        <rFont val="Arial"/>
        <family val="2"/>
      </rPr>
      <t>9</t>
    </r>
    <r>
      <rPr>
        <sz val="9"/>
        <rFont val="ＭＳ Ｐゴシック"/>
        <family val="2"/>
        <charset val="128"/>
      </rPr>
      <t>年である。</t>
    </r>
    <phoneticPr fontId="1"/>
  </si>
  <si>
    <r>
      <rPr>
        <sz val="9"/>
        <rFont val="ＭＳ Ｐゴシック"/>
        <family val="2"/>
        <charset val="128"/>
      </rPr>
      <t>初等教育：</t>
    </r>
    <phoneticPr fontId="1"/>
  </si>
  <si>
    <r>
      <rPr>
        <sz val="9"/>
        <rFont val="ＭＳ Ｐゴシック"/>
        <family val="2"/>
        <charset val="128"/>
      </rPr>
      <t>初等教育は，</t>
    </r>
    <r>
      <rPr>
        <sz val="9"/>
        <rFont val="Arial"/>
        <family val="2"/>
      </rPr>
      <t>6</t>
    </r>
    <r>
      <rPr>
        <sz val="9"/>
        <rFont val="ＭＳ Ｐゴシック"/>
        <family val="2"/>
        <charset val="128"/>
      </rPr>
      <t>歳入学で</t>
    </r>
    <r>
      <rPr>
        <sz val="9"/>
        <rFont val="Arial"/>
        <family val="2"/>
      </rPr>
      <t>6</t>
    </r>
    <r>
      <rPr>
        <sz val="9"/>
        <rFont val="ＭＳ Ｐゴシック"/>
        <family val="2"/>
        <charset val="128"/>
      </rPr>
      <t>年間，初等学校で行われる。</t>
    </r>
    <phoneticPr fontId="1"/>
  </si>
  <si>
    <r>
      <rPr>
        <sz val="9"/>
        <rFont val="ＭＳ Ｐゴシック"/>
        <family val="2"/>
        <charset val="128"/>
      </rPr>
      <t>中等教育：</t>
    </r>
    <phoneticPr fontId="1"/>
  </si>
  <si>
    <r>
      <rPr>
        <sz val="9"/>
        <rFont val="ＭＳ Ｐゴシック"/>
        <family val="2"/>
        <charset val="128"/>
      </rPr>
      <t>前期中等教育は，</t>
    </r>
    <r>
      <rPr>
        <sz val="9"/>
        <rFont val="Arial"/>
        <family val="2"/>
      </rPr>
      <t>3</t>
    </r>
    <r>
      <rPr>
        <sz val="9"/>
        <rFont val="ＭＳ Ｐゴシック"/>
        <family val="2"/>
        <charset val="128"/>
      </rPr>
      <t>年間，中学校で行われる。後期中等教育は，</t>
    </r>
    <r>
      <rPr>
        <sz val="9"/>
        <rFont val="Arial"/>
        <family val="2"/>
      </rPr>
      <t>3</t>
    </r>
    <r>
      <rPr>
        <sz val="9"/>
        <rFont val="ＭＳ Ｐゴシック"/>
        <family val="2"/>
        <charset val="128"/>
      </rPr>
      <t>年間，普通高等学校と職業高等学校で行われる。普通高等学校は，普通教育を中心とする教育課程を提供するもので，各分野の英才を対象とした高等学校（芸術高等学校，体育高等学校，科学高等学校，外国語高等学校，国際高等学校）も含まれる。職業高等学校は，職業教育を提供するもので，農業高等学校，工業高等学校，商業高等学校，水産･海洋高等学校などがある。</t>
    </r>
    <rPh sb="129" eb="131">
      <t>コクサイ</t>
    </rPh>
    <rPh sb="131" eb="133">
      <t>コウトウ</t>
    </rPh>
    <rPh sb="133" eb="135">
      <t>ガッコウ</t>
    </rPh>
    <phoneticPr fontId="1"/>
  </si>
  <si>
    <r>
      <rPr>
        <sz val="9"/>
        <rFont val="ＭＳ Ｐゴシック"/>
        <family val="2"/>
        <charset val="128"/>
      </rPr>
      <t>高等教育：</t>
    </r>
    <phoneticPr fontId="1"/>
  </si>
  <si>
    <r>
      <rPr>
        <sz val="9"/>
        <rFont val="ＭＳ Ｐゴシック"/>
        <family val="2"/>
        <charset val="128"/>
      </rPr>
      <t>高等教育は，</t>
    </r>
    <r>
      <rPr>
        <sz val="9"/>
        <rFont val="Arial"/>
        <family val="2"/>
      </rPr>
      <t>4</t>
    </r>
    <r>
      <rPr>
        <sz val="9"/>
        <rFont val="ＭＳ Ｐゴシック"/>
        <family val="2"/>
        <charset val="128"/>
      </rPr>
      <t>年制大学（医学部など一部専攻は</t>
    </r>
    <r>
      <rPr>
        <sz val="9"/>
        <rFont val="Arial"/>
        <family val="2"/>
      </rPr>
      <t>6</t>
    </r>
    <r>
      <rPr>
        <sz val="9"/>
        <rFont val="ＭＳ Ｐゴシック"/>
        <family val="2"/>
        <charset val="128"/>
      </rPr>
      <t>年），</t>
    </r>
    <r>
      <rPr>
        <sz val="9"/>
        <rFont val="Arial"/>
        <family val="2"/>
      </rPr>
      <t>4</t>
    </r>
    <r>
      <rPr>
        <sz val="9"/>
        <rFont val="ＭＳ Ｐゴシック"/>
        <family val="2"/>
        <charset val="128"/>
      </rPr>
      <t>年制教育大学（初等教育担当教員の養成），及び</t>
    </r>
    <r>
      <rPr>
        <sz val="9"/>
        <rFont val="Arial"/>
        <family val="2"/>
      </rPr>
      <t>2</t>
    </r>
    <r>
      <rPr>
        <sz val="9"/>
        <rFont val="ＭＳ Ｐゴシック"/>
        <family val="2"/>
        <charset val="128"/>
      </rPr>
      <t>年制あるいは</t>
    </r>
    <r>
      <rPr>
        <sz val="9"/>
        <rFont val="Arial"/>
        <family val="2"/>
      </rPr>
      <t>3</t>
    </r>
    <r>
      <rPr>
        <sz val="9"/>
        <rFont val="ＭＳ Ｐゴシック"/>
        <family val="2"/>
        <charset val="128"/>
      </rPr>
      <t>年制の専門大学で行われる。大学院には，大学，教育大学及び成人教育機関である放送・通信大学，サイバー大学，産業大学の卒業者を対象に，</t>
    </r>
    <r>
      <rPr>
        <sz val="9"/>
        <rFont val="Arial"/>
        <family val="2"/>
      </rPr>
      <t>2</t>
    </r>
    <r>
      <rPr>
        <sz val="9"/>
        <rFont val="ＭＳ Ｐゴシック"/>
        <family val="2"/>
        <charset val="128"/>
      </rPr>
      <t>～</t>
    </r>
    <r>
      <rPr>
        <sz val="9"/>
        <rFont val="Arial"/>
        <family val="2"/>
      </rPr>
      <t>2.5</t>
    </r>
    <r>
      <rPr>
        <sz val="9"/>
        <rFont val="ＭＳ Ｐゴシック"/>
        <family val="2"/>
        <charset val="128"/>
      </rPr>
      <t>年の修士課程や</t>
    </r>
    <r>
      <rPr>
        <sz val="9"/>
        <rFont val="Arial"/>
        <family val="2"/>
      </rPr>
      <t>3</t>
    </r>
    <r>
      <rPr>
        <sz val="9"/>
        <rFont val="ＭＳ Ｐゴシック"/>
        <family val="2"/>
        <charset val="128"/>
      </rPr>
      <t>年の博士課程が置かれている。</t>
    </r>
    <phoneticPr fontId="1"/>
  </si>
  <si>
    <r>
      <rPr>
        <sz val="9"/>
        <rFont val="ＭＳ Ｐゴシック"/>
        <family val="2"/>
        <charset val="128"/>
      </rPr>
      <t>成人教育：</t>
    </r>
    <rPh sb="0" eb="2">
      <t>セイジン</t>
    </rPh>
    <phoneticPr fontId="1"/>
  </si>
  <si>
    <r>
      <rPr>
        <b/>
        <sz val="11"/>
        <rFont val="ＭＳ Ｐゴシック"/>
        <family val="3"/>
        <charset val="128"/>
      </rPr>
      <t>３．　高等教育段階</t>
    </r>
    <rPh sb="7" eb="9">
      <t>ダンカイ</t>
    </rPh>
    <phoneticPr fontId="1"/>
  </si>
  <si>
    <r>
      <rPr>
        <b/>
        <sz val="11"/>
        <rFont val="ＭＳ Ｐゴシック"/>
        <family val="3"/>
        <charset val="128"/>
      </rPr>
      <t>３．７　高等教育教員の構成</t>
    </r>
    <rPh sb="4" eb="6">
      <t>コウトウ</t>
    </rPh>
    <rPh sb="6" eb="8">
      <t>キョウイク</t>
    </rPh>
    <rPh sb="8" eb="10">
      <t>キョウイン</t>
    </rPh>
    <rPh sb="11" eb="13">
      <t>コウセイ</t>
    </rPh>
    <phoneticPr fontId="1"/>
  </si>
  <si>
    <r>
      <rPr>
        <b/>
        <sz val="11"/>
        <rFont val="ＭＳ Ｐゴシック"/>
        <family val="3"/>
        <charset val="128"/>
      </rPr>
      <t>３．７．７　韓国</t>
    </r>
    <rPh sb="6" eb="8">
      <t>カンコク</t>
    </rPh>
    <phoneticPr fontId="1"/>
  </si>
  <si>
    <r>
      <t xml:space="preserve">   </t>
    </r>
    <r>
      <rPr>
        <sz val="11"/>
        <rFont val="ＭＳ Ｐゴシック"/>
        <family val="2"/>
        <charset val="128"/>
      </rPr>
      <t>　　</t>
    </r>
  </si>
  <si>
    <r>
      <rPr>
        <sz val="11"/>
        <rFont val="ＭＳ Ｐゴシック"/>
        <family val="2"/>
        <charset val="128"/>
      </rPr>
      <t>（</t>
    </r>
    <r>
      <rPr>
        <sz val="11"/>
        <rFont val="Arial"/>
        <family val="2"/>
      </rPr>
      <t>2013</t>
    </r>
    <r>
      <rPr>
        <sz val="11"/>
        <rFont val="ＭＳ Ｐゴシック"/>
        <family val="2"/>
        <charset val="128"/>
      </rPr>
      <t>年）</t>
    </r>
    <rPh sb="5" eb="6">
      <t>ネン</t>
    </rPh>
    <phoneticPr fontId="1"/>
  </si>
  <si>
    <r>
      <rPr>
        <sz val="11"/>
        <rFont val="ＭＳ Ｐゴシック"/>
        <family val="2"/>
        <charset val="128"/>
      </rPr>
      <t>本務教員</t>
    </r>
    <rPh sb="0" eb="2">
      <t>ホンム</t>
    </rPh>
    <rPh sb="2" eb="4">
      <t>キョウイン</t>
    </rPh>
    <phoneticPr fontId="1"/>
  </si>
  <si>
    <r>
      <rPr>
        <sz val="11"/>
        <rFont val="ＭＳ Ｐゴシック"/>
        <family val="2"/>
        <charset val="128"/>
      </rPr>
      <t>兼務教員</t>
    </r>
    <rPh sb="0" eb="2">
      <t>ケンム</t>
    </rPh>
    <rPh sb="2" eb="4">
      <t>キョウイン</t>
    </rPh>
    <phoneticPr fontId="1"/>
  </si>
  <si>
    <r>
      <rPr>
        <sz val="11"/>
        <rFont val="ＭＳ Ｐゴシック"/>
        <family val="2"/>
        <charset val="128"/>
      </rPr>
      <t>その他</t>
    </r>
    <rPh sb="2" eb="3">
      <t>タ</t>
    </rPh>
    <phoneticPr fontId="1"/>
  </si>
  <si>
    <r>
      <rPr>
        <sz val="11"/>
        <rFont val="ＭＳ Ｐゴシック"/>
        <family val="2"/>
        <charset val="128"/>
      </rPr>
      <t>学長</t>
    </r>
    <rPh sb="0" eb="2">
      <t>ガクチョウ</t>
    </rPh>
    <phoneticPr fontId="1"/>
  </si>
  <si>
    <r>
      <rPr>
        <sz val="11"/>
        <rFont val="ＭＳ Ｐゴシック"/>
        <family val="2"/>
        <charset val="128"/>
      </rPr>
      <t>教授</t>
    </r>
    <rPh sb="0" eb="2">
      <t>キョウジュ</t>
    </rPh>
    <phoneticPr fontId="1"/>
  </si>
  <si>
    <r>
      <rPr>
        <sz val="11"/>
        <rFont val="ＭＳ Ｐゴシック"/>
        <family val="2"/>
        <charset val="128"/>
      </rPr>
      <t>副教授</t>
    </r>
    <rPh sb="0" eb="1">
      <t>フク</t>
    </rPh>
    <rPh sb="1" eb="3">
      <t>キョウジュ</t>
    </rPh>
    <phoneticPr fontId="1"/>
  </si>
  <si>
    <r>
      <rPr>
        <sz val="11"/>
        <rFont val="ＭＳ Ｐゴシック"/>
        <family val="2"/>
        <charset val="128"/>
      </rPr>
      <t>准教授</t>
    </r>
    <rPh sb="0" eb="3">
      <t>ジュンキョウジュ</t>
    </rPh>
    <phoneticPr fontId="1"/>
  </si>
  <si>
    <r>
      <rPr>
        <sz val="11"/>
        <rFont val="ＭＳ Ｐゴシック"/>
        <family val="2"/>
        <charset val="128"/>
      </rPr>
      <t>実数（単位：人）</t>
    </r>
    <rPh sb="0" eb="2">
      <t>ジッスウ</t>
    </rPh>
    <rPh sb="3" eb="5">
      <t>タンイ</t>
    </rPh>
    <rPh sb="6" eb="7">
      <t>ニン</t>
    </rPh>
    <phoneticPr fontId="1"/>
  </si>
  <si>
    <r>
      <rPr>
        <sz val="11"/>
        <rFont val="ＭＳ Ｐゴシック"/>
        <family val="2"/>
        <charset val="128"/>
      </rPr>
      <t>大　　　学</t>
    </r>
    <rPh sb="0" eb="1">
      <t>ダイ</t>
    </rPh>
    <rPh sb="4" eb="5">
      <t>ガク</t>
    </rPh>
    <phoneticPr fontId="1"/>
  </si>
  <si>
    <r>
      <rPr>
        <sz val="11"/>
        <rFont val="ＭＳ Ｐゴシック"/>
        <family val="2"/>
        <charset val="128"/>
      </rPr>
      <t>専門大学</t>
    </r>
    <rPh sb="0" eb="2">
      <t>センモン</t>
    </rPh>
    <rPh sb="2" eb="4">
      <t>ダイガク</t>
    </rPh>
    <phoneticPr fontId="1"/>
  </si>
  <si>
    <r>
      <rPr>
        <sz val="11"/>
        <rFont val="ＭＳ Ｐゴシック"/>
        <family val="2"/>
        <charset val="128"/>
      </rPr>
      <t>構成比（単位：％）</t>
    </r>
    <rPh sb="0" eb="3">
      <t>コウセイヒ</t>
    </rPh>
    <rPh sb="4" eb="6">
      <t>タンイ</t>
    </rPh>
    <phoneticPr fontId="1"/>
  </si>
  <si>
    <r>
      <t>１．</t>
    </r>
    <r>
      <rPr>
        <sz val="11"/>
        <rFont val="ＭＳ Ｐゴシック"/>
        <family val="3"/>
        <charset val="128"/>
      </rPr>
      <t>大学には教育大学と放送通信大学，産業大学，技術大学，サイバー大学，大学院大学を含む。</t>
    </r>
    <r>
      <rPr>
        <sz val="11"/>
        <rFont val="ＭＳ Ｐゴシック"/>
        <family val="2"/>
        <charset val="128"/>
      </rPr>
      <t>兼務教員は，非常勤講師と兼任教授をいう。</t>
    </r>
    <rPh sb="2" eb="4">
      <t>ダイガク</t>
    </rPh>
    <rPh sb="6" eb="8">
      <t>キョウイク</t>
    </rPh>
    <rPh sb="8" eb="10">
      <t>ダイガク</t>
    </rPh>
    <rPh sb="11" eb="13">
      <t>ホウソウ</t>
    </rPh>
    <rPh sb="13" eb="15">
      <t>ツウシン</t>
    </rPh>
    <rPh sb="15" eb="17">
      <t>ダイガク</t>
    </rPh>
    <rPh sb="18" eb="20">
      <t>サンギョウ</t>
    </rPh>
    <rPh sb="20" eb="22">
      <t>ダイガク</t>
    </rPh>
    <rPh sb="23" eb="25">
      <t>ギジュツ</t>
    </rPh>
    <rPh sb="25" eb="27">
      <t>ダイガク</t>
    </rPh>
    <rPh sb="32" eb="34">
      <t>ダイガク</t>
    </rPh>
    <rPh sb="35" eb="38">
      <t>ダイガクイン</t>
    </rPh>
    <rPh sb="38" eb="40">
      <t>ダイガク</t>
    </rPh>
    <rPh sb="41" eb="42">
      <t>フク</t>
    </rPh>
    <phoneticPr fontId="1"/>
  </si>
  <si>
    <r>
      <rPr>
        <b/>
        <sz val="11"/>
        <rFont val="ＭＳ Ｐゴシック"/>
        <family val="3"/>
        <charset val="128"/>
      </rPr>
      <t>３．７．６　中国</t>
    </r>
    <rPh sb="6" eb="8">
      <t>チュウゴク</t>
    </rPh>
    <phoneticPr fontId="1"/>
  </si>
  <si>
    <r>
      <rPr>
        <sz val="11"/>
        <rFont val="ＭＳ Ｐゴシック"/>
        <family val="2"/>
        <charset val="128"/>
      </rPr>
      <t>（</t>
    </r>
    <r>
      <rPr>
        <sz val="11"/>
        <rFont val="Arial"/>
        <family val="2"/>
      </rPr>
      <t>2012</t>
    </r>
    <r>
      <rPr>
        <sz val="11"/>
        <rFont val="ＭＳ Ｐゴシック"/>
        <family val="2"/>
        <charset val="128"/>
      </rPr>
      <t>年）</t>
    </r>
    <rPh sb="5" eb="6">
      <t>ネン</t>
    </rPh>
    <phoneticPr fontId="1"/>
  </si>
  <si>
    <r>
      <rPr>
        <sz val="11"/>
        <rFont val="ＭＳ Ｐゴシック"/>
        <family val="2"/>
        <charset val="128"/>
      </rPr>
      <t>合計</t>
    </r>
    <rPh sb="0" eb="2">
      <t>ゴウケイ</t>
    </rPh>
    <phoneticPr fontId="1"/>
  </si>
  <si>
    <r>
      <rPr>
        <sz val="11"/>
        <rFont val="ＭＳ Ｐゴシック"/>
        <family val="2"/>
        <charset val="128"/>
      </rPr>
      <t>講師</t>
    </r>
    <rPh sb="0" eb="2">
      <t>コウシ</t>
    </rPh>
    <phoneticPr fontId="1"/>
  </si>
  <si>
    <r>
      <rPr>
        <sz val="11"/>
        <rFont val="ＭＳ Ｐゴシック"/>
        <family val="2"/>
        <charset val="128"/>
      </rPr>
      <t>助手</t>
    </r>
    <rPh sb="0" eb="2">
      <t>ジョシュ</t>
    </rPh>
    <phoneticPr fontId="1"/>
  </si>
  <si>
    <r>
      <rPr>
        <sz val="11"/>
        <rFont val="ＭＳ Ｐゴシック"/>
        <family val="2"/>
        <charset val="128"/>
      </rPr>
      <t>１．大学，専科学校，職業技術学院（短期職業大学を含む）についての数値である。研究所付設の大学院及びテレビ大学等の成人対象の高等教育機関は含まない。「その他」は，教授，准教授，講師，助手の職名がまだ定まっていない教員をいう。</t>
    </r>
    <phoneticPr fontId="1"/>
  </si>
  <si>
    <r>
      <rPr>
        <sz val="11"/>
        <rFont val="ＭＳ Ｐゴシック"/>
        <family val="2"/>
        <charset val="128"/>
      </rPr>
      <t>中－①，②</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Ph sb="0" eb="1">
      <t>チュウ</t>
    </rPh>
    <phoneticPr fontId="1"/>
  </si>
  <si>
    <r>
      <rPr>
        <b/>
        <sz val="11"/>
        <rFont val="ＭＳ Ｐゴシック"/>
        <family val="3"/>
        <charset val="128"/>
      </rPr>
      <t>３．７．５　ドイツ</t>
    </r>
    <phoneticPr fontId="1"/>
  </si>
  <si>
    <r>
      <rPr>
        <sz val="11"/>
        <rFont val="ＭＳ Ｐゴシック"/>
        <family val="2"/>
        <charset val="128"/>
      </rPr>
      <t>助手等</t>
    </r>
    <rPh sb="0" eb="2">
      <t>ジョシュ</t>
    </rPh>
    <rPh sb="2" eb="3">
      <t>トウ</t>
    </rPh>
    <phoneticPr fontId="1"/>
  </si>
  <si>
    <r>
      <rPr>
        <sz val="11"/>
        <rFont val="ＭＳ Ｐゴシック"/>
        <family val="2"/>
        <charset val="128"/>
      </rPr>
      <t>学術・芸術協力者</t>
    </r>
    <rPh sb="0" eb="2">
      <t>ガクジュツ</t>
    </rPh>
    <rPh sb="3" eb="5">
      <t>ゲイジュツ</t>
    </rPh>
    <rPh sb="5" eb="8">
      <t>キョウリョクシャ</t>
    </rPh>
    <phoneticPr fontId="1"/>
  </si>
  <si>
    <r>
      <rPr>
        <sz val="11"/>
        <rFont val="ＭＳ Ｐゴシック"/>
        <family val="2"/>
        <charset val="128"/>
      </rPr>
      <t>特別任務教員</t>
    </r>
    <rPh sb="0" eb="2">
      <t>トクベツ</t>
    </rPh>
    <rPh sb="2" eb="4">
      <t>ニンム</t>
    </rPh>
    <rPh sb="4" eb="6">
      <t>キョウイン</t>
    </rPh>
    <phoneticPr fontId="1"/>
  </si>
  <si>
    <r>
      <rPr>
        <b/>
        <sz val="11"/>
        <rFont val="ＭＳ Ｐゴシック"/>
        <family val="3"/>
        <charset val="128"/>
      </rPr>
      <t>３．７．４　フランス</t>
    </r>
    <phoneticPr fontId="1"/>
  </si>
  <si>
    <r>
      <rPr>
        <sz val="11"/>
        <rFont val="ＭＳ Ｐゴシック"/>
        <family val="2"/>
        <charset val="128"/>
      </rPr>
      <t>１．国立大学についての数値であり，大学付設の技術短期大学部及び大学院を含み，グランゼコール（大学付設のものは含む），リセ付設グランゼコール準備級等を含まない。フルタイムのみ。</t>
    </r>
    <r>
      <rPr>
        <sz val="11"/>
        <rFont val="Arial"/>
        <family val="2"/>
      </rPr>
      <t xml:space="preserve"> </t>
    </r>
    <r>
      <rPr>
        <sz val="11"/>
        <rFont val="ＭＳ Ｐゴシック"/>
        <family val="2"/>
        <charset val="128"/>
      </rPr>
      <t>本土及び海外県，海外自治体，ニューカレドニアの数値。「その他」は大学病院センター教員等。</t>
    </r>
    <rPh sb="96" eb="98">
      <t>カイガイ</t>
    </rPh>
    <rPh sb="98" eb="101">
      <t>ジチタイ</t>
    </rPh>
    <phoneticPr fontId="1"/>
  </si>
  <si>
    <r>
      <rPr>
        <b/>
        <sz val="11"/>
        <rFont val="ＭＳ Ｐゴシック"/>
        <family val="3"/>
        <charset val="128"/>
      </rPr>
      <t>３．７．２　アメリカ</t>
    </r>
    <phoneticPr fontId="1"/>
  </si>
  <si>
    <r>
      <rPr>
        <sz val="11"/>
        <rFont val="ＭＳ Ｐゴシック"/>
        <family val="2"/>
        <charset val="128"/>
      </rPr>
      <t>（</t>
    </r>
    <r>
      <rPr>
        <sz val="11"/>
        <rFont val="Arial"/>
        <family val="2"/>
      </rPr>
      <t>2011</t>
    </r>
    <r>
      <rPr>
        <sz val="11"/>
        <rFont val="ＭＳ Ｐゴシック"/>
        <family val="2"/>
        <charset val="128"/>
      </rPr>
      <t>年）</t>
    </r>
    <rPh sb="5" eb="6">
      <t>ネン</t>
    </rPh>
    <phoneticPr fontId="1"/>
  </si>
  <si>
    <r>
      <rPr>
        <sz val="11"/>
        <rFont val="ＭＳ Ｐゴシック"/>
        <family val="2"/>
        <charset val="128"/>
      </rPr>
      <t>助教授</t>
    </r>
    <rPh sb="0" eb="3">
      <t>ジョキョウジュ</t>
    </rPh>
    <phoneticPr fontId="1"/>
  </si>
  <si>
    <r>
      <rPr>
        <sz val="11"/>
        <rFont val="ＭＳ Ｐゴシック"/>
        <family val="2"/>
        <charset val="128"/>
      </rPr>
      <t>１．すべての高等教育機関（州立及び私立）についての数値である。「その他」は「教授」や「准教授」などの大学教員の職位を定めていない高等教育機関の教員。</t>
    </r>
    <phoneticPr fontId="1"/>
  </si>
  <si>
    <r>
      <rPr>
        <b/>
        <sz val="11"/>
        <rFont val="ＭＳ Ｐゴシック"/>
        <family val="3"/>
        <charset val="128"/>
      </rPr>
      <t>３．７．１　日本</t>
    </r>
    <rPh sb="6" eb="8">
      <t>ニホン</t>
    </rPh>
    <phoneticPr fontId="1"/>
  </si>
  <si>
    <r>
      <rPr>
        <sz val="11"/>
        <rFont val="ＭＳ Ｐゴシック"/>
        <family val="2"/>
        <charset val="128"/>
      </rPr>
      <t>（</t>
    </r>
    <r>
      <rPr>
        <sz val="11"/>
        <rFont val="Arial"/>
        <family val="2"/>
      </rPr>
      <t>2014</t>
    </r>
    <r>
      <rPr>
        <sz val="11"/>
        <rFont val="ＭＳ Ｐゴシック"/>
        <family val="2"/>
        <charset val="128"/>
      </rPr>
      <t>年）</t>
    </r>
    <rPh sb="5" eb="6">
      <t>ネン</t>
    </rPh>
    <phoneticPr fontId="1"/>
  </si>
  <si>
    <r>
      <rPr>
        <sz val="11"/>
        <rFont val="ＭＳ Ｐゴシック"/>
        <family val="2"/>
        <charset val="128"/>
      </rPr>
      <t>副学長</t>
    </r>
    <rPh sb="0" eb="3">
      <t>フクガクチョウ</t>
    </rPh>
    <phoneticPr fontId="1"/>
  </si>
  <si>
    <r>
      <rPr>
        <sz val="11"/>
        <rFont val="ＭＳ Ｐゴシック"/>
        <family val="2"/>
        <charset val="128"/>
      </rPr>
      <t>助教</t>
    </r>
    <rPh sb="0" eb="2">
      <t>ジョキョウ</t>
    </rPh>
    <phoneticPr fontId="1"/>
  </si>
  <si>
    <r>
      <rPr>
        <sz val="11"/>
        <rFont val="ＭＳ Ｐゴシック"/>
        <family val="2"/>
        <charset val="128"/>
      </rPr>
      <t>短期大学</t>
    </r>
    <rPh sb="0" eb="2">
      <t>タンキ</t>
    </rPh>
    <rPh sb="2" eb="4">
      <t>ダイガク</t>
    </rPh>
    <phoneticPr fontId="1"/>
  </si>
  <si>
    <r>
      <rPr>
        <sz val="11"/>
        <rFont val="ＭＳ Ｐゴシック"/>
        <family val="2"/>
        <charset val="128"/>
      </rPr>
      <t>１．教務系職員は兼務者を含む。国公私立すべてを含む。</t>
    </r>
    <phoneticPr fontId="1"/>
  </si>
  <si>
    <r>
      <rPr>
        <sz val="11"/>
        <rFont val="ＭＳ Ｐゴシック"/>
        <family val="2"/>
        <charset val="128"/>
      </rPr>
      <t>　　　　</t>
    </r>
  </si>
  <si>
    <r>
      <rPr>
        <sz val="11"/>
        <rFont val="ＭＳ Ｐゴシック"/>
        <family val="2"/>
        <charset val="128"/>
      </rPr>
      <t>種類・対象</t>
    </r>
    <rPh sb="0" eb="2">
      <t>シュルイ</t>
    </rPh>
    <rPh sb="3" eb="5">
      <t>タイショウ</t>
    </rPh>
    <phoneticPr fontId="1"/>
  </si>
  <si>
    <r>
      <rPr>
        <sz val="11"/>
        <rFont val="ＭＳ Ｐゴシック"/>
        <family val="2"/>
        <charset val="128"/>
      </rPr>
      <t>事業主体</t>
    </r>
    <rPh sb="0" eb="2">
      <t>ジギョウ</t>
    </rPh>
    <rPh sb="2" eb="4">
      <t>シュタイ</t>
    </rPh>
    <phoneticPr fontId="1"/>
  </si>
  <si>
    <r>
      <rPr>
        <sz val="11"/>
        <rFont val="ＭＳ Ｐゴシック"/>
        <family val="2"/>
        <charset val="128"/>
      </rPr>
      <t>事業対象</t>
    </r>
    <rPh sb="0" eb="2">
      <t>ジギョウ</t>
    </rPh>
    <rPh sb="2" eb="4">
      <t>タイショウ</t>
    </rPh>
    <phoneticPr fontId="1"/>
  </si>
  <si>
    <r>
      <rPr>
        <sz val="11"/>
        <rFont val="ＭＳ Ｐゴシック"/>
        <family val="2"/>
        <charset val="128"/>
      </rPr>
      <t>年間経費</t>
    </r>
    <rPh sb="0" eb="2">
      <t>ネンカン</t>
    </rPh>
    <rPh sb="2" eb="4">
      <t>ケイヒ</t>
    </rPh>
    <phoneticPr fontId="1"/>
  </si>
  <si>
    <r>
      <rPr>
        <sz val="11"/>
        <rFont val="ＭＳ Ｐゴシック"/>
        <family val="2"/>
        <charset val="128"/>
      </rPr>
      <t>受給者の割合</t>
    </r>
    <rPh sb="0" eb="3">
      <t>ジュキュウシャ</t>
    </rPh>
    <rPh sb="4" eb="6">
      <t>ワリアイ</t>
    </rPh>
    <phoneticPr fontId="1"/>
  </si>
  <si>
    <r>
      <rPr>
        <sz val="11"/>
        <rFont val="ＭＳ Ｐゴシック"/>
        <family val="2"/>
        <charset val="128"/>
      </rPr>
      <t>給与・貸与
の別</t>
    </r>
    <rPh sb="0" eb="2">
      <t>キュウヨ</t>
    </rPh>
    <rPh sb="3" eb="5">
      <t>タイヨ</t>
    </rPh>
    <phoneticPr fontId="1"/>
  </si>
  <si>
    <r>
      <rPr>
        <sz val="11"/>
        <rFont val="ＭＳ Ｐゴシック"/>
        <family val="2"/>
        <charset val="128"/>
      </rPr>
      <t>備　　　考</t>
    </r>
    <rPh sb="0" eb="1">
      <t>ソナエ</t>
    </rPh>
    <rPh sb="4" eb="5">
      <t>コウ</t>
    </rPh>
    <phoneticPr fontId="1"/>
  </si>
  <si>
    <r>
      <t>2014</t>
    </r>
    <r>
      <rPr>
        <sz val="11"/>
        <rFont val="ＭＳ Ｐゴシック"/>
        <family val="2"/>
        <charset val="128"/>
      </rPr>
      <t>年</t>
    </r>
    <rPh sb="4" eb="5">
      <t>ネン</t>
    </rPh>
    <phoneticPr fontId="1"/>
  </si>
  <si>
    <r>
      <t>32,756</t>
    </r>
    <r>
      <rPr>
        <sz val="11"/>
        <rFont val="ＭＳ Ｐゴシック"/>
        <family val="3"/>
        <charset val="128"/>
      </rPr>
      <t>億ウォン</t>
    </r>
    <rPh sb="6" eb="7">
      <t>オク</t>
    </rPh>
    <phoneticPr fontId="1"/>
  </si>
  <si>
    <r>
      <t>67.5</t>
    </r>
    <r>
      <rPr>
        <sz val="11"/>
        <rFont val="ＭＳ Ｐゴシック"/>
        <family val="3"/>
        <charset val="128"/>
      </rPr>
      <t>万～</t>
    </r>
    <r>
      <rPr>
        <sz val="11"/>
        <rFont val="Arial"/>
        <family val="2"/>
      </rPr>
      <t>480</t>
    </r>
    <r>
      <rPr>
        <sz val="11"/>
        <rFont val="ＭＳ Ｐゴシック"/>
        <family val="3"/>
        <charset val="128"/>
      </rPr>
      <t>万ウォン</t>
    </r>
    <rPh sb="4" eb="5">
      <t>マン</t>
    </rPh>
    <rPh sb="9" eb="10">
      <t>マン</t>
    </rPh>
    <phoneticPr fontId="1"/>
  </si>
  <si>
    <r>
      <t>17,358</t>
    </r>
    <r>
      <rPr>
        <sz val="11"/>
        <rFont val="ＭＳ Ｐゴシック"/>
        <family val="3"/>
        <charset val="128"/>
      </rPr>
      <t>億ウォン</t>
    </r>
    <rPh sb="6" eb="7">
      <t>オク</t>
    </rPh>
    <phoneticPr fontId="1"/>
  </si>
  <si>
    <r>
      <rPr>
        <sz val="11"/>
        <rFont val="ＭＳ Ｐゴシック"/>
        <family val="3"/>
        <charset val="128"/>
      </rPr>
      <t>納付金相当額と，生活費</t>
    </r>
    <r>
      <rPr>
        <sz val="11"/>
        <rFont val="Arial"/>
        <family val="2"/>
      </rPr>
      <t>300</t>
    </r>
    <r>
      <rPr>
        <sz val="11"/>
        <rFont val="ＭＳ Ｐゴシック"/>
        <family val="3"/>
        <charset val="128"/>
      </rPr>
      <t>万ウォンの合計額を上限</t>
    </r>
    <r>
      <rPr>
        <sz val="11"/>
        <rFont val="Arial"/>
        <family val="2"/>
      </rPr>
      <t xml:space="preserve">     </t>
    </r>
    <rPh sb="0" eb="3">
      <t>ノウフキン</t>
    </rPh>
    <rPh sb="3" eb="6">
      <t>ソウトウガク</t>
    </rPh>
    <rPh sb="8" eb="11">
      <t>セイカツヒ</t>
    </rPh>
    <rPh sb="14" eb="15">
      <t>マン</t>
    </rPh>
    <rPh sb="19" eb="22">
      <t>ゴウケイガク</t>
    </rPh>
    <rPh sb="23" eb="25">
      <t>ジョウゲン</t>
    </rPh>
    <phoneticPr fontId="1"/>
  </si>
  <si>
    <r>
      <rPr>
        <sz val="11"/>
        <rFont val="ＭＳ Ｐゴシック"/>
        <family val="3"/>
        <charset val="128"/>
      </rPr>
      <t>所得水準が下位</t>
    </r>
    <r>
      <rPr>
        <sz val="11"/>
        <rFont val="Arial"/>
        <family val="2"/>
      </rPr>
      <t>80</t>
    </r>
    <r>
      <rPr>
        <sz val="11"/>
        <rFont val="ＭＳ Ｐゴシック"/>
        <family val="3"/>
        <charset val="128"/>
      </rPr>
      <t>％以下の者が利用可能。貸与額は，利用者の希望に応じて決定。</t>
    </r>
    <rPh sb="0" eb="2">
      <t>ショトク</t>
    </rPh>
    <rPh sb="2" eb="4">
      <t>スイジュン</t>
    </rPh>
    <rPh sb="5" eb="7">
      <t>カイ</t>
    </rPh>
    <rPh sb="10" eb="12">
      <t>イカ</t>
    </rPh>
    <rPh sb="13" eb="14">
      <t>モノ</t>
    </rPh>
    <rPh sb="15" eb="17">
      <t>リヨウ</t>
    </rPh>
    <rPh sb="17" eb="19">
      <t>カノウ</t>
    </rPh>
    <rPh sb="20" eb="23">
      <t>タイヨガク</t>
    </rPh>
    <rPh sb="25" eb="28">
      <t>リヨウシャ</t>
    </rPh>
    <rPh sb="29" eb="31">
      <t>キボウ</t>
    </rPh>
    <rPh sb="32" eb="33">
      <t>オウ</t>
    </rPh>
    <rPh sb="35" eb="37">
      <t>ケッテイ</t>
    </rPh>
    <phoneticPr fontId="1"/>
  </si>
  <si>
    <r>
      <rPr>
        <sz val="11"/>
        <rFont val="ＭＳ Ｐゴシック"/>
        <family val="2"/>
        <charset val="128"/>
      </rPr>
      <t>　　　</t>
    </r>
  </si>
  <si>
    <r>
      <t>18,158</t>
    </r>
    <r>
      <rPr>
        <sz val="11"/>
        <rFont val="ＭＳ Ｐゴシック"/>
        <family val="2"/>
        <charset val="128"/>
      </rPr>
      <t>億ウォン</t>
    </r>
    <rPh sb="6" eb="7">
      <t>オク</t>
    </rPh>
    <phoneticPr fontId="1"/>
  </si>
  <si>
    <r>
      <rPr>
        <sz val="11"/>
        <rFont val="ＭＳ Ｐゴシック"/>
        <family val="3"/>
        <charset val="128"/>
      </rPr>
      <t>納付金相当額（上限は</t>
    </r>
    <r>
      <rPr>
        <sz val="11"/>
        <rFont val="Arial"/>
        <family val="2"/>
      </rPr>
      <t>9,000</t>
    </r>
    <r>
      <rPr>
        <sz val="11"/>
        <rFont val="ＭＳ Ｐゴシック"/>
        <family val="3"/>
        <charset val="128"/>
      </rPr>
      <t>万ウォン）と，生活費</t>
    </r>
    <r>
      <rPr>
        <sz val="11"/>
        <rFont val="Arial"/>
        <family val="2"/>
      </rPr>
      <t>200</t>
    </r>
    <r>
      <rPr>
        <sz val="11"/>
        <rFont val="ＭＳ Ｐゴシック"/>
        <family val="3"/>
        <charset val="128"/>
      </rPr>
      <t>万ウォンの合計額を上限</t>
    </r>
    <rPh sb="0" eb="3">
      <t>ノウフキン</t>
    </rPh>
    <rPh sb="3" eb="6">
      <t>ソウトウガク</t>
    </rPh>
    <rPh sb="7" eb="9">
      <t>ジョウゲン</t>
    </rPh>
    <rPh sb="15" eb="16">
      <t>マン</t>
    </rPh>
    <rPh sb="22" eb="25">
      <t>セイカツヒ</t>
    </rPh>
    <rPh sb="28" eb="29">
      <t>マン</t>
    </rPh>
    <rPh sb="33" eb="36">
      <t>ゴウケイガク</t>
    </rPh>
    <rPh sb="37" eb="39">
      <t>ジョウゲン</t>
    </rPh>
    <phoneticPr fontId="1"/>
  </si>
  <si>
    <r>
      <rPr>
        <sz val="11"/>
        <rFont val="ＭＳ Ｐゴシック"/>
        <family val="3"/>
        <charset val="128"/>
      </rPr>
      <t>所得水準が上位</t>
    </r>
    <r>
      <rPr>
        <sz val="11"/>
        <rFont val="Arial"/>
        <family val="2"/>
      </rPr>
      <t>21</t>
    </r>
    <r>
      <rPr>
        <sz val="11"/>
        <rFont val="ＭＳ Ｐゴシック"/>
        <family val="3"/>
        <charset val="128"/>
      </rPr>
      <t>％以上の者が利用可能。貸与額は，利用者の希望に応じて決定。</t>
    </r>
    <rPh sb="0" eb="2">
      <t>ショトク</t>
    </rPh>
    <rPh sb="2" eb="4">
      <t>スイジュン</t>
    </rPh>
    <rPh sb="5" eb="7">
      <t>ジョウイ</t>
    </rPh>
    <rPh sb="10" eb="12">
      <t>イジョウ</t>
    </rPh>
    <rPh sb="13" eb="14">
      <t>モノ</t>
    </rPh>
    <rPh sb="15" eb="17">
      <t>リヨウ</t>
    </rPh>
    <rPh sb="17" eb="19">
      <t>カノウ</t>
    </rPh>
    <rPh sb="20" eb="23">
      <t>タイヨガク</t>
    </rPh>
    <rPh sb="25" eb="28">
      <t>リヨウシャ</t>
    </rPh>
    <rPh sb="29" eb="31">
      <t>キボウ</t>
    </rPh>
    <rPh sb="32" eb="33">
      <t>オウ</t>
    </rPh>
    <rPh sb="35" eb="37">
      <t>ケッテイ</t>
    </rPh>
    <phoneticPr fontId="1"/>
  </si>
  <si>
    <r>
      <rPr>
        <sz val="11"/>
        <rFont val="ＭＳ Ｐゴシック"/>
        <family val="2"/>
        <charset val="128"/>
      </rPr>
      <t>（資料）</t>
    </r>
    <phoneticPr fontId="1"/>
  </si>
  <si>
    <r>
      <rPr>
        <sz val="11"/>
        <rFont val="ＭＳ Ｐゴシック"/>
        <family val="3"/>
        <charset val="128"/>
      </rPr>
      <t>韓国奨学財団ウェブサイト（</t>
    </r>
    <r>
      <rPr>
        <sz val="11"/>
        <rFont val="Arial"/>
        <family val="2"/>
      </rPr>
      <t>http://www.kosaf.go.kr/</t>
    </r>
    <r>
      <rPr>
        <sz val="11"/>
        <rFont val="ＭＳ Ｐゴシック"/>
        <family val="3"/>
        <charset val="128"/>
      </rPr>
      <t>）</t>
    </r>
  </si>
  <si>
    <r>
      <rPr>
        <b/>
        <sz val="11"/>
        <rFont val="ＭＳ Ｐゴシック"/>
        <family val="3"/>
        <charset val="128"/>
      </rPr>
      <t>３．６．５　ドイツ</t>
    </r>
    <phoneticPr fontId="1"/>
  </si>
  <si>
    <r>
      <rPr>
        <sz val="11"/>
        <rFont val="ＭＳ Ｐゴシック"/>
        <family val="2"/>
        <charset val="128"/>
      </rPr>
      <t>単価等（最高年額）</t>
    </r>
    <rPh sb="0" eb="2">
      <t>タンカ</t>
    </rPh>
    <rPh sb="2" eb="3">
      <t>トウ</t>
    </rPh>
    <rPh sb="4" eb="6">
      <t>サイコウ</t>
    </rPh>
    <rPh sb="6" eb="8">
      <t>ネンガク</t>
    </rPh>
    <phoneticPr fontId="1"/>
  </si>
  <si>
    <r>
      <rPr>
        <sz val="10"/>
        <rFont val="ＭＳ Ｐゴシック"/>
        <family val="2"/>
        <charset val="128"/>
      </rPr>
      <t>（百万ユーロ）</t>
    </r>
    <phoneticPr fontId="1"/>
  </si>
  <si>
    <r>
      <rPr>
        <sz val="10"/>
        <rFont val="ＭＳ Ｐゴシック"/>
        <family val="2"/>
        <charset val="128"/>
      </rPr>
      <t>（単位：ユーロ）</t>
    </r>
    <phoneticPr fontId="1"/>
  </si>
  <si>
    <r>
      <rPr>
        <sz val="10"/>
        <rFont val="ＭＳ Ｐゴシック"/>
        <family val="3"/>
        <charset val="128"/>
      </rPr>
      <t>（単位：万円）</t>
    </r>
    <rPh sb="1" eb="3">
      <t>タンイ</t>
    </rPh>
    <rPh sb="4" eb="6">
      <t>マンエン</t>
    </rPh>
    <phoneticPr fontId="1"/>
  </si>
  <si>
    <r>
      <rPr>
        <sz val="10"/>
        <rFont val="ＭＳ Ｐゴシック"/>
        <family val="2"/>
        <charset val="128"/>
      </rPr>
      <t>（単位：人）</t>
    </r>
    <phoneticPr fontId="1"/>
  </si>
  <si>
    <r>
      <t>2012</t>
    </r>
    <r>
      <rPr>
        <sz val="11"/>
        <rFont val="ＭＳ Ｐゴシック"/>
        <family val="2"/>
        <charset val="128"/>
      </rPr>
      <t>年</t>
    </r>
    <rPh sb="4" eb="5">
      <t>ネン</t>
    </rPh>
    <phoneticPr fontId="1"/>
  </si>
  <si>
    <r>
      <rPr>
        <sz val="11"/>
        <rFont val="ＭＳ Ｐゴシック"/>
        <family val="2"/>
        <charset val="128"/>
      </rPr>
      <t>連邦教育助成法に基づく奨学金。</t>
    </r>
    <r>
      <rPr>
        <sz val="11"/>
        <rFont val="Arial"/>
        <family val="2"/>
      </rPr>
      <t xml:space="preserve">                  
</t>
    </r>
    <r>
      <rPr>
        <sz val="11"/>
        <rFont val="ＭＳ Ｐゴシック"/>
        <family val="2"/>
        <charset val="128"/>
      </rPr>
      <t>奨学金額は，請求可能額（最高限度額）から本人・親・配偶者の所得及び財産等による控除額を差し引いた額として決定される。
その他，疾病保険手当及び介護保険手当月額</t>
    </r>
    <r>
      <rPr>
        <sz val="11"/>
        <rFont val="Arial"/>
        <family val="2"/>
      </rPr>
      <t>73</t>
    </r>
    <r>
      <rPr>
        <sz val="11"/>
        <rFont val="ＭＳ Ｐゴシック"/>
        <family val="2"/>
        <charset val="128"/>
      </rPr>
      <t>ユーロが付加される。</t>
    </r>
    <r>
      <rPr>
        <sz val="11"/>
        <rFont val="Arial"/>
        <family val="2"/>
      </rPr>
      <t xml:space="preserve"> 
</t>
    </r>
    <phoneticPr fontId="1"/>
  </si>
  <si>
    <r>
      <rPr>
        <sz val="11"/>
        <rFont val="ＭＳ Ｐゴシック"/>
        <family val="2"/>
        <charset val="128"/>
      </rPr>
      <t>中等教育機関
在学者</t>
    </r>
    <rPh sb="0" eb="2">
      <t>チュウトウ</t>
    </rPh>
    <rPh sb="2" eb="4">
      <t>キョウイク</t>
    </rPh>
    <rPh sb="4" eb="6">
      <t>キカン</t>
    </rPh>
    <rPh sb="7" eb="10">
      <t>ザイガクシャ</t>
    </rPh>
    <phoneticPr fontId="1"/>
  </si>
  <si>
    <r>
      <rPr>
        <sz val="11"/>
        <rFont val="ＭＳ Ｐゴシック"/>
        <family val="2"/>
        <charset val="128"/>
      </rPr>
      <t>連邦及び州（連邦が</t>
    </r>
    <r>
      <rPr>
        <sz val="11"/>
        <rFont val="Arial"/>
        <family val="2"/>
      </rPr>
      <t>65</t>
    </r>
    <r>
      <rPr>
        <sz val="11"/>
        <rFont val="ＭＳ Ｐゴシック"/>
        <family val="2"/>
        <charset val="128"/>
      </rPr>
      <t>％，州が</t>
    </r>
    <r>
      <rPr>
        <sz val="11"/>
        <rFont val="Arial"/>
        <family val="2"/>
      </rPr>
      <t>35</t>
    </r>
    <r>
      <rPr>
        <sz val="11"/>
        <rFont val="ＭＳ Ｐゴシック"/>
        <family val="2"/>
        <charset val="128"/>
      </rPr>
      <t>％の経費を負担）</t>
    </r>
    <rPh sb="0" eb="2">
      <t>レンポウ</t>
    </rPh>
    <rPh sb="2" eb="3">
      <t>オヨ</t>
    </rPh>
    <rPh sb="4" eb="5">
      <t>シュウ</t>
    </rPh>
    <rPh sb="6" eb="8">
      <t>レンポウ</t>
    </rPh>
    <rPh sb="13" eb="14">
      <t>シュウ</t>
    </rPh>
    <rPh sb="19" eb="21">
      <t>ケイヒ</t>
    </rPh>
    <rPh sb="22" eb="24">
      <t>フタン</t>
    </rPh>
    <phoneticPr fontId="1"/>
  </si>
  <si>
    <r>
      <rPr>
        <sz val="11"/>
        <rFont val="ＭＳ Ｐゴシック"/>
        <family val="2"/>
        <charset val="128"/>
      </rPr>
      <t>①普通教育中等学校生徒</t>
    </r>
    <r>
      <rPr>
        <sz val="11"/>
        <rFont val="Arial"/>
        <family val="2"/>
      </rPr>
      <t>(</t>
    </r>
    <r>
      <rPr>
        <sz val="11"/>
        <rFont val="ＭＳ Ｐゴシック"/>
        <family val="2"/>
        <charset val="128"/>
      </rPr>
      <t>第</t>
    </r>
    <r>
      <rPr>
        <sz val="11"/>
        <rFont val="Arial"/>
        <family val="2"/>
      </rPr>
      <t>10</t>
    </r>
    <r>
      <rPr>
        <sz val="11"/>
        <rFont val="ＭＳ Ｐゴシック"/>
        <family val="2"/>
        <charset val="128"/>
      </rPr>
      <t>学年以降</t>
    </r>
    <r>
      <rPr>
        <sz val="11"/>
        <rFont val="Arial"/>
        <family val="2"/>
      </rPr>
      <t xml:space="preserve">) </t>
    </r>
    <r>
      <rPr>
        <sz val="11"/>
        <rFont val="ＭＳ Ｐゴシック"/>
        <family val="2"/>
        <charset val="128"/>
      </rPr>
      <t>等で親と別居している者</t>
    </r>
    <phoneticPr fontId="1"/>
  </si>
  <si>
    <r>
      <rPr>
        <sz val="11"/>
        <rFont val="ＭＳ Ｐゴシック"/>
        <family val="2"/>
        <charset val="128"/>
      </rPr>
      <t>②職業専門学校生徒（通算第</t>
    </r>
    <r>
      <rPr>
        <sz val="11"/>
        <rFont val="Arial"/>
        <family val="2"/>
      </rPr>
      <t>10</t>
    </r>
    <r>
      <rPr>
        <sz val="11"/>
        <rFont val="ＭＳ Ｐゴシック"/>
        <family val="2"/>
        <charset val="128"/>
      </rPr>
      <t xml:space="preserve">学年以降）等：
</t>
    </r>
    <phoneticPr fontId="1"/>
  </si>
  <si>
    <r>
      <rPr>
        <sz val="11"/>
        <rFont val="ＭＳ Ｐゴシック"/>
        <family val="2"/>
        <charset val="128"/>
      </rPr>
      <t>給与</t>
    </r>
    <rPh sb="0" eb="2">
      <t>キュウヨ</t>
    </rPh>
    <phoneticPr fontId="1"/>
  </si>
  <si>
    <r>
      <rPr>
        <sz val="11"/>
        <rFont val="ＭＳ Ｐゴシック"/>
        <family val="2"/>
        <charset val="128"/>
      </rPr>
      <t>親と同居している者</t>
    </r>
    <rPh sb="0" eb="1">
      <t>オヤ</t>
    </rPh>
    <rPh sb="2" eb="4">
      <t>ドウキョ</t>
    </rPh>
    <rPh sb="8" eb="9">
      <t>モノ</t>
    </rPh>
    <phoneticPr fontId="1"/>
  </si>
  <si>
    <r>
      <rPr>
        <sz val="11"/>
        <rFont val="ＭＳ Ｐゴシック"/>
        <family val="2"/>
        <charset val="128"/>
      </rPr>
      <t>親と別居している者</t>
    </r>
    <rPh sb="0" eb="1">
      <t>オヤ</t>
    </rPh>
    <rPh sb="2" eb="4">
      <t>ベッキョ</t>
    </rPh>
    <rPh sb="8" eb="9">
      <t>モノ</t>
    </rPh>
    <phoneticPr fontId="1"/>
  </si>
  <si>
    <r>
      <rPr>
        <sz val="11"/>
        <rFont val="ＭＳ Ｐゴシック"/>
        <family val="2"/>
        <charset val="128"/>
      </rPr>
      <t>　　</t>
    </r>
  </si>
  <si>
    <r>
      <rPr>
        <sz val="11"/>
        <rFont val="ＭＳ Ｐゴシック"/>
        <family val="2"/>
        <charset val="128"/>
      </rPr>
      <t xml:space="preserve">③夜間実科学校，上級専門学校生徒等：　
</t>
    </r>
    <phoneticPr fontId="1"/>
  </si>
  <si>
    <r>
      <t xml:space="preserve">  </t>
    </r>
    <r>
      <rPr>
        <sz val="11"/>
        <rFont val="ＭＳ Ｐゴシック"/>
        <family val="2"/>
        <charset val="128"/>
      </rPr>
      <t>　　</t>
    </r>
  </si>
  <si>
    <r>
      <rPr>
        <sz val="11"/>
        <rFont val="ＭＳ Ｐゴシック"/>
        <family val="2"/>
        <charset val="128"/>
      </rPr>
      <t>④専門学校生徒等：</t>
    </r>
    <phoneticPr fontId="1"/>
  </si>
  <si>
    <r>
      <rPr>
        <sz val="11"/>
        <rFont val="ＭＳ Ｐゴシック"/>
        <family val="2"/>
        <charset val="128"/>
      </rPr>
      <t>　</t>
    </r>
    <r>
      <rPr>
        <sz val="11"/>
        <rFont val="Arial"/>
        <family val="2"/>
      </rPr>
      <t xml:space="preserve"> </t>
    </r>
    <r>
      <rPr>
        <sz val="11"/>
        <rFont val="ＭＳ Ｐゴシック"/>
        <family val="2"/>
        <charset val="128"/>
      </rPr>
      <t>　　</t>
    </r>
  </si>
  <si>
    <r>
      <rPr>
        <sz val="11"/>
        <rFont val="ＭＳ Ｐゴシック"/>
        <family val="2"/>
        <charset val="128"/>
      </rPr>
      <t>高等教育機関
在学者</t>
    </r>
    <rPh sb="0" eb="2">
      <t>コウトウ</t>
    </rPh>
    <rPh sb="2" eb="4">
      <t>キョウイク</t>
    </rPh>
    <rPh sb="4" eb="6">
      <t>キカン</t>
    </rPh>
    <rPh sb="7" eb="10">
      <t>ザイガクシャ</t>
    </rPh>
    <phoneticPr fontId="1"/>
  </si>
  <si>
    <r>
      <rPr>
        <sz val="11"/>
        <rFont val="ＭＳ Ｐゴシック"/>
        <family val="2"/>
        <charset val="128"/>
      </rPr>
      <t>⑤高等教育在学者：</t>
    </r>
    <phoneticPr fontId="1"/>
  </si>
  <si>
    <r>
      <rPr>
        <sz val="11"/>
        <rFont val="ＭＳ Ｐゴシック"/>
        <family val="2"/>
        <charset val="128"/>
      </rPr>
      <t>半額給与
半額貸与</t>
    </r>
    <rPh sb="0" eb="2">
      <t>ハンガク</t>
    </rPh>
    <rPh sb="2" eb="4">
      <t>キュウヨ</t>
    </rPh>
    <rPh sb="5" eb="7">
      <t>ハンガク</t>
    </rPh>
    <rPh sb="7" eb="9">
      <t>タイヨ</t>
    </rPh>
    <phoneticPr fontId="1"/>
  </si>
  <si>
    <r>
      <rPr>
        <sz val="11"/>
        <rFont val="ＭＳ Ｐゴシック"/>
        <family val="2"/>
        <charset val="128"/>
      </rPr>
      <t>１．連邦教育助成法に基づく奨学制度のほかに，各州を事業主体とする奨学制度などがある。</t>
    </r>
    <phoneticPr fontId="1"/>
  </si>
  <si>
    <r>
      <rPr>
        <sz val="11"/>
        <rFont val="ＭＳ Ｐゴシック"/>
        <family val="2"/>
        <charset val="128"/>
      </rPr>
      <t>３．連邦教育助成法第</t>
    </r>
    <r>
      <rPr>
        <sz val="11"/>
        <rFont val="Arial"/>
        <family val="2"/>
      </rPr>
      <t>25</t>
    </r>
    <r>
      <rPr>
        <sz val="11"/>
        <rFont val="ＭＳ Ｐゴシック"/>
        <family val="2"/>
        <charset val="128"/>
      </rPr>
      <t>次改正法が</t>
    </r>
    <r>
      <rPr>
        <sz val="11"/>
        <rFont val="Arial"/>
        <family val="2"/>
      </rPr>
      <t>2014</t>
    </r>
    <r>
      <rPr>
        <sz val="11"/>
        <rFont val="ＭＳ Ｐゴシック"/>
        <family val="2"/>
        <charset val="128"/>
      </rPr>
      <t>年</t>
    </r>
    <r>
      <rPr>
        <sz val="11"/>
        <rFont val="Arial"/>
        <family val="2"/>
      </rPr>
      <t>12</t>
    </r>
    <r>
      <rPr>
        <sz val="11"/>
        <rFont val="ＭＳ Ｐゴシック"/>
        <family val="2"/>
        <charset val="128"/>
      </rPr>
      <t>月に成立したことにより，</t>
    </r>
    <r>
      <rPr>
        <sz val="11"/>
        <rFont val="Arial"/>
        <family val="2"/>
      </rPr>
      <t>2016</t>
    </r>
    <r>
      <rPr>
        <sz val="11"/>
        <rFont val="ＭＳ Ｐゴシック"/>
        <family val="2"/>
        <charset val="128"/>
      </rPr>
      <t>年秋からは，連邦が事業経費を</t>
    </r>
    <r>
      <rPr>
        <sz val="11"/>
        <rFont val="Arial"/>
        <family val="2"/>
      </rPr>
      <t>100</t>
    </r>
    <r>
      <rPr>
        <sz val="11"/>
        <rFont val="ＭＳ Ｐゴシック"/>
        <family val="2"/>
        <charset val="128"/>
      </rPr>
      <t>％負担することとなっている。</t>
    </r>
    <rPh sb="9" eb="10">
      <t>ダイ</t>
    </rPh>
    <rPh sb="12" eb="13">
      <t>ジ</t>
    </rPh>
    <rPh sb="13" eb="16">
      <t>カイセイホウ</t>
    </rPh>
    <rPh sb="21" eb="22">
      <t>ネン</t>
    </rPh>
    <rPh sb="24" eb="25">
      <t>ガツ</t>
    </rPh>
    <rPh sb="26" eb="28">
      <t>セイリツ</t>
    </rPh>
    <rPh sb="40" eb="41">
      <t>ネン</t>
    </rPh>
    <rPh sb="41" eb="42">
      <t>アキ</t>
    </rPh>
    <rPh sb="46" eb="48">
      <t>レンポウ</t>
    </rPh>
    <rPh sb="49" eb="51">
      <t>ジギョウ</t>
    </rPh>
    <rPh sb="51" eb="53">
      <t>ケイヒ</t>
    </rPh>
    <rPh sb="58" eb="60">
      <t>フタン</t>
    </rPh>
    <phoneticPr fontId="1"/>
  </si>
  <si>
    <r>
      <rPr>
        <sz val="11"/>
        <rFont val="ＭＳ Ｐゴシック"/>
        <family val="2"/>
        <charset val="128"/>
      </rPr>
      <t>（資料）</t>
    </r>
    <phoneticPr fontId="1"/>
  </si>
  <si>
    <r>
      <rPr>
        <sz val="11"/>
        <rFont val="ＭＳ Ｐゴシック"/>
        <family val="2"/>
        <charset val="128"/>
      </rPr>
      <t>連邦統計局：</t>
    </r>
    <r>
      <rPr>
        <sz val="11"/>
        <rFont val="Arial"/>
        <family val="2"/>
      </rPr>
      <t>Ausbildungsförderung nach dem Bundesausbildungsförderungsgesetz (BAföG) 2012</t>
    </r>
    <phoneticPr fontId="1"/>
  </si>
  <si>
    <r>
      <rPr>
        <b/>
        <sz val="11"/>
        <rFont val="ＭＳ Ｐゴシック"/>
        <family val="3"/>
        <charset val="128"/>
      </rPr>
      <t>３．６．４　フランス</t>
    </r>
    <phoneticPr fontId="1"/>
  </si>
  <si>
    <r>
      <rPr>
        <sz val="11"/>
        <rFont val="ＭＳ Ｐゴシック"/>
        <family val="2"/>
        <charset val="128"/>
      </rPr>
      <t>単価等（年額）</t>
    </r>
    <rPh sb="0" eb="2">
      <t>タンカ</t>
    </rPh>
    <rPh sb="2" eb="3">
      <t>トウ</t>
    </rPh>
    <rPh sb="4" eb="6">
      <t>ネンガク</t>
    </rPh>
    <phoneticPr fontId="1"/>
  </si>
  <si>
    <r>
      <rPr>
        <sz val="10"/>
        <rFont val="ＭＳ Ｐゴシック"/>
        <family val="2"/>
        <charset val="128"/>
      </rPr>
      <t>（単位：人）</t>
    </r>
    <phoneticPr fontId="1"/>
  </si>
  <si>
    <r>
      <rPr>
        <sz val="10"/>
        <rFont val="ＭＳ Ｐゴシック"/>
        <family val="3"/>
        <charset val="128"/>
      </rPr>
      <t>（単位：％）</t>
    </r>
    <phoneticPr fontId="1"/>
  </si>
  <si>
    <r>
      <rPr>
        <sz val="11"/>
        <rFont val="ＭＳ Ｐゴシック"/>
        <family val="2"/>
        <charset val="128"/>
      </rPr>
      <t>国</t>
    </r>
    <rPh sb="0" eb="1">
      <t>クニ</t>
    </rPh>
    <phoneticPr fontId="1"/>
  </si>
  <si>
    <r>
      <rPr>
        <sz val="11"/>
        <rFont val="ＭＳ Ｐゴシック"/>
        <family val="2"/>
        <charset val="128"/>
      </rPr>
      <t>前期中等教育給与奨学金</t>
    </r>
    <rPh sb="0" eb="2">
      <t>ゼンキ</t>
    </rPh>
    <rPh sb="2" eb="4">
      <t>チュウトウ</t>
    </rPh>
    <rPh sb="4" eb="6">
      <t>キョウイク</t>
    </rPh>
    <rPh sb="6" eb="8">
      <t>キュウヨ</t>
    </rPh>
    <rPh sb="8" eb="11">
      <t>ショウガクキン</t>
    </rPh>
    <phoneticPr fontId="1"/>
  </si>
  <si>
    <r>
      <rPr>
        <sz val="11"/>
        <rFont val="ＭＳ Ｐゴシック"/>
        <family val="2"/>
        <charset val="128"/>
      </rPr>
      <t>中等・高等教育ともに給与額は，在学年，家庭の所得額，家族構成などにより決定される。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後期中等教育の単価等の欄の数値は</t>
    </r>
    <r>
      <rPr>
        <sz val="11"/>
        <rFont val="Arial"/>
        <family val="2"/>
      </rPr>
      <t>1</t>
    </r>
    <r>
      <rPr>
        <sz val="11"/>
        <rFont val="ＭＳ Ｐゴシック"/>
        <family val="2"/>
        <charset val="128"/>
      </rPr>
      <t xml:space="preserve">人当たり平均受給額である。
</t>
    </r>
    <phoneticPr fontId="1"/>
  </si>
  <si>
    <r>
      <rPr>
        <sz val="11"/>
        <rFont val="ＭＳ Ｐゴシック"/>
        <family val="2"/>
        <charset val="128"/>
      </rPr>
      <t>後期中等教育給与奨学金</t>
    </r>
    <rPh sb="0" eb="2">
      <t>コウキ</t>
    </rPh>
    <rPh sb="2" eb="4">
      <t>チュウトウ</t>
    </rPh>
    <rPh sb="4" eb="6">
      <t>キョウイク</t>
    </rPh>
    <rPh sb="6" eb="8">
      <t>キュウヨ</t>
    </rPh>
    <rPh sb="8" eb="11">
      <t>ショウガクキン</t>
    </rPh>
    <phoneticPr fontId="1"/>
  </si>
  <si>
    <r>
      <rPr>
        <sz val="11"/>
        <rFont val="ＭＳ Ｐゴシック"/>
        <family val="2"/>
        <charset val="128"/>
      </rPr>
      <t>普通教育課程（</t>
    </r>
    <r>
      <rPr>
        <sz val="11"/>
        <rFont val="Arial"/>
        <family val="2"/>
      </rPr>
      <t>3</t>
    </r>
    <r>
      <rPr>
        <sz val="11"/>
        <rFont val="ＭＳ Ｐゴシック"/>
        <family val="2"/>
        <charset val="128"/>
      </rPr>
      <t>年制）</t>
    </r>
    <rPh sb="8" eb="10">
      <t>ネンセイ</t>
    </rPh>
    <phoneticPr fontId="1"/>
  </si>
  <si>
    <r>
      <rPr>
        <sz val="11"/>
        <rFont val="ＭＳ Ｐゴシック"/>
        <family val="2"/>
        <charset val="128"/>
      </rPr>
      <t>公立</t>
    </r>
    <rPh sb="0" eb="2">
      <t>コウリツ</t>
    </rPh>
    <phoneticPr fontId="1"/>
  </si>
  <si>
    <r>
      <rPr>
        <sz val="11"/>
        <rFont val="ＭＳ Ｐゴシック"/>
        <family val="2"/>
        <charset val="128"/>
      </rPr>
      <t>私立</t>
    </r>
    <rPh sb="0" eb="2">
      <t>シリツ</t>
    </rPh>
    <phoneticPr fontId="1"/>
  </si>
  <si>
    <r>
      <rPr>
        <sz val="11"/>
        <rFont val="ＭＳ Ｐゴシック"/>
        <family val="2"/>
        <charset val="128"/>
      </rPr>
      <t>技術教育課程（</t>
    </r>
    <r>
      <rPr>
        <sz val="11"/>
        <rFont val="Arial"/>
        <family val="2"/>
      </rPr>
      <t>3</t>
    </r>
    <r>
      <rPr>
        <sz val="11"/>
        <rFont val="ＭＳ Ｐゴシック"/>
        <family val="2"/>
        <charset val="128"/>
      </rPr>
      <t>年制）</t>
    </r>
    <phoneticPr fontId="1"/>
  </si>
  <si>
    <r>
      <rPr>
        <sz val="11"/>
        <rFont val="ＭＳ Ｐゴシック"/>
        <family val="2"/>
        <charset val="128"/>
      </rPr>
      <t>職業教育課程（</t>
    </r>
    <r>
      <rPr>
        <sz val="11"/>
        <rFont val="Arial"/>
        <family val="2"/>
      </rPr>
      <t>2</t>
    </r>
    <r>
      <rPr>
        <sz val="11"/>
        <rFont val="ＭＳ Ｐゴシック"/>
        <family val="2"/>
        <charset val="128"/>
      </rPr>
      <t>～</t>
    </r>
    <r>
      <rPr>
        <sz val="11"/>
        <rFont val="Arial"/>
        <family val="2"/>
      </rPr>
      <t>3</t>
    </r>
    <r>
      <rPr>
        <sz val="11"/>
        <rFont val="ＭＳ Ｐゴシック"/>
        <family val="2"/>
        <charset val="128"/>
      </rPr>
      <t>年制）</t>
    </r>
    <phoneticPr fontId="1"/>
  </si>
  <si>
    <r>
      <rPr>
        <sz val="11"/>
        <rFont val="ＭＳ Ｐゴシック"/>
        <family val="2"/>
        <charset val="128"/>
      </rPr>
      <t>高等教育（国立・私立）一般給与奨学金</t>
    </r>
    <rPh sb="0" eb="2">
      <t>コウトウ</t>
    </rPh>
    <rPh sb="2" eb="4">
      <t>キョウイク</t>
    </rPh>
    <rPh sb="5" eb="7">
      <t>コクリツ</t>
    </rPh>
    <rPh sb="8" eb="10">
      <t>シリツ</t>
    </rPh>
    <rPh sb="11" eb="13">
      <t>イッパン</t>
    </rPh>
    <rPh sb="13" eb="15">
      <t>キュウヨ</t>
    </rPh>
    <rPh sb="15" eb="18">
      <t>ショウガクキン</t>
    </rPh>
    <phoneticPr fontId="1"/>
  </si>
  <si>
    <r>
      <rPr>
        <sz val="11"/>
        <rFont val="ＭＳ Ｐゴシック"/>
        <family val="2"/>
        <charset val="128"/>
      </rPr>
      <t>第</t>
    </r>
    <r>
      <rPr>
        <sz val="11"/>
        <rFont val="Arial"/>
        <family val="2"/>
      </rPr>
      <t>0</t>
    </r>
    <r>
      <rPr>
        <sz val="11"/>
        <rFont val="ＭＳ Ｐゴシック"/>
        <family val="2"/>
        <charset val="128"/>
      </rPr>
      <t>種</t>
    </r>
    <rPh sb="0" eb="1">
      <t>ダイ</t>
    </rPh>
    <rPh sb="2" eb="3">
      <t>シュ</t>
    </rPh>
    <phoneticPr fontId="1"/>
  </si>
  <si>
    <r>
      <rPr>
        <sz val="11"/>
        <rFont val="ＭＳ Ｐゴシック"/>
        <family val="2"/>
        <charset val="128"/>
      </rPr>
      <t>学籍登録料及び健康保険料免除</t>
    </r>
    <phoneticPr fontId="1"/>
  </si>
  <si>
    <r>
      <rPr>
        <sz val="11"/>
        <rFont val="ＭＳ Ｐゴシック"/>
        <family val="2"/>
        <charset val="128"/>
      </rPr>
      <t>国立大学</t>
    </r>
    <rPh sb="0" eb="2">
      <t>コクリツ</t>
    </rPh>
    <rPh sb="2" eb="4">
      <t>ダイガク</t>
    </rPh>
    <phoneticPr fontId="1"/>
  </si>
  <si>
    <r>
      <rPr>
        <sz val="11"/>
        <rFont val="ＭＳ Ｐゴシック"/>
        <family val="2"/>
        <charset val="128"/>
      </rPr>
      <t>第</t>
    </r>
    <r>
      <rPr>
        <sz val="11"/>
        <rFont val="Arial"/>
        <family val="2"/>
      </rPr>
      <t>1</t>
    </r>
    <r>
      <rPr>
        <sz val="11"/>
        <rFont val="ＭＳ Ｐゴシック"/>
        <family val="2"/>
        <charset val="128"/>
      </rPr>
      <t>種</t>
    </r>
    <rPh sb="0" eb="1">
      <t>ダイ</t>
    </rPh>
    <rPh sb="2" eb="3">
      <t>シュ</t>
    </rPh>
    <phoneticPr fontId="1"/>
  </si>
  <si>
    <r>
      <rPr>
        <sz val="11"/>
        <rFont val="ＭＳ Ｐゴシック"/>
        <family val="2"/>
        <charset val="128"/>
      </rPr>
      <t>第</t>
    </r>
    <r>
      <rPr>
        <sz val="11"/>
        <rFont val="Arial"/>
        <family val="2"/>
      </rPr>
      <t>2</t>
    </r>
    <r>
      <rPr>
        <sz val="11"/>
        <rFont val="ＭＳ Ｐゴシック"/>
        <family val="2"/>
        <charset val="128"/>
      </rPr>
      <t>種</t>
    </r>
    <rPh sb="0" eb="1">
      <t>ダイ</t>
    </rPh>
    <rPh sb="2" eb="3">
      <t>シュ</t>
    </rPh>
    <phoneticPr fontId="1"/>
  </si>
  <si>
    <r>
      <rPr>
        <sz val="11"/>
        <rFont val="ＭＳ Ｐゴシック"/>
        <family val="2"/>
        <charset val="128"/>
      </rPr>
      <t>グランゼコール準備級（公・私立）</t>
    </r>
    <rPh sb="7" eb="9">
      <t>ジュンビ</t>
    </rPh>
    <rPh sb="9" eb="10">
      <t>キュウ</t>
    </rPh>
    <rPh sb="11" eb="12">
      <t>コウ</t>
    </rPh>
    <rPh sb="13" eb="15">
      <t>シリツ</t>
    </rPh>
    <phoneticPr fontId="1"/>
  </si>
  <si>
    <r>
      <rPr>
        <sz val="11"/>
        <rFont val="ＭＳ Ｐゴシック"/>
        <family val="2"/>
        <charset val="128"/>
      </rPr>
      <t>第</t>
    </r>
    <r>
      <rPr>
        <sz val="11"/>
        <rFont val="Arial"/>
        <family val="2"/>
      </rPr>
      <t>3</t>
    </r>
    <r>
      <rPr>
        <sz val="11"/>
        <rFont val="ＭＳ Ｐゴシック"/>
        <family val="2"/>
        <charset val="128"/>
      </rPr>
      <t>種</t>
    </r>
    <rPh sb="0" eb="1">
      <t>ダイ</t>
    </rPh>
    <rPh sb="2" eb="3">
      <t>シュ</t>
    </rPh>
    <phoneticPr fontId="1"/>
  </si>
  <si>
    <r>
      <rPr>
        <sz val="11"/>
        <rFont val="ＭＳ Ｐゴシック"/>
        <family val="2"/>
        <charset val="128"/>
      </rPr>
      <t>第</t>
    </r>
    <r>
      <rPr>
        <sz val="11"/>
        <rFont val="Arial"/>
        <family val="2"/>
      </rPr>
      <t>4</t>
    </r>
    <r>
      <rPr>
        <sz val="11"/>
        <rFont val="ＭＳ Ｐゴシック"/>
        <family val="2"/>
        <charset val="128"/>
      </rPr>
      <t>種</t>
    </r>
    <rPh sb="0" eb="1">
      <t>ダイ</t>
    </rPh>
    <rPh sb="2" eb="3">
      <t>シュ</t>
    </rPh>
    <phoneticPr fontId="1"/>
  </si>
  <si>
    <r>
      <rPr>
        <sz val="11"/>
        <rFont val="ＭＳ Ｐゴシック"/>
        <family val="2"/>
        <charset val="128"/>
      </rPr>
      <t>中級技術者養成課程（公・私立）</t>
    </r>
    <rPh sb="0" eb="2">
      <t>チュウキュウ</t>
    </rPh>
    <rPh sb="2" eb="5">
      <t>ギジュツシャ</t>
    </rPh>
    <rPh sb="5" eb="7">
      <t>ヨウセイ</t>
    </rPh>
    <rPh sb="7" eb="9">
      <t>カテイ</t>
    </rPh>
    <rPh sb="10" eb="11">
      <t>コウ</t>
    </rPh>
    <rPh sb="12" eb="14">
      <t>シリツ</t>
    </rPh>
    <phoneticPr fontId="1"/>
  </si>
  <si>
    <r>
      <rPr>
        <sz val="11"/>
        <rFont val="ＭＳ Ｐゴシック"/>
        <family val="2"/>
        <charset val="128"/>
      </rPr>
      <t>第</t>
    </r>
    <r>
      <rPr>
        <sz val="11"/>
        <rFont val="Arial"/>
        <family val="2"/>
      </rPr>
      <t>5</t>
    </r>
    <r>
      <rPr>
        <sz val="11"/>
        <rFont val="ＭＳ Ｐゴシック"/>
        <family val="2"/>
        <charset val="128"/>
      </rPr>
      <t>種</t>
    </r>
    <rPh sb="0" eb="1">
      <t>ダイ</t>
    </rPh>
    <rPh sb="2" eb="3">
      <t>シュ</t>
    </rPh>
    <phoneticPr fontId="1"/>
  </si>
  <si>
    <r>
      <rPr>
        <sz val="11"/>
        <rFont val="ＭＳ Ｐゴシック"/>
        <family val="2"/>
        <charset val="128"/>
      </rPr>
      <t>第</t>
    </r>
    <r>
      <rPr>
        <sz val="11"/>
        <rFont val="Arial"/>
        <family val="2"/>
      </rPr>
      <t>6</t>
    </r>
    <r>
      <rPr>
        <sz val="11"/>
        <rFont val="ＭＳ Ｐゴシック"/>
        <family val="2"/>
        <charset val="128"/>
      </rPr>
      <t>種</t>
    </r>
    <rPh sb="0" eb="1">
      <t>ダイ</t>
    </rPh>
    <rPh sb="2" eb="3">
      <t>シュ</t>
    </rPh>
    <phoneticPr fontId="1"/>
  </si>
  <si>
    <r>
      <rPr>
        <sz val="11"/>
        <rFont val="ＭＳ Ｐゴシック"/>
        <family val="2"/>
        <charset val="128"/>
      </rPr>
      <t>グランゼコール</t>
    </r>
    <phoneticPr fontId="1"/>
  </si>
  <si>
    <r>
      <rPr>
        <sz val="11"/>
        <rFont val="ＭＳ Ｐゴシック"/>
        <family val="2"/>
        <charset val="128"/>
      </rPr>
      <t>１．本土及び海外県の数値。国の奨学金のほかに，地方公共団体を事業主体とする奨学金がある（制度・実態は多様）。</t>
    </r>
    <phoneticPr fontId="1"/>
  </si>
  <si>
    <r>
      <rPr>
        <sz val="11"/>
        <rFont val="ＭＳ Ｐゴシック"/>
        <family val="2"/>
        <charset val="128"/>
      </rPr>
      <t>（資料）</t>
    </r>
    <phoneticPr fontId="1"/>
  </si>
  <si>
    <r>
      <t xml:space="preserve">               </t>
    </r>
    <r>
      <rPr>
        <sz val="11"/>
        <rFont val="ＭＳ Ｐゴシック"/>
        <family val="2"/>
        <charset val="128"/>
      </rPr>
      <t>　　　　　　　　　　　　　　　　　　　　　　　　　　　　　　　　　　　　　　　　　　　　　　　　</t>
    </r>
    <r>
      <rPr>
        <sz val="11"/>
        <rFont val="Arial"/>
        <family val="2"/>
      </rPr>
      <t xml:space="preserve">   </t>
    </r>
    <r>
      <rPr>
        <sz val="11"/>
        <rFont val="ＭＳ Ｐゴシック"/>
        <family val="2"/>
        <charset val="128"/>
      </rPr>
      <t>　</t>
    </r>
  </si>
  <si>
    <r>
      <rPr>
        <b/>
        <sz val="11"/>
        <rFont val="ＭＳ Ｐゴシック"/>
        <family val="3"/>
        <charset val="128"/>
      </rPr>
      <t>３．６．２　アメリカ</t>
    </r>
    <phoneticPr fontId="1"/>
  </si>
  <si>
    <r>
      <t>1</t>
    </r>
    <r>
      <rPr>
        <sz val="11"/>
        <rFont val="ＭＳ Ｐゴシック"/>
        <family val="2"/>
        <charset val="128"/>
      </rPr>
      <t>人当たりの
年間平均受給額</t>
    </r>
    <rPh sb="1" eb="2">
      <t>ニン</t>
    </rPh>
    <rPh sb="2" eb="3">
      <t>ア</t>
    </rPh>
    <rPh sb="7" eb="9">
      <t>ネンカン</t>
    </rPh>
    <rPh sb="9" eb="11">
      <t>ヘイキン</t>
    </rPh>
    <rPh sb="11" eb="13">
      <t>ジュキュウ</t>
    </rPh>
    <rPh sb="13" eb="14">
      <t>ガク</t>
    </rPh>
    <phoneticPr fontId="1"/>
  </si>
  <si>
    <r>
      <rPr>
        <sz val="10"/>
        <rFont val="ＭＳ Ｐゴシック"/>
        <family val="2"/>
        <charset val="128"/>
      </rPr>
      <t>（単位：百万ドル）</t>
    </r>
    <phoneticPr fontId="1"/>
  </si>
  <si>
    <r>
      <rPr>
        <sz val="10"/>
        <rFont val="ＭＳ Ｐゴシック"/>
        <family val="2"/>
        <charset val="128"/>
      </rPr>
      <t>（単位：ドル）</t>
    </r>
    <phoneticPr fontId="1"/>
  </si>
  <si>
    <r>
      <t>2011</t>
    </r>
    <r>
      <rPr>
        <sz val="11"/>
        <rFont val="ＭＳ Ｐゴシック"/>
        <family val="2"/>
        <charset val="128"/>
      </rPr>
      <t>年</t>
    </r>
    <rPh sb="4" eb="5">
      <t>ネン</t>
    </rPh>
    <phoneticPr fontId="1"/>
  </si>
  <si>
    <r>
      <t xml:space="preserve">  </t>
    </r>
    <r>
      <rPr>
        <sz val="11"/>
        <rFont val="ＭＳ Ｐゴシック"/>
        <family val="2"/>
        <charset val="128"/>
      </rPr>
      <t>　　　</t>
    </r>
  </si>
  <si>
    <r>
      <rPr>
        <sz val="11"/>
        <rFont val="ＭＳ Ｐゴシック"/>
        <family val="2"/>
        <charset val="128"/>
      </rPr>
      <t>連邦</t>
    </r>
    <rPh sb="0" eb="2">
      <t>レンポウ</t>
    </rPh>
    <phoneticPr fontId="1"/>
  </si>
  <si>
    <r>
      <rPr>
        <sz val="11"/>
        <rFont val="ＭＳ Ｐゴシック"/>
        <family val="2"/>
        <charset val="128"/>
      </rPr>
      <t>ペル給与奨学金（学部）</t>
    </r>
    <rPh sb="2" eb="4">
      <t>キュウヨ</t>
    </rPh>
    <rPh sb="4" eb="7">
      <t>ショウガクキン</t>
    </rPh>
    <rPh sb="8" eb="10">
      <t>ガクブ</t>
    </rPh>
    <phoneticPr fontId="1"/>
  </si>
  <si>
    <r>
      <t xml:space="preserve"> </t>
    </r>
    <r>
      <rPr>
        <sz val="11"/>
        <rFont val="ＭＳ Ｐゴシック"/>
        <family val="2"/>
        <charset val="128"/>
      </rPr>
      <t>　　　</t>
    </r>
  </si>
  <si>
    <r>
      <rPr>
        <sz val="11"/>
        <rFont val="ＭＳ Ｐゴシック"/>
        <family val="2"/>
        <charset val="128"/>
      </rPr>
      <t>連邦及び大学</t>
    </r>
    <rPh sb="0" eb="2">
      <t>レンポウ</t>
    </rPh>
    <rPh sb="2" eb="3">
      <t>オヨ</t>
    </rPh>
    <rPh sb="4" eb="6">
      <t>ダイガク</t>
    </rPh>
    <phoneticPr fontId="1"/>
  </si>
  <si>
    <r>
      <rPr>
        <sz val="11"/>
        <rFont val="ＭＳ Ｐゴシック"/>
        <family val="2"/>
        <charset val="128"/>
      </rPr>
      <t>補助的教育機会給与奨学金（学部）</t>
    </r>
    <rPh sb="0" eb="3">
      <t>ホジョテキ</t>
    </rPh>
    <rPh sb="3" eb="5">
      <t>キョウイク</t>
    </rPh>
    <rPh sb="5" eb="7">
      <t>キカイ</t>
    </rPh>
    <rPh sb="7" eb="9">
      <t>キュウヨ</t>
    </rPh>
    <rPh sb="9" eb="12">
      <t>ショウガクキン</t>
    </rPh>
    <rPh sb="13" eb="15">
      <t>ガクブ</t>
    </rPh>
    <phoneticPr fontId="1"/>
  </si>
  <si>
    <r>
      <rPr>
        <sz val="11"/>
        <rFont val="ＭＳ Ｐゴシック"/>
        <family val="2"/>
        <charset val="128"/>
      </rPr>
      <t>勤労修学奨学金</t>
    </r>
    <rPh sb="0" eb="2">
      <t>キンロウ</t>
    </rPh>
    <rPh sb="2" eb="4">
      <t>シュウガク</t>
    </rPh>
    <rPh sb="4" eb="7">
      <t>ショウガクキン</t>
    </rPh>
    <phoneticPr fontId="1"/>
  </si>
  <si>
    <r>
      <rPr>
        <sz val="11"/>
        <rFont val="ＭＳ Ｐゴシック"/>
        <family val="2"/>
        <charset val="128"/>
      </rPr>
      <t>学部</t>
    </r>
    <rPh sb="0" eb="2">
      <t>ガクブ</t>
    </rPh>
    <phoneticPr fontId="1"/>
  </si>
  <si>
    <r>
      <rPr>
        <sz val="11"/>
        <rFont val="ＭＳ Ｐゴシック"/>
        <family val="2"/>
        <charset val="128"/>
      </rPr>
      <t>学生はパートタイム雇用週</t>
    </r>
    <r>
      <rPr>
        <sz val="11"/>
        <rFont val="Arial"/>
        <family val="2"/>
      </rPr>
      <t>40</t>
    </r>
    <r>
      <rPr>
        <sz val="11"/>
        <rFont val="ＭＳ Ｐゴシック"/>
        <family val="2"/>
        <charset val="128"/>
      </rPr>
      <t>時間を限度に支給。</t>
    </r>
    <phoneticPr fontId="1"/>
  </si>
  <si>
    <r>
      <rPr>
        <sz val="11"/>
        <rFont val="ＭＳ Ｐゴシック"/>
        <family val="2"/>
        <charset val="128"/>
      </rPr>
      <t>大学院</t>
    </r>
    <rPh sb="0" eb="3">
      <t>ダイガクイン</t>
    </rPh>
    <phoneticPr fontId="1"/>
  </si>
  <si>
    <r>
      <rPr>
        <sz val="11"/>
        <rFont val="ＭＳ Ｐゴシック"/>
        <family val="2"/>
        <charset val="128"/>
      </rPr>
      <t>パーキンス貸与奨学金</t>
    </r>
    <rPh sb="5" eb="7">
      <t>タイヨ</t>
    </rPh>
    <rPh sb="7" eb="10">
      <t>ショウガクキン</t>
    </rPh>
    <phoneticPr fontId="1"/>
  </si>
  <si>
    <r>
      <rPr>
        <sz val="11"/>
        <rFont val="ＭＳ Ｐゴシック"/>
        <family val="2"/>
        <charset val="128"/>
      </rPr>
      <t>貸与</t>
    </r>
    <rPh sb="0" eb="2">
      <t>タイヨ</t>
    </rPh>
    <phoneticPr fontId="1"/>
  </si>
  <si>
    <r>
      <rPr>
        <sz val="11"/>
        <rFont val="ＭＳ Ｐゴシック"/>
        <family val="2"/>
        <charset val="128"/>
      </rPr>
      <t>連邦及び民間金融機関</t>
    </r>
    <rPh sb="0" eb="2">
      <t>レンポウ</t>
    </rPh>
    <rPh sb="2" eb="3">
      <t>オヨ</t>
    </rPh>
    <rPh sb="4" eb="6">
      <t>ミンカン</t>
    </rPh>
    <rPh sb="6" eb="8">
      <t>キンユウ</t>
    </rPh>
    <rPh sb="8" eb="10">
      <t>キカン</t>
    </rPh>
    <phoneticPr fontId="1"/>
  </si>
  <si>
    <r>
      <rPr>
        <sz val="11"/>
        <rFont val="ＭＳ Ｐゴシック"/>
        <family val="2"/>
        <charset val="128"/>
      </rPr>
      <t>スタフォード貸与奨学金</t>
    </r>
    <rPh sb="6" eb="8">
      <t>タイヨ</t>
    </rPh>
    <rPh sb="8" eb="11">
      <t>ショウガクキン</t>
    </rPh>
    <phoneticPr fontId="1"/>
  </si>
  <si>
    <r>
      <t xml:space="preserve">* </t>
    </r>
    <r>
      <rPr>
        <sz val="11"/>
        <rFont val="ＭＳ Ｐゴシック"/>
        <family val="2"/>
        <charset val="128"/>
      </rPr>
      <t>政府による利子補給が
あるもの</t>
    </r>
    <r>
      <rPr>
        <sz val="11"/>
        <rFont val="Arial"/>
        <family val="2"/>
      </rPr>
      <t xml:space="preserve">       
</t>
    </r>
    <phoneticPr fontId="1"/>
  </si>
  <si>
    <r>
      <t xml:space="preserve">** </t>
    </r>
    <r>
      <rPr>
        <sz val="11"/>
        <rFont val="ＭＳ Ｐゴシック"/>
        <family val="2"/>
        <charset val="128"/>
      </rPr>
      <t xml:space="preserve">政府による利子補給
</t>
    </r>
    <r>
      <rPr>
        <sz val="11"/>
        <rFont val="Arial"/>
        <family val="2"/>
      </rPr>
      <t xml:space="preserve"> </t>
    </r>
    <r>
      <rPr>
        <sz val="11"/>
        <rFont val="ＭＳ Ｐゴシック"/>
        <family val="2"/>
        <charset val="128"/>
      </rPr>
      <t>がないもの</t>
    </r>
    <r>
      <rPr>
        <sz val="11"/>
        <rFont val="Arial"/>
        <family val="2"/>
      </rPr>
      <t xml:space="preserve">    
</t>
    </r>
    <phoneticPr fontId="1"/>
  </si>
  <si>
    <r>
      <rPr>
        <sz val="11"/>
        <rFont val="ＭＳ Ｐゴシック"/>
        <family val="2"/>
        <charset val="128"/>
      </rPr>
      <t>親ローン</t>
    </r>
    <rPh sb="0" eb="1">
      <t>オヤ</t>
    </rPh>
    <phoneticPr fontId="1"/>
  </si>
  <si>
    <r>
      <t>College Board</t>
    </r>
    <r>
      <rPr>
        <sz val="11"/>
        <rFont val="ＭＳ Ｐゴシック"/>
        <family val="3"/>
        <charset val="128"/>
      </rPr>
      <t>サイト（</t>
    </r>
    <r>
      <rPr>
        <sz val="11"/>
        <rFont val="Arial"/>
        <family val="2"/>
      </rPr>
      <t>https://trends.collegeboard.org/student-aid/figures-tables/federal-aid</t>
    </r>
    <r>
      <rPr>
        <sz val="11"/>
        <rFont val="ＭＳ Ｐゴシック"/>
        <family val="3"/>
        <charset val="128"/>
      </rPr>
      <t>）よりダウンロードした統計表（</t>
    </r>
    <r>
      <rPr>
        <sz val="11"/>
        <rFont val="Arial"/>
        <family val="2"/>
      </rPr>
      <t>Trends in Student Aid 2013, List of Figures and Tables</t>
    </r>
    <r>
      <rPr>
        <sz val="11"/>
        <rFont val="ＭＳ Ｐゴシック"/>
        <family val="3"/>
        <charset val="128"/>
      </rPr>
      <t>）に基づく。</t>
    </r>
    <phoneticPr fontId="1"/>
  </si>
  <si>
    <r>
      <rPr>
        <b/>
        <sz val="11"/>
        <rFont val="ＭＳ Ｐゴシック"/>
        <family val="3"/>
        <charset val="128"/>
      </rPr>
      <t>３．６．１　日本</t>
    </r>
    <rPh sb="6" eb="8">
      <t>ニホン</t>
    </rPh>
    <phoneticPr fontId="1"/>
  </si>
  <si>
    <r>
      <rPr>
        <sz val="10"/>
        <rFont val="ＭＳ Ｐゴシック"/>
        <family val="2"/>
        <charset val="128"/>
      </rPr>
      <t>（単位：百万円）</t>
    </r>
    <phoneticPr fontId="1"/>
  </si>
  <si>
    <r>
      <rPr>
        <sz val="10"/>
        <rFont val="ＭＳ Ｐゴシック"/>
        <family val="2"/>
        <charset val="128"/>
      </rPr>
      <t>（単位：万円）</t>
    </r>
    <phoneticPr fontId="1"/>
  </si>
  <si>
    <r>
      <rPr>
        <sz val="11"/>
        <rFont val="ＭＳ Ｐゴシック"/>
        <family val="2"/>
        <charset val="128"/>
      </rPr>
      <t>日本学生支援機構
奨学金</t>
    </r>
    <rPh sb="0" eb="2">
      <t>ニホン</t>
    </rPh>
    <rPh sb="2" eb="4">
      <t>ガクセイ</t>
    </rPh>
    <rPh sb="4" eb="6">
      <t>シエン</t>
    </rPh>
    <rPh sb="6" eb="8">
      <t>キコウ</t>
    </rPh>
    <rPh sb="9" eb="12">
      <t>ショウガクキン</t>
    </rPh>
    <phoneticPr fontId="1"/>
  </si>
  <si>
    <r>
      <rPr>
        <sz val="11"/>
        <rFont val="ＭＳ Ｐゴシック"/>
        <family val="2"/>
        <charset val="128"/>
      </rPr>
      <t>独立行政法人
日本学生
支援機構</t>
    </r>
    <rPh sb="0" eb="2">
      <t>ドクリツ</t>
    </rPh>
    <rPh sb="2" eb="4">
      <t>ギョウセイ</t>
    </rPh>
    <rPh sb="4" eb="6">
      <t>ホウジン</t>
    </rPh>
    <rPh sb="7" eb="9">
      <t>ニホン</t>
    </rPh>
    <rPh sb="9" eb="11">
      <t>ガクセイ</t>
    </rPh>
    <rPh sb="12" eb="14">
      <t>シエン</t>
    </rPh>
    <rPh sb="14" eb="16">
      <t>キコウ</t>
    </rPh>
    <phoneticPr fontId="1"/>
  </si>
  <si>
    <r>
      <rPr>
        <sz val="11"/>
        <rFont val="ＭＳ Ｐゴシック"/>
        <family val="2"/>
        <charset val="128"/>
      </rPr>
      <t>（無利子貸与）</t>
    </r>
  </si>
  <si>
    <r>
      <rPr>
        <sz val="11"/>
        <rFont val="ＭＳ Ｐゴシック"/>
        <family val="2"/>
        <charset val="128"/>
      </rPr>
      <t>大学</t>
    </r>
    <rPh sb="0" eb="2">
      <t>ダイガク</t>
    </rPh>
    <phoneticPr fontId="1"/>
  </si>
  <si>
    <r>
      <rPr>
        <sz val="11"/>
        <rFont val="ＭＳ Ｐゴシック"/>
        <family val="2"/>
        <charset val="128"/>
      </rPr>
      <t>～</t>
    </r>
    <phoneticPr fontId="1"/>
  </si>
  <si>
    <r>
      <rPr>
        <sz val="11"/>
        <rFont val="ＭＳ Ｐゴシック"/>
        <family val="2"/>
        <charset val="128"/>
      </rPr>
      <t xml:space="preserve">財源は政府貸付金及び返還金。
</t>
    </r>
    <phoneticPr fontId="1"/>
  </si>
  <si>
    <r>
      <rPr>
        <sz val="11"/>
        <rFont val="ＭＳ Ｐゴシック"/>
        <family val="2"/>
        <charset val="128"/>
      </rPr>
      <t>修士課程</t>
    </r>
    <rPh sb="0" eb="2">
      <t>シュウシ</t>
    </rPh>
    <rPh sb="2" eb="4">
      <t>カテイ</t>
    </rPh>
    <phoneticPr fontId="1"/>
  </si>
  <si>
    <r>
      <rPr>
        <sz val="11"/>
        <rFont val="ＭＳ Ｐゴシック"/>
        <family val="2"/>
        <charset val="128"/>
      </rPr>
      <t>～</t>
    </r>
    <phoneticPr fontId="1"/>
  </si>
  <si>
    <r>
      <rPr>
        <sz val="11"/>
        <rFont val="ＭＳ Ｐゴシック"/>
        <family val="2"/>
        <charset val="128"/>
      </rPr>
      <t>博士課程</t>
    </r>
    <rPh sb="0" eb="2">
      <t>ハカセ</t>
    </rPh>
    <rPh sb="2" eb="4">
      <t>カテイ</t>
    </rPh>
    <phoneticPr fontId="1"/>
  </si>
  <si>
    <r>
      <rPr>
        <sz val="11"/>
        <rFont val="ＭＳ Ｐゴシック"/>
        <family val="2"/>
        <charset val="128"/>
      </rPr>
      <t>専修学校専門課程</t>
    </r>
    <rPh sb="0" eb="2">
      <t>センシュウ</t>
    </rPh>
    <rPh sb="2" eb="4">
      <t>ガッコウ</t>
    </rPh>
    <rPh sb="4" eb="6">
      <t>センモン</t>
    </rPh>
    <rPh sb="6" eb="8">
      <t>カテイ</t>
    </rPh>
    <phoneticPr fontId="1"/>
  </si>
  <si>
    <r>
      <rPr>
        <sz val="11"/>
        <rFont val="ＭＳ Ｐゴシック"/>
        <family val="2"/>
        <charset val="128"/>
      </rPr>
      <t>〔合計〕</t>
    </r>
    <rPh sb="1" eb="3">
      <t>ゴウケイ</t>
    </rPh>
    <phoneticPr fontId="1"/>
  </si>
  <si>
    <r>
      <rPr>
        <sz val="11"/>
        <rFont val="ＭＳ Ｐゴシック"/>
        <family val="2"/>
        <charset val="128"/>
      </rPr>
      <t>（有利子貸与）</t>
    </r>
    <rPh sb="1" eb="2">
      <t>ユウ</t>
    </rPh>
    <phoneticPr fontId="1"/>
  </si>
  <si>
    <r>
      <rPr>
        <sz val="11"/>
        <rFont val="ＭＳ Ｐゴシック"/>
        <family val="2"/>
        <charset val="128"/>
      </rPr>
      <t>～</t>
    </r>
    <phoneticPr fontId="1"/>
  </si>
  <si>
    <r>
      <t xml:space="preserve">                       
</t>
    </r>
    <r>
      <rPr>
        <sz val="11"/>
        <rFont val="ＭＳ Ｐゴシック"/>
        <family val="2"/>
        <charset val="128"/>
      </rPr>
      <t>財源は財政融資資金，財投機関債及び返還金等。
貸与額（年額）については，私立大学の医・歯学課程で</t>
    </r>
    <r>
      <rPr>
        <sz val="11"/>
        <rFont val="Arial"/>
        <family val="2"/>
      </rPr>
      <t>192</t>
    </r>
    <r>
      <rPr>
        <sz val="11"/>
        <rFont val="ＭＳ Ｐゴシック"/>
        <family val="2"/>
        <charset val="128"/>
      </rPr>
      <t>万円，薬・獣医学課程で</t>
    </r>
    <r>
      <rPr>
        <sz val="11"/>
        <rFont val="Arial"/>
        <family val="2"/>
      </rPr>
      <t>168</t>
    </r>
    <r>
      <rPr>
        <sz val="11"/>
        <rFont val="ＭＳ Ｐゴシック"/>
        <family val="2"/>
        <charset val="128"/>
      </rPr>
      <t>万円への増額が可能。また法科大学院では</t>
    </r>
    <r>
      <rPr>
        <sz val="11"/>
        <rFont val="Arial"/>
        <family val="2"/>
      </rPr>
      <t>228</t>
    </r>
    <r>
      <rPr>
        <sz val="11"/>
        <rFont val="ＭＳ Ｐゴシック"/>
        <family val="2"/>
        <charset val="128"/>
      </rPr>
      <t>万円又は</t>
    </r>
    <r>
      <rPr>
        <sz val="11"/>
        <rFont val="Arial"/>
        <family val="2"/>
      </rPr>
      <t>264</t>
    </r>
    <r>
      <rPr>
        <sz val="11"/>
        <rFont val="ＭＳ Ｐゴシック"/>
        <family val="2"/>
        <charset val="128"/>
      </rPr>
      <t xml:space="preserve">万円への増額が可能。
</t>
    </r>
    <phoneticPr fontId="1"/>
  </si>
  <si>
    <r>
      <rPr>
        <sz val="11"/>
        <rFont val="ＭＳ Ｐゴシック"/>
        <family val="2"/>
        <charset val="128"/>
      </rPr>
      <t>～</t>
    </r>
    <phoneticPr fontId="1"/>
  </si>
  <si>
    <r>
      <rPr>
        <sz val="11"/>
        <rFont val="ＭＳ Ｐゴシック"/>
        <family val="2"/>
        <charset val="128"/>
      </rPr>
      <t>高等専門学校（</t>
    </r>
    <r>
      <rPr>
        <sz val="11"/>
        <rFont val="Arial"/>
        <family val="2"/>
      </rPr>
      <t>4</t>
    </r>
    <r>
      <rPr>
        <sz val="11"/>
        <rFont val="ＭＳ Ｐゴシック"/>
        <family val="2"/>
        <charset val="128"/>
      </rPr>
      <t>，</t>
    </r>
    <r>
      <rPr>
        <sz val="11"/>
        <rFont val="Arial"/>
        <family val="2"/>
      </rPr>
      <t>5</t>
    </r>
    <r>
      <rPr>
        <sz val="11"/>
        <rFont val="ＭＳ Ｐゴシック"/>
        <family val="2"/>
        <charset val="128"/>
      </rPr>
      <t>年生）</t>
    </r>
    <rPh sb="0" eb="2">
      <t>コウトウ</t>
    </rPh>
    <rPh sb="2" eb="4">
      <t>センモン</t>
    </rPh>
    <rPh sb="4" eb="6">
      <t>ガッコウ</t>
    </rPh>
    <phoneticPr fontId="1"/>
  </si>
  <si>
    <r>
      <rPr>
        <sz val="11"/>
        <rFont val="ＭＳ Ｐゴシック"/>
        <family val="2"/>
        <charset val="128"/>
      </rPr>
      <t>海外留学</t>
    </r>
    <rPh sb="0" eb="2">
      <t>カイガイ</t>
    </rPh>
    <rPh sb="2" eb="4">
      <t>リュウガク</t>
    </rPh>
    <phoneticPr fontId="1"/>
  </si>
  <si>
    <r>
      <rPr>
        <sz val="11"/>
        <rFont val="ＭＳ Ｐゴシック"/>
        <family val="2"/>
        <charset val="128"/>
      </rPr>
      <t>入学時等の需要に対応
した奨学金（一時金）</t>
    </r>
    <rPh sb="0" eb="3">
      <t>ニュウガクジ</t>
    </rPh>
    <rPh sb="3" eb="4">
      <t>トウ</t>
    </rPh>
    <rPh sb="5" eb="7">
      <t>ジュヨウ</t>
    </rPh>
    <rPh sb="8" eb="10">
      <t>タイオウ</t>
    </rPh>
    <rPh sb="13" eb="16">
      <t>ショウガクキン</t>
    </rPh>
    <rPh sb="17" eb="20">
      <t>イチジキン</t>
    </rPh>
    <phoneticPr fontId="1"/>
  </si>
  <si>
    <r>
      <rPr>
        <sz val="11"/>
        <rFont val="ＭＳ Ｐゴシック"/>
        <family val="2"/>
        <charset val="128"/>
      </rPr>
      <t>（</t>
    </r>
    <r>
      <rPr>
        <sz val="11"/>
        <rFont val="Arial"/>
        <family val="2"/>
      </rPr>
      <t>70,490</t>
    </r>
    <r>
      <rPr>
        <sz val="11"/>
        <rFont val="ＭＳ Ｐゴシック"/>
        <family val="2"/>
        <charset val="128"/>
      </rPr>
      <t>）</t>
    </r>
    <phoneticPr fontId="1"/>
  </si>
  <si>
    <r>
      <t>（注）</t>
    </r>
    <r>
      <rPr>
        <sz val="11"/>
        <rFont val="Arial"/>
        <family val="2"/>
      </rPr>
      <t>1.</t>
    </r>
    <r>
      <rPr>
        <sz val="11"/>
        <rFont val="ＭＳ Ｐゴシック"/>
        <family val="3"/>
        <charset val="128"/>
      </rPr>
      <t>計数は四捨五入の関係で一致しないことがある。</t>
    </r>
  </si>
  <si>
    <r>
      <rPr>
        <sz val="11"/>
        <rFont val="ＭＳ Ｐゴシック"/>
        <family val="2"/>
        <charset val="128"/>
      </rPr>
      <t>　　　</t>
    </r>
    <r>
      <rPr>
        <sz val="11"/>
        <rFont val="Arial"/>
        <family val="2"/>
      </rPr>
      <t>2.</t>
    </r>
    <r>
      <rPr>
        <sz val="11"/>
        <rFont val="ＭＳ Ｐゴシック"/>
        <family val="2"/>
        <charset val="128"/>
      </rPr>
      <t>受給者の割合については、学校基本調査（平成</t>
    </r>
    <r>
      <rPr>
        <sz val="11"/>
        <rFont val="Arial"/>
        <family val="2"/>
      </rPr>
      <t>25</t>
    </r>
    <r>
      <rPr>
        <sz val="11"/>
        <rFont val="ＭＳ Ｐゴシック"/>
        <family val="2"/>
        <charset val="128"/>
      </rPr>
      <t>年度）の学生数に対する受給者の比率である。</t>
    </r>
    <phoneticPr fontId="1"/>
  </si>
  <si>
    <r>
      <rPr>
        <sz val="11"/>
        <rFont val="ＭＳ Ｐゴシック"/>
        <family val="2"/>
        <charset val="128"/>
      </rPr>
      <t>国
（会計年度）</t>
    </r>
    <rPh sb="0" eb="1">
      <t>クニ</t>
    </rPh>
    <rPh sb="3" eb="5">
      <t>カイケイ</t>
    </rPh>
    <rPh sb="5" eb="7">
      <t>ネンド</t>
    </rPh>
    <phoneticPr fontId="1"/>
  </si>
  <si>
    <r>
      <rPr>
        <sz val="11"/>
        <rFont val="ＭＳ Ｐゴシック"/>
        <family val="2"/>
        <charset val="128"/>
      </rPr>
      <t>各国通貨単位</t>
    </r>
    <rPh sb="0" eb="2">
      <t>カッコク</t>
    </rPh>
    <rPh sb="2" eb="4">
      <t>ツウカ</t>
    </rPh>
    <rPh sb="4" eb="6">
      <t>タンイ</t>
    </rPh>
    <phoneticPr fontId="1"/>
  </si>
  <si>
    <r>
      <rPr>
        <sz val="11"/>
        <rFont val="ＭＳ Ｐゴシック"/>
        <family val="2"/>
        <charset val="128"/>
      </rPr>
      <t>単位当たり円価格</t>
    </r>
    <rPh sb="0" eb="2">
      <t>タンイ</t>
    </rPh>
    <rPh sb="2" eb="3">
      <t>ア</t>
    </rPh>
    <rPh sb="5" eb="6">
      <t>エン</t>
    </rPh>
    <rPh sb="6" eb="8">
      <t>カカク</t>
    </rPh>
    <phoneticPr fontId="1"/>
  </si>
  <si>
    <r>
      <t>2008</t>
    </r>
    <r>
      <rPr>
        <sz val="11"/>
        <rFont val="ＭＳ Ｐゴシック"/>
        <family val="2"/>
        <charset val="128"/>
      </rPr>
      <t>年</t>
    </r>
    <rPh sb="4" eb="5">
      <t>ネン</t>
    </rPh>
    <phoneticPr fontId="1"/>
  </si>
  <si>
    <r>
      <t>2009</t>
    </r>
    <r>
      <rPr>
        <sz val="11"/>
        <rFont val="ＭＳ Ｐゴシック"/>
        <family val="2"/>
        <charset val="128"/>
      </rPr>
      <t>年</t>
    </r>
    <rPh sb="4" eb="5">
      <t>ネン</t>
    </rPh>
    <phoneticPr fontId="1"/>
  </si>
  <si>
    <r>
      <t>2010</t>
    </r>
    <r>
      <rPr>
        <sz val="11"/>
        <rFont val="ＭＳ Ｐゴシック"/>
        <family val="2"/>
        <charset val="128"/>
      </rPr>
      <t>年</t>
    </r>
    <rPh sb="4" eb="5">
      <t>ネン</t>
    </rPh>
    <phoneticPr fontId="1"/>
  </si>
  <si>
    <r>
      <t>2013</t>
    </r>
    <r>
      <rPr>
        <sz val="11"/>
        <rFont val="ＭＳ Ｐゴシック"/>
        <family val="2"/>
        <charset val="128"/>
      </rPr>
      <t>年</t>
    </r>
    <rPh sb="4" eb="5">
      <t>ネン</t>
    </rPh>
    <phoneticPr fontId="1"/>
  </si>
  <si>
    <r>
      <rPr>
        <sz val="11"/>
        <rFont val="ＭＳ Ｐゴシック"/>
        <family val="2"/>
        <charset val="128"/>
      </rPr>
      <t>アメリカ合衆国
（</t>
    </r>
    <r>
      <rPr>
        <sz val="11"/>
        <rFont val="Arial"/>
        <family val="2"/>
      </rPr>
      <t>10</t>
    </r>
    <r>
      <rPr>
        <sz val="11"/>
        <rFont val="ＭＳ Ｐゴシック"/>
        <family val="2"/>
        <charset val="128"/>
      </rPr>
      <t>～</t>
    </r>
    <r>
      <rPr>
        <sz val="11"/>
        <rFont val="Arial"/>
        <family val="2"/>
      </rPr>
      <t>9</t>
    </r>
    <r>
      <rPr>
        <sz val="11"/>
        <rFont val="ＭＳ Ｐゴシック"/>
        <family val="2"/>
        <charset val="128"/>
      </rPr>
      <t>月）</t>
    </r>
    <rPh sb="4" eb="7">
      <t>ガッシュウコク</t>
    </rPh>
    <rPh sb="13" eb="14">
      <t>ガツ</t>
    </rPh>
    <phoneticPr fontId="1"/>
  </si>
  <si>
    <r>
      <rPr>
        <sz val="11"/>
        <rFont val="ＭＳ Ｐゴシック"/>
        <family val="2"/>
        <charset val="128"/>
      </rPr>
      <t>ド　　ル</t>
    </r>
    <phoneticPr fontId="1"/>
  </si>
  <si>
    <r>
      <rPr>
        <sz val="11"/>
        <rFont val="ＭＳ Ｐゴシック"/>
        <family val="2"/>
        <charset val="128"/>
      </rPr>
      <t>イギリス
（</t>
    </r>
    <r>
      <rPr>
        <sz val="11"/>
        <rFont val="Arial"/>
        <family val="2"/>
      </rPr>
      <t>4</t>
    </r>
    <r>
      <rPr>
        <sz val="11"/>
        <rFont val="ＭＳ Ｐゴシック"/>
        <family val="2"/>
        <charset val="128"/>
      </rPr>
      <t>～</t>
    </r>
    <r>
      <rPr>
        <sz val="11"/>
        <rFont val="Arial"/>
        <family val="2"/>
      </rPr>
      <t>3</t>
    </r>
    <r>
      <rPr>
        <sz val="11"/>
        <rFont val="ＭＳ Ｐゴシック"/>
        <family val="2"/>
        <charset val="128"/>
      </rPr>
      <t>月）</t>
    </r>
    <rPh sb="9" eb="10">
      <t>ガツ</t>
    </rPh>
    <phoneticPr fontId="1"/>
  </si>
  <si>
    <r>
      <rPr>
        <sz val="11"/>
        <rFont val="ＭＳ Ｐゴシック"/>
        <family val="2"/>
        <charset val="128"/>
      </rPr>
      <t>ポ</t>
    </r>
    <r>
      <rPr>
        <sz val="11"/>
        <rFont val="Arial"/>
        <family val="2"/>
      </rPr>
      <t xml:space="preserve"> </t>
    </r>
    <r>
      <rPr>
        <sz val="11"/>
        <rFont val="ＭＳ Ｐゴシック"/>
        <family val="2"/>
        <charset val="128"/>
      </rPr>
      <t>ン</t>
    </r>
    <r>
      <rPr>
        <sz val="11"/>
        <rFont val="Arial"/>
        <family val="2"/>
      </rPr>
      <t xml:space="preserve"> </t>
    </r>
    <r>
      <rPr>
        <sz val="11"/>
        <rFont val="ＭＳ Ｐゴシック"/>
        <family val="2"/>
        <charset val="128"/>
      </rPr>
      <t>ド</t>
    </r>
    <phoneticPr fontId="1"/>
  </si>
  <si>
    <r>
      <rPr>
        <sz val="11"/>
        <rFont val="ＭＳ Ｐゴシック"/>
        <family val="2"/>
        <charset val="128"/>
      </rPr>
      <t>フランス
（</t>
    </r>
    <r>
      <rPr>
        <sz val="11"/>
        <rFont val="Arial"/>
        <family val="2"/>
      </rPr>
      <t>1</t>
    </r>
    <r>
      <rPr>
        <sz val="11"/>
        <rFont val="ＭＳ Ｐゴシック"/>
        <family val="2"/>
        <charset val="128"/>
      </rPr>
      <t>～</t>
    </r>
    <r>
      <rPr>
        <sz val="11"/>
        <rFont val="Arial"/>
        <family val="2"/>
      </rPr>
      <t>12</t>
    </r>
    <r>
      <rPr>
        <sz val="11"/>
        <rFont val="ＭＳ Ｐゴシック"/>
        <family val="2"/>
        <charset val="128"/>
      </rPr>
      <t>月）</t>
    </r>
    <rPh sb="10" eb="11">
      <t>ガツ</t>
    </rPh>
    <phoneticPr fontId="1"/>
  </si>
  <si>
    <r>
      <rPr>
        <sz val="11"/>
        <rFont val="ＭＳ Ｐゴシック"/>
        <family val="2"/>
        <charset val="128"/>
      </rPr>
      <t>ユ</t>
    </r>
    <r>
      <rPr>
        <sz val="11"/>
        <rFont val="Arial"/>
        <family val="2"/>
      </rPr>
      <t xml:space="preserve"> </t>
    </r>
    <r>
      <rPr>
        <sz val="11"/>
        <rFont val="ＭＳ Ｐゴシック"/>
        <family val="2"/>
        <charset val="128"/>
      </rPr>
      <t>ー</t>
    </r>
    <r>
      <rPr>
        <sz val="11"/>
        <rFont val="Arial"/>
        <family val="2"/>
      </rPr>
      <t xml:space="preserve"> </t>
    </r>
    <r>
      <rPr>
        <sz val="11"/>
        <rFont val="ＭＳ Ｐゴシック"/>
        <family val="2"/>
        <charset val="128"/>
      </rPr>
      <t>ロ</t>
    </r>
    <phoneticPr fontId="1"/>
  </si>
  <si>
    <r>
      <rPr>
        <sz val="11"/>
        <rFont val="ＭＳ Ｐゴシック"/>
        <family val="2"/>
        <charset val="128"/>
      </rPr>
      <t>ド</t>
    </r>
    <r>
      <rPr>
        <sz val="11"/>
        <rFont val="Arial"/>
        <family val="2"/>
      </rPr>
      <t xml:space="preserve"> </t>
    </r>
    <r>
      <rPr>
        <sz val="11"/>
        <rFont val="ＭＳ Ｐゴシック"/>
        <family val="2"/>
        <charset val="128"/>
      </rPr>
      <t>イ</t>
    </r>
    <r>
      <rPr>
        <sz val="11"/>
        <rFont val="Arial"/>
        <family val="2"/>
      </rPr>
      <t xml:space="preserve"> </t>
    </r>
    <r>
      <rPr>
        <sz val="11"/>
        <rFont val="ＭＳ Ｐゴシック"/>
        <family val="2"/>
        <charset val="128"/>
      </rPr>
      <t>ツ
（</t>
    </r>
    <r>
      <rPr>
        <sz val="11"/>
        <rFont val="Arial"/>
        <family val="2"/>
      </rPr>
      <t>1</t>
    </r>
    <r>
      <rPr>
        <sz val="11"/>
        <rFont val="ＭＳ Ｐゴシック"/>
        <family val="2"/>
        <charset val="128"/>
      </rPr>
      <t>～</t>
    </r>
    <r>
      <rPr>
        <sz val="11"/>
        <rFont val="Arial"/>
        <family val="2"/>
      </rPr>
      <t>12</t>
    </r>
    <r>
      <rPr>
        <sz val="11"/>
        <rFont val="ＭＳ Ｐゴシック"/>
        <family val="2"/>
        <charset val="128"/>
      </rPr>
      <t>月）</t>
    </r>
    <rPh sb="11" eb="12">
      <t>ガツ</t>
    </rPh>
    <phoneticPr fontId="1"/>
  </si>
  <si>
    <r>
      <rPr>
        <sz val="11"/>
        <rFont val="ＭＳ Ｐゴシック"/>
        <family val="2"/>
        <charset val="128"/>
      </rPr>
      <t>韓　　国
（</t>
    </r>
    <r>
      <rPr>
        <sz val="11"/>
        <rFont val="Arial"/>
        <family val="2"/>
      </rPr>
      <t>1</t>
    </r>
    <r>
      <rPr>
        <sz val="11"/>
        <rFont val="ＭＳ Ｐゴシック"/>
        <family val="2"/>
        <charset val="128"/>
      </rPr>
      <t>～</t>
    </r>
    <r>
      <rPr>
        <sz val="11"/>
        <rFont val="Arial"/>
        <family val="2"/>
      </rPr>
      <t>12</t>
    </r>
    <r>
      <rPr>
        <sz val="11"/>
        <rFont val="ＭＳ Ｐゴシック"/>
        <family val="2"/>
        <charset val="128"/>
      </rPr>
      <t>月）</t>
    </r>
    <rPh sb="0" eb="1">
      <t>カン</t>
    </rPh>
    <rPh sb="3" eb="4">
      <t>クニ</t>
    </rPh>
    <rPh sb="10" eb="11">
      <t>ガツ</t>
    </rPh>
    <phoneticPr fontId="1"/>
  </si>
  <si>
    <r>
      <rPr>
        <sz val="11"/>
        <rFont val="ＭＳ Ｐゴシック"/>
        <family val="2"/>
        <charset val="128"/>
      </rPr>
      <t>百ウォン</t>
    </r>
    <rPh sb="0" eb="1">
      <t>ヒャク</t>
    </rPh>
    <phoneticPr fontId="1"/>
  </si>
  <si>
    <r>
      <rPr>
        <sz val="11"/>
        <rFont val="ＭＳ Ｐゴシック"/>
        <family val="2"/>
        <charset val="128"/>
      </rPr>
      <t>（注）</t>
    </r>
  </si>
  <si>
    <r>
      <rPr>
        <sz val="11"/>
        <rFont val="ＭＳ Ｐゴシック"/>
        <family val="2"/>
        <charset val="128"/>
      </rPr>
      <t>米ドルについては，我が国財務大臣が公示する基準外国為替相場の前年</t>
    </r>
    <r>
      <rPr>
        <sz val="11"/>
        <rFont val="Arial"/>
        <family val="2"/>
      </rPr>
      <t>10</t>
    </r>
    <r>
      <rPr>
        <sz val="11"/>
        <rFont val="ＭＳ Ｐゴシック"/>
        <family val="2"/>
        <charset val="128"/>
      </rPr>
      <t>月から当該年</t>
    </r>
    <r>
      <rPr>
        <sz val="11"/>
        <rFont val="Arial"/>
        <family val="2"/>
      </rPr>
      <t>9</t>
    </r>
    <r>
      <rPr>
        <sz val="11"/>
        <rFont val="ＭＳ Ｐゴシック"/>
        <family val="2"/>
        <charset val="128"/>
      </rPr>
      <t>月までの平均値。ユーロ及びポンドについては，</t>
    </r>
    <r>
      <rPr>
        <sz val="11"/>
        <rFont val="Arial"/>
        <family val="2"/>
      </rPr>
      <t>2008</t>
    </r>
    <r>
      <rPr>
        <sz val="11"/>
        <rFont val="ＭＳ Ｐゴシック"/>
        <family val="2"/>
        <charset val="128"/>
      </rPr>
      <t>年以降は我が国財務大臣が公示する裁定外国為替相場の当該会計年度期間の平均値，</t>
    </r>
    <r>
      <rPr>
        <sz val="11"/>
        <rFont val="Arial"/>
        <family val="2"/>
      </rPr>
      <t>2010</t>
    </r>
    <r>
      <rPr>
        <sz val="11"/>
        <rFont val="ＭＳ Ｐゴシック"/>
        <family val="2"/>
        <charset val="128"/>
      </rPr>
      <t>年以降は日本銀行が毎月公表する裁定相場の当該会計年度期間の平均値。ウォンについては，</t>
    </r>
    <r>
      <rPr>
        <sz val="11"/>
        <rFont val="Arial"/>
        <family val="2"/>
      </rPr>
      <t>2008</t>
    </r>
    <r>
      <rPr>
        <sz val="11"/>
        <rFont val="ＭＳ Ｐゴシック"/>
        <family val="2"/>
        <charset val="128"/>
      </rPr>
      <t>年以降は米ドルに対する市場実勢相場を基に算出した当該会計年度期間の平均値，</t>
    </r>
    <r>
      <rPr>
        <sz val="11"/>
        <rFont val="Arial"/>
        <family val="2"/>
      </rPr>
      <t>2010</t>
    </r>
    <r>
      <rPr>
        <sz val="11"/>
        <rFont val="ＭＳ Ｐゴシック"/>
        <family val="2"/>
        <charset val="128"/>
      </rPr>
      <t>年以降は日本銀行が毎月公表する裁定相場を基に算出した当該会計年度期間の平均値。</t>
    </r>
    <phoneticPr fontId="1"/>
  </si>
  <si>
    <r>
      <rPr>
        <b/>
        <sz val="11"/>
        <rFont val="ＭＳ Ｐゴシック"/>
        <family val="3"/>
        <charset val="128"/>
      </rPr>
      <t>３．５　大学の学生納付金</t>
    </r>
    <rPh sb="4" eb="6">
      <t>ダイガク</t>
    </rPh>
    <rPh sb="7" eb="9">
      <t>ガクセイ</t>
    </rPh>
    <rPh sb="9" eb="12">
      <t>ノウフキン</t>
    </rPh>
    <phoneticPr fontId="1"/>
  </si>
  <si>
    <r>
      <rPr>
        <b/>
        <sz val="11"/>
        <rFont val="ＭＳ Ｐゴシック"/>
        <family val="3"/>
        <charset val="128"/>
      </rPr>
      <t>３．５．６　韓国</t>
    </r>
    <rPh sb="6" eb="8">
      <t>カンコク</t>
    </rPh>
    <phoneticPr fontId="1"/>
  </si>
  <si>
    <r>
      <rPr>
        <sz val="11"/>
        <rFont val="ＭＳ Ｐゴシック"/>
        <family val="2"/>
        <charset val="128"/>
      </rPr>
      <t>計（千円）</t>
    </r>
    <rPh sb="0" eb="1">
      <t>ケイ</t>
    </rPh>
    <rPh sb="2" eb="4">
      <t>センエン</t>
    </rPh>
    <phoneticPr fontId="1"/>
  </si>
  <si>
    <r>
      <rPr>
        <sz val="11"/>
        <rFont val="ＭＳ Ｐゴシック"/>
        <family val="2"/>
        <charset val="128"/>
      </rPr>
      <t>入学料</t>
    </r>
    <rPh sb="0" eb="3">
      <t>ニュウガクリョウ</t>
    </rPh>
    <phoneticPr fontId="1"/>
  </si>
  <si>
    <r>
      <rPr>
        <sz val="11"/>
        <rFont val="ＭＳ Ｐゴシック"/>
        <family val="2"/>
        <charset val="128"/>
      </rPr>
      <t>授業料</t>
    </r>
    <rPh sb="0" eb="3">
      <t>ジュギョウリョウ</t>
    </rPh>
    <phoneticPr fontId="1"/>
  </si>
  <si>
    <r>
      <rPr>
        <sz val="11"/>
        <rFont val="ＭＳ Ｐゴシック"/>
        <family val="2"/>
        <charset val="128"/>
      </rPr>
      <t>備考</t>
    </r>
    <rPh sb="0" eb="2">
      <t>ビコウ</t>
    </rPh>
    <phoneticPr fontId="1"/>
  </si>
  <si>
    <r>
      <rPr>
        <sz val="11"/>
        <rFont val="ＭＳ Ｐゴシック"/>
        <family val="2"/>
        <charset val="128"/>
      </rPr>
      <t>人文・社会系</t>
    </r>
    <rPh sb="0" eb="2">
      <t>ジンブン</t>
    </rPh>
    <rPh sb="3" eb="6">
      <t>シャカイケイ</t>
    </rPh>
    <phoneticPr fontId="1"/>
  </si>
  <si>
    <r>
      <rPr>
        <sz val="11"/>
        <rFont val="ＭＳ Ｐゴシック"/>
        <family val="2"/>
        <charset val="128"/>
      </rPr>
      <t>最高</t>
    </r>
    <rPh sb="0" eb="2">
      <t>サイコウ</t>
    </rPh>
    <phoneticPr fontId="1"/>
  </si>
  <si>
    <r>
      <rPr>
        <sz val="11"/>
        <rFont val="ＭＳ Ｐゴシック"/>
        <family val="3"/>
        <charset val="128"/>
      </rPr>
      <t>（</t>
    </r>
    <r>
      <rPr>
        <sz val="11"/>
        <rFont val="Arial"/>
        <family val="2"/>
      </rPr>
      <t xml:space="preserve">   869.9</t>
    </r>
    <r>
      <rPr>
        <sz val="11"/>
        <rFont val="ＭＳ Ｐゴシック"/>
        <family val="3"/>
        <charset val="128"/>
      </rPr>
      <t>）</t>
    </r>
    <phoneticPr fontId="1"/>
  </si>
  <si>
    <r>
      <rPr>
        <sz val="11"/>
        <rFont val="ＭＳ Ｐゴシック"/>
        <family val="2"/>
        <charset val="128"/>
      </rPr>
      <t xml:space="preserve">その他は，「期成会費」と呼ばれるもので，大学事務経費に当てられる。私立大学の期成会費は，授業料に含まれる。
</t>
    </r>
    <phoneticPr fontId="1"/>
  </si>
  <si>
    <r>
      <rPr>
        <sz val="11"/>
        <rFont val="ＭＳ Ｐゴシック"/>
        <family val="2"/>
        <charset val="128"/>
      </rPr>
      <t>最低</t>
    </r>
    <rPh sb="0" eb="2">
      <t>サイテイ</t>
    </rPh>
    <phoneticPr fontId="1"/>
  </si>
  <si>
    <r>
      <rPr>
        <sz val="11"/>
        <rFont val="ＭＳ Ｐゴシック"/>
        <family val="3"/>
        <charset val="128"/>
      </rPr>
      <t>（</t>
    </r>
    <r>
      <rPr>
        <sz val="11"/>
        <rFont val="Arial"/>
        <family val="2"/>
      </rPr>
      <t xml:space="preserve">   151.8</t>
    </r>
    <r>
      <rPr>
        <sz val="11"/>
        <rFont val="ＭＳ Ｐゴシック"/>
        <family val="3"/>
        <charset val="128"/>
      </rPr>
      <t>）</t>
    </r>
    <phoneticPr fontId="1"/>
  </si>
  <si>
    <r>
      <rPr>
        <sz val="11"/>
        <rFont val="ＭＳ Ｐゴシック"/>
        <family val="2"/>
        <charset val="128"/>
      </rPr>
      <t>自然系</t>
    </r>
    <rPh sb="0" eb="2">
      <t>シゼン</t>
    </rPh>
    <rPh sb="2" eb="3">
      <t>ケイ</t>
    </rPh>
    <phoneticPr fontId="1"/>
  </si>
  <si>
    <r>
      <rPr>
        <sz val="11"/>
        <rFont val="ＭＳ Ｐゴシック"/>
        <family val="3"/>
        <charset val="128"/>
      </rPr>
      <t>（</t>
    </r>
    <r>
      <rPr>
        <sz val="11"/>
        <rFont val="Arial"/>
        <family val="2"/>
      </rPr>
      <t>1,020.9</t>
    </r>
    <r>
      <rPr>
        <sz val="11"/>
        <rFont val="ＭＳ Ｐゴシック"/>
        <family val="3"/>
        <charset val="128"/>
      </rPr>
      <t>）</t>
    </r>
    <phoneticPr fontId="1"/>
  </si>
  <si>
    <r>
      <rPr>
        <sz val="11"/>
        <rFont val="ＭＳ Ｐゴシック"/>
        <family val="3"/>
        <charset val="128"/>
      </rPr>
      <t>（</t>
    </r>
    <r>
      <rPr>
        <sz val="11"/>
        <rFont val="Arial"/>
        <family val="2"/>
      </rPr>
      <t xml:space="preserve">   182.8</t>
    </r>
    <r>
      <rPr>
        <sz val="11"/>
        <rFont val="ＭＳ Ｐゴシック"/>
        <family val="3"/>
        <charset val="128"/>
      </rPr>
      <t>）</t>
    </r>
    <phoneticPr fontId="1"/>
  </si>
  <si>
    <r>
      <rPr>
        <sz val="11"/>
        <rFont val="ＭＳ Ｐゴシック"/>
        <family val="2"/>
        <charset val="128"/>
      </rPr>
      <t>工学系</t>
    </r>
    <rPh sb="0" eb="3">
      <t>コウガクケイ</t>
    </rPh>
    <phoneticPr fontId="1"/>
  </si>
  <si>
    <r>
      <t>（</t>
    </r>
    <r>
      <rPr>
        <sz val="11"/>
        <rFont val="Arial"/>
        <family val="2"/>
      </rPr>
      <t>1,039.2</t>
    </r>
    <r>
      <rPr>
        <sz val="11"/>
        <rFont val="ＭＳ Ｐゴシック"/>
        <family val="3"/>
        <charset val="128"/>
      </rPr>
      <t>）</t>
    </r>
    <phoneticPr fontId="1"/>
  </si>
  <si>
    <r>
      <rPr>
        <sz val="11"/>
        <rFont val="ＭＳ Ｐゴシック"/>
        <family val="3"/>
        <charset val="128"/>
      </rPr>
      <t>（</t>
    </r>
    <r>
      <rPr>
        <sz val="11"/>
        <rFont val="Arial"/>
        <family val="2"/>
      </rPr>
      <t xml:space="preserve">   205.4</t>
    </r>
    <r>
      <rPr>
        <sz val="11"/>
        <rFont val="ＭＳ Ｐゴシック"/>
        <family val="3"/>
        <charset val="128"/>
      </rPr>
      <t>）</t>
    </r>
    <phoneticPr fontId="1"/>
  </si>
  <si>
    <r>
      <rPr>
        <sz val="11"/>
        <rFont val="ＭＳ Ｐゴシック"/>
        <family val="2"/>
        <charset val="128"/>
      </rPr>
      <t>芸術・体育系</t>
    </r>
    <rPh sb="0" eb="2">
      <t>ゲイジュツ</t>
    </rPh>
    <rPh sb="3" eb="6">
      <t>タイイクケイ</t>
    </rPh>
    <phoneticPr fontId="1"/>
  </si>
  <si>
    <r>
      <t>（</t>
    </r>
    <r>
      <rPr>
        <sz val="11"/>
        <rFont val="Arial"/>
        <family val="2"/>
      </rPr>
      <t>1,144.9</t>
    </r>
    <r>
      <rPr>
        <sz val="11"/>
        <rFont val="ＭＳ Ｐゴシック"/>
        <family val="3"/>
        <charset val="128"/>
      </rPr>
      <t>）</t>
    </r>
    <phoneticPr fontId="1"/>
  </si>
  <si>
    <r>
      <rPr>
        <sz val="11"/>
        <rFont val="ＭＳ Ｐゴシック"/>
        <family val="3"/>
        <charset val="128"/>
      </rPr>
      <t>（</t>
    </r>
    <r>
      <rPr>
        <sz val="11"/>
        <rFont val="Arial"/>
        <family val="2"/>
      </rPr>
      <t xml:space="preserve">   224.4</t>
    </r>
    <r>
      <rPr>
        <sz val="11"/>
        <rFont val="ＭＳ Ｐゴシック"/>
        <family val="3"/>
        <charset val="128"/>
      </rPr>
      <t>）</t>
    </r>
    <phoneticPr fontId="1"/>
  </si>
  <si>
    <r>
      <rPr>
        <sz val="11"/>
        <rFont val="ＭＳ Ｐゴシック"/>
        <family val="2"/>
        <charset val="128"/>
      </rPr>
      <t>医学系</t>
    </r>
    <rPh sb="0" eb="3">
      <t>イガクケイ</t>
    </rPh>
    <phoneticPr fontId="1"/>
  </si>
  <si>
    <r>
      <rPr>
        <sz val="11"/>
        <rFont val="ＭＳ Ｐゴシック"/>
        <family val="3"/>
        <charset val="128"/>
      </rPr>
      <t>（</t>
    </r>
    <r>
      <rPr>
        <sz val="11"/>
        <rFont val="Arial"/>
        <family val="2"/>
      </rPr>
      <t xml:space="preserve">         m</t>
    </r>
    <r>
      <rPr>
        <sz val="11"/>
        <rFont val="ＭＳ Ｐゴシック"/>
        <family val="3"/>
        <charset val="128"/>
      </rPr>
      <t>）</t>
    </r>
    <phoneticPr fontId="1"/>
  </si>
  <si>
    <r>
      <rPr>
        <sz val="11"/>
        <rFont val="ＭＳ Ｐゴシック"/>
        <family val="2"/>
        <charset val="128"/>
      </rPr>
      <t>私立大学（単位：ウォン）</t>
    </r>
    <rPh sb="0" eb="2">
      <t>シリツ</t>
    </rPh>
    <rPh sb="2" eb="4">
      <t>ダイガク</t>
    </rPh>
    <phoneticPr fontId="1"/>
  </si>
  <si>
    <r>
      <rPr>
        <sz val="11"/>
        <rFont val="ＭＳ Ｐゴシック"/>
        <family val="3"/>
        <charset val="128"/>
      </rPr>
      <t>（</t>
    </r>
    <r>
      <rPr>
        <sz val="11"/>
        <rFont val="Arial"/>
        <family val="2"/>
      </rPr>
      <t xml:space="preserve">   771.5</t>
    </r>
    <r>
      <rPr>
        <sz val="11"/>
        <rFont val="ＭＳ Ｐゴシック"/>
        <family val="3"/>
        <charset val="128"/>
      </rPr>
      <t>）</t>
    </r>
    <phoneticPr fontId="1"/>
  </si>
  <si>
    <r>
      <rPr>
        <sz val="11"/>
        <rFont val="ＭＳ Ｐゴシック"/>
        <family val="3"/>
        <charset val="128"/>
      </rPr>
      <t>（</t>
    </r>
    <r>
      <rPr>
        <sz val="11"/>
        <rFont val="Arial"/>
        <family val="2"/>
      </rPr>
      <t xml:space="preserve">   157.4</t>
    </r>
    <r>
      <rPr>
        <sz val="11"/>
        <rFont val="ＭＳ Ｐゴシック"/>
        <family val="3"/>
        <charset val="128"/>
      </rPr>
      <t>）</t>
    </r>
    <phoneticPr fontId="1"/>
  </si>
  <si>
    <r>
      <rPr>
        <sz val="11"/>
        <rFont val="ＭＳ Ｐゴシック"/>
        <family val="3"/>
        <charset val="128"/>
      </rPr>
      <t>（</t>
    </r>
    <r>
      <rPr>
        <sz val="11"/>
        <rFont val="Arial"/>
        <family val="2"/>
      </rPr>
      <t xml:space="preserve">   880.5</t>
    </r>
    <r>
      <rPr>
        <sz val="11"/>
        <rFont val="ＭＳ Ｐゴシック"/>
        <family val="3"/>
        <charset val="128"/>
      </rPr>
      <t>）</t>
    </r>
    <phoneticPr fontId="1"/>
  </si>
  <si>
    <r>
      <rPr>
        <sz val="11"/>
        <rFont val="ＭＳ Ｐゴシック"/>
        <family val="3"/>
        <charset val="128"/>
      </rPr>
      <t>（</t>
    </r>
    <r>
      <rPr>
        <sz val="11"/>
        <rFont val="Arial"/>
        <family val="2"/>
      </rPr>
      <t xml:space="preserve">   514.3</t>
    </r>
    <r>
      <rPr>
        <sz val="11"/>
        <rFont val="ＭＳ Ｐゴシック"/>
        <family val="3"/>
        <charset val="128"/>
      </rPr>
      <t>）</t>
    </r>
    <phoneticPr fontId="1"/>
  </si>
  <si>
    <r>
      <rPr>
        <sz val="11"/>
        <rFont val="ＭＳ Ｐゴシック"/>
        <family val="3"/>
        <charset val="128"/>
      </rPr>
      <t>（</t>
    </r>
    <r>
      <rPr>
        <sz val="11"/>
        <rFont val="Arial"/>
        <family val="2"/>
      </rPr>
      <t xml:space="preserve">   920.9</t>
    </r>
    <r>
      <rPr>
        <sz val="11"/>
        <rFont val="ＭＳ Ｐゴシック"/>
        <family val="3"/>
        <charset val="128"/>
      </rPr>
      <t>）</t>
    </r>
    <phoneticPr fontId="1"/>
  </si>
  <si>
    <r>
      <rPr>
        <sz val="11"/>
        <rFont val="ＭＳ Ｐゴシック"/>
        <family val="3"/>
        <charset val="128"/>
      </rPr>
      <t>（</t>
    </r>
    <r>
      <rPr>
        <sz val="11"/>
        <rFont val="Arial"/>
        <family val="2"/>
      </rPr>
      <t xml:space="preserve">   435.8</t>
    </r>
    <r>
      <rPr>
        <sz val="11"/>
        <rFont val="ＭＳ Ｐゴシック"/>
        <family val="3"/>
        <charset val="128"/>
      </rPr>
      <t>）</t>
    </r>
    <phoneticPr fontId="1"/>
  </si>
  <si>
    <r>
      <rPr>
        <sz val="11"/>
        <rFont val="ＭＳ Ｐゴシック"/>
        <family val="3"/>
        <charset val="128"/>
      </rPr>
      <t>（</t>
    </r>
    <r>
      <rPr>
        <sz val="11"/>
        <rFont val="Arial"/>
        <family val="2"/>
      </rPr>
      <t xml:space="preserve">   943.8</t>
    </r>
    <r>
      <rPr>
        <sz val="11"/>
        <rFont val="ＭＳ Ｐゴシック"/>
        <family val="3"/>
        <charset val="128"/>
      </rPr>
      <t>）</t>
    </r>
    <phoneticPr fontId="1"/>
  </si>
  <si>
    <r>
      <rPr>
        <sz val="11"/>
        <rFont val="ＭＳ Ｐゴシック"/>
        <family val="3"/>
        <charset val="128"/>
      </rPr>
      <t>（</t>
    </r>
    <r>
      <rPr>
        <sz val="11"/>
        <rFont val="Arial"/>
        <family val="2"/>
      </rPr>
      <t xml:space="preserve">   579.5</t>
    </r>
    <r>
      <rPr>
        <sz val="11"/>
        <rFont val="ＭＳ Ｐゴシック"/>
        <family val="3"/>
        <charset val="128"/>
      </rPr>
      <t>）</t>
    </r>
    <phoneticPr fontId="1"/>
  </si>
  <si>
    <r>
      <rPr>
        <sz val="11"/>
        <rFont val="ＭＳ Ｐゴシック"/>
        <family val="2"/>
        <charset val="128"/>
      </rPr>
      <t>１．入学料・授業料及びその他の額は，大学によって異なる。</t>
    </r>
    <phoneticPr fontId="1"/>
  </si>
  <si>
    <r>
      <rPr>
        <b/>
        <sz val="11"/>
        <rFont val="ＭＳ Ｐゴシック"/>
        <family val="3"/>
        <charset val="128"/>
      </rPr>
      <t>３．５．５　ドイツ</t>
    </r>
    <phoneticPr fontId="1"/>
  </si>
  <si>
    <r>
      <rPr>
        <sz val="11"/>
        <rFont val="ＭＳ Ｐゴシック"/>
        <family val="2"/>
        <charset val="128"/>
      </rPr>
      <t>その他は学生全員から徴収される公共交通機関利用のための学生パス代（</t>
    </r>
    <r>
      <rPr>
        <sz val="11"/>
        <rFont val="Arial"/>
        <family val="2"/>
      </rPr>
      <t>168.20</t>
    </r>
    <r>
      <rPr>
        <sz val="11"/>
        <rFont val="ＭＳ Ｐゴシック"/>
        <family val="2"/>
        <charset val="128"/>
      </rPr>
      <t>ユーロ）及び学生福祉会経費（</t>
    </r>
    <r>
      <rPr>
        <sz val="11"/>
        <rFont val="Arial"/>
        <family val="2"/>
      </rPr>
      <t>87.00</t>
    </r>
    <r>
      <rPr>
        <sz val="11"/>
        <rFont val="ＭＳ Ｐゴシック"/>
        <family val="2"/>
        <charset val="128"/>
      </rPr>
      <t>ユーロ）などの合計である。</t>
    </r>
    <phoneticPr fontId="1"/>
  </si>
  <si>
    <r>
      <rPr>
        <sz val="11"/>
        <rFont val="ＭＳ Ｐゴシック"/>
        <family val="2"/>
        <charset val="128"/>
      </rPr>
      <t>州立ボン大学（単位：ユーロ）</t>
    </r>
    <rPh sb="0" eb="2">
      <t>シュウリツ</t>
    </rPh>
    <rPh sb="4" eb="6">
      <t>ダイガク</t>
    </rPh>
    <phoneticPr fontId="1"/>
  </si>
  <si>
    <r>
      <t>2015</t>
    </r>
    <r>
      <rPr>
        <sz val="11"/>
        <rFont val="ＭＳ Ｐゴシック"/>
        <family val="2"/>
        <charset val="128"/>
      </rPr>
      <t>年度冬学期</t>
    </r>
    <rPh sb="4" eb="6">
      <t>ネンド</t>
    </rPh>
    <rPh sb="6" eb="9">
      <t>フユガッキ</t>
    </rPh>
    <phoneticPr fontId="1"/>
  </si>
  <si>
    <r>
      <t>269.82</t>
    </r>
    <r>
      <rPr>
        <sz val="11"/>
        <rFont val="ＭＳ Ｐゴシック"/>
        <family val="2"/>
        <charset val="128"/>
      </rPr>
      <t>（</t>
    </r>
    <r>
      <rPr>
        <sz val="11"/>
        <rFont val="Arial"/>
        <family val="2"/>
      </rPr>
      <t>36.4</t>
    </r>
    <r>
      <rPr>
        <sz val="11"/>
        <rFont val="ＭＳ Ｐゴシック"/>
        <family val="2"/>
        <charset val="128"/>
      </rPr>
      <t>）</t>
    </r>
    <phoneticPr fontId="1"/>
  </si>
  <si>
    <r>
      <t>a</t>
    </r>
    <r>
      <rPr>
        <sz val="11"/>
        <rFont val="ＭＳ Ｐゴシック"/>
        <family val="2"/>
        <charset val="128"/>
      </rPr>
      <t>　</t>
    </r>
    <phoneticPr fontId="1"/>
  </si>
  <si>
    <r>
      <rPr>
        <u/>
        <sz val="11"/>
        <rFont val="ＭＳ Ｐゴシック"/>
        <family val="2"/>
        <charset val="128"/>
      </rPr>
      <t>２．円換算は，</t>
    </r>
    <r>
      <rPr>
        <u/>
        <sz val="11"/>
        <rFont val="Arial"/>
        <family val="2"/>
      </rPr>
      <t>2015</t>
    </r>
    <r>
      <rPr>
        <u/>
        <sz val="11"/>
        <rFont val="ＭＳ Ｐゴシック"/>
        <family val="2"/>
        <charset val="128"/>
      </rPr>
      <t>年</t>
    </r>
    <r>
      <rPr>
        <u/>
        <sz val="11"/>
        <rFont val="Arial"/>
        <family val="2"/>
      </rPr>
      <t>9</t>
    </r>
    <r>
      <rPr>
        <u/>
        <sz val="11"/>
        <rFont val="ＭＳ Ｐゴシック"/>
        <family val="2"/>
        <charset val="128"/>
      </rPr>
      <t>月の裁定外国為替相場（</t>
    </r>
    <r>
      <rPr>
        <u/>
        <sz val="11"/>
        <rFont val="Arial"/>
        <family val="2"/>
      </rPr>
      <t>1</t>
    </r>
    <r>
      <rPr>
        <u/>
        <sz val="11"/>
        <rFont val="ＭＳ Ｐゴシック"/>
        <family val="2"/>
        <charset val="128"/>
      </rPr>
      <t>ユーロ＝</t>
    </r>
    <r>
      <rPr>
        <u/>
        <sz val="11"/>
        <rFont val="Arial"/>
        <family val="2"/>
      </rPr>
      <t>135</t>
    </r>
    <r>
      <rPr>
        <u/>
        <sz val="11"/>
        <rFont val="ＭＳ Ｐゴシック"/>
        <family val="2"/>
        <charset val="128"/>
      </rPr>
      <t>円）に基づく。</t>
    </r>
    <rPh sb="11" eb="12">
      <t>ネン</t>
    </rPh>
    <rPh sb="13" eb="14">
      <t>ガツ</t>
    </rPh>
    <rPh sb="32" eb="33">
      <t>エン</t>
    </rPh>
    <rPh sb="35" eb="36">
      <t>モト</t>
    </rPh>
    <phoneticPr fontId="1"/>
  </si>
  <si>
    <r>
      <rPr>
        <sz val="11"/>
        <rFont val="ＭＳ Ｐゴシック"/>
        <family val="2"/>
        <charset val="128"/>
      </rPr>
      <t>３．上記ボン大学があるノルトライン・ヴェストファーレン州は，</t>
    </r>
    <r>
      <rPr>
        <sz val="11"/>
        <rFont val="Arial"/>
        <family val="2"/>
      </rPr>
      <t>2011</t>
    </r>
    <r>
      <rPr>
        <sz val="11"/>
        <rFont val="ＭＳ Ｐゴシック"/>
        <family val="2"/>
        <charset val="128"/>
      </rPr>
      <t>年度冬学期より全学生を対象とした授業料（</t>
    </r>
    <r>
      <rPr>
        <sz val="11"/>
        <rFont val="Arial"/>
        <family val="2"/>
      </rPr>
      <t>500</t>
    </r>
    <r>
      <rPr>
        <sz val="11"/>
        <rFont val="ＭＳ Ｐゴシック"/>
        <family val="2"/>
        <charset val="128"/>
      </rPr>
      <t>ユーロ）を廃止。全学生を対象とした授業料導入の動きは最大</t>
    </r>
    <r>
      <rPr>
        <sz val="11"/>
        <rFont val="Arial"/>
        <family val="2"/>
      </rPr>
      <t>7</t>
    </r>
    <r>
      <rPr>
        <sz val="11"/>
        <rFont val="ＭＳ Ｐゴシック"/>
        <family val="2"/>
        <charset val="128"/>
      </rPr>
      <t>州で起きたが（</t>
    </r>
    <r>
      <rPr>
        <sz val="11"/>
        <rFont val="Arial"/>
        <family val="2"/>
      </rPr>
      <t>1</t>
    </r>
    <r>
      <rPr>
        <sz val="11"/>
        <rFont val="ＭＳ Ｐゴシック"/>
        <family val="2"/>
        <charset val="128"/>
      </rPr>
      <t>学期当たり</t>
    </r>
    <r>
      <rPr>
        <sz val="11"/>
        <rFont val="Arial"/>
        <family val="2"/>
      </rPr>
      <t>100</t>
    </r>
    <r>
      <rPr>
        <sz val="11"/>
        <rFont val="ＭＳ Ｐゴシック"/>
        <family val="2"/>
        <charset val="128"/>
      </rPr>
      <t>～</t>
    </r>
    <r>
      <rPr>
        <sz val="11"/>
        <rFont val="Arial"/>
        <family val="2"/>
      </rPr>
      <t>500</t>
    </r>
    <r>
      <rPr>
        <sz val="11"/>
        <rFont val="ＭＳ Ｐゴシック"/>
        <family val="2"/>
        <charset val="128"/>
      </rPr>
      <t>ユーロ程度），大規模なデモや州議会選挙における与野党の入れ替わりなどにより授業料を廃止する州が相次ぎ，</t>
    </r>
    <r>
      <rPr>
        <sz val="11"/>
        <rFont val="Arial"/>
        <family val="2"/>
      </rPr>
      <t>2014</t>
    </r>
    <r>
      <rPr>
        <sz val="11"/>
        <rFont val="ＭＳ Ｐゴシック"/>
        <family val="2"/>
        <charset val="128"/>
      </rPr>
      <t>年度冬学期からは，授業料徴収を行っていた最後の州であるニーダーザクセン州もこれを廃止した。ただし，廃止されたのは一般学生に対する授業料徴収であって，標準年限を大幅に超えて在籍する長期在学者や継続教育や生涯学習を目的に在学する者等については，多くの州が授業料を課している。</t>
    </r>
    <rPh sb="176" eb="177">
      <t>オコナ</t>
    </rPh>
    <rPh sb="181" eb="183">
      <t>サイゴ</t>
    </rPh>
    <rPh sb="184" eb="185">
      <t>シュウ</t>
    </rPh>
    <rPh sb="201" eb="203">
      <t>ハイシ</t>
    </rPh>
    <rPh sb="210" eb="212">
      <t>ハイシ</t>
    </rPh>
    <rPh sb="217" eb="219">
      <t>イッパン</t>
    </rPh>
    <rPh sb="219" eb="221">
      <t>ガクセイ</t>
    </rPh>
    <rPh sb="222" eb="223">
      <t>タイ</t>
    </rPh>
    <rPh sb="225" eb="228">
      <t>ジュギョウリョウ</t>
    </rPh>
    <rPh sb="228" eb="230">
      <t>チョウシュウ</t>
    </rPh>
    <rPh sb="235" eb="237">
      <t>ヒョウジュン</t>
    </rPh>
    <rPh sb="237" eb="239">
      <t>ネンゲン</t>
    </rPh>
    <rPh sb="240" eb="242">
      <t>オオハバ</t>
    </rPh>
    <rPh sb="243" eb="244">
      <t>コ</t>
    </rPh>
    <rPh sb="246" eb="248">
      <t>ザイセキ</t>
    </rPh>
    <rPh sb="250" eb="252">
      <t>チョウキ</t>
    </rPh>
    <rPh sb="252" eb="255">
      <t>ザイガクシャ</t>
    </rPh>
    <rPh sb="256" eb="258">
      <t>ケイゾク</t>
    </rPh>
    <rPh sb="258" eb="260">
      <t>キョウイク</t>
    </rPh>
    <rPh sb="261" eb="263">
      <t>ショウガイ</t>
    </rPh>
    <rPh sb="263" eb="265">
      <t>ガクシュウ</t>
    </rPh>
    <rPh sb="266" eb="268">
      <t>モクテキ</t>
    </rPh>
    <rPh sb="269" eb="271">
      <t>ザイガク</t>
    </rPh>
    <rPh sb="273" eb="274">
      <t>モノ</t>
    </rPh>
    <rPh sb="274" eb="275">
      <t>トウ</t>
    </rPh>
    <rPh sb="281" eb="282">
      <t>オオ</t>
    </rPh>
    <rPh sb="284" eb="285">
      <t>シュウ</t>
    </rPh>
    <rPh sb="286" eb="289">
      <t>ジュギョウリョウ</t>
    </rPh>
    <rPh sb="290" eb="291">
      <t>カ</t>
    </rPh>
    <phoneticPr fontId="1"/>
  </si>
  <si>
    <r>
      <rPr>
        <sz val="11"/>
        <rFont val="ＭＳ Ｐゴシック"/>
        <family val="2"/>
        <charset val="128"/>
      </rPr>
      <t>（資料）　</t>
    </r>
    <phoneticPr fontId="1"/>
  </si>
  <si>
    <r>
      <rPr>
        <b/>
        <sz val="11"/>
        <rFont val="ＭＳ Ｐゴシック"/>
        <family val="3"/>
        <charset val="128"/>
      </rPr>
      <t>３．５．４　フランス</t>
    </r>
    <phoneticPr fontId="1"/>
  </si>
  <si>
    <r>
      <rPr>
        <sz val="11"/>
        <rFont val="ＭＳ Ｐゴシック"/>
        <family val="2"/>
        <charset val="128"/>
      </rPr>
      <t>国立大学（単位：ユーロ）</t>
    </r>
    <rPh sb="0" eb="2">
      <t>コクリツ</t>
    </rPh>
    <rPh sb="2" eb="4">
      <t>ダイガク</t>
    </rPh>
    <phoneticPr fontId="1"/>
  </si>
  <si>
    <r>
      <t>171</t>
    </r>
    <r>
      <rPr>
        <sz val="11"/>
        <rFont val="ＭＳ Ｐゴシック"/>
        <family val="2"/>
        <charset val="128"/>
      </rPr>
      <t>（</t>
    </r>
    <r>
      <rPr>
        <sz val="11"/>
        <rFont val="Arial"/>
        <family val="2"/>
      </rPr>
      <t>24</t>
    </r>
    <r>
      <rPr>
        <sz val="11"/>
        <rFont val="ＭＳ Ｐゴシック"/>
        <family val="2"/>
        <charset val="128"/>
      </rPr>
      <t>）</t>
    </r>
  </si>
  <si>
    <r>
      <rPr>
        <sz val="11"/>
        <rFont val="ＭＳ Ｐゴシック"/>
        <family val="2"/>
        <charset val="128"/>
      </rPr>
      <t>左記は，国民教育省令で定めている年間学籍登録料（</t>
    </r>
    <r>
      <rPr>
        <sz val="11"/>
        <rFont val="Arial"/>
        <family val="2"/>
      </rPr>
      <t>droit de scolarité</t>
    </r>
    <r>
      <rPr>
        <sz val="11"/>
        <rFont val="ＭＳ Ｐゴシック"/>
        <family val="2"/>
        <charset val="128"/>
      </rPr>
      <t>）である。このほか，学生は毎年保健所管省の省令で定められる健康保険料などを納付する。健康保険料は</t>
    </r>
    <r>
      <rPr>
        <sz val="11"/>
        <rFont val="Arial"/>
        <family val="2"/>
      </rPr>
      <t>2012</t>
    </r>
    <r>
      <rPr>
        <sz val="11"/>
        <rFont val="ＭＳ Ｐゴシック"/>
        <family val="2"/>
        <charset val="128"/>
      </rPr>
      <t>年</t>
    </r>
    <r>
      <rPr>
        <sz val="11"/>
        <rFont val="Arial"/>
        <family val="2"/>
      </rPr>
      <t>207</t>
    </r>
    <r>
      <rPr>
        <sz val="11"/>
        <rFont val="ＭＳ Ｐゴシック"/>
        <family val="2"/>
        <charset val="128"/>
      </rPr>
      <t>ユーロ（</t>
    </r>
    <r>
      <rPr>
        <sz val="11"/>
        <rFont val="Arial"/>
        <family val="2"/>
      </rPr>
      <t>21</t>
    </r>
    <r>
      <rPr>
        <sz val="11"/>
        <rFont val="ＭＳ Ｐゴシック"/>
        <family val="2"/>
        <charset val="128"/>
      </rPr>
      <t>千円）</t>
    </r>
    <r>
      <rPr>
        <sz val="11"/>
        <rFont val="Arial"/>
        <family val="2"/>
      </rPr>
      <t>2011</t>
    </r>
    <r>
      <rPr>
        <sz val="11"/>
        <rFont val="ＭＳ Ｐゴシック"/>
        <family val="2"/>
        <charset val="128"/>
      </rPr>
      <t>年</t>
    </r>
    <r>
      <rPr>
        <sz val="11"/>
        <rFont val="Arial"/>
        <family val="2"/>
      </rPr>
      <t>203</t>
    </r>
    <r>
      <rPr>
        <sz val="11"/>
        <rFont val="ＭＳ Ｐゴシック"/>
        <family val="2"/>
        <charset val="128"/>
      </rPr>
      <t>ユーロ（</t>
    </r>
    <r>
      <rPr>
        <sz val="11"/>
        <rFont val="Arial"/>
        <family val="2"/>
      </rPr>
      <t>23</t>
    </r>
    <r>
      <rPr>
        <sz val="11"/>
        <rFont val="ＭＳ Ｐゴシック"/>
        <family val="2"/>
        <charset val="128"/>
      </rPr>
      <t>千円）である。</t>
    </r>
    <rPh sb="111" eb="112">
      <t>ネン</t>
    </rPh>
    <rPh sb="121" eb="123">
      <t>ゼンエン</t>
    </rPh>
    <phoneticPr fontId="1"/>
  </si>
  <si>
    <r>
      <t>174</t>
    </r>
    <r>
      <rPr>
        <sz val="11"/>
        <rFont val="ＭＳ Ｐゴシック"/>
        <family val="2"/>
        <charset val="128"/>
      </rPr>
      <t>（</t>
    </r>
    <r>
      <rPr>
        <sz val="11"/>
        <rFont val="Arial"/>
        <family val="2"/>
      </rPr>
      <t>21</t>
    </r>
    <r>
      <rPr>
        <sz val="11"/>
        <rFont val="ＭＳ Ｐゴシック"/>
        <family val="2"/>
        <charset val="128"/>
      </rPr>
      <t>）</t>
    </r>
    <phoneticPr fontId="1"/>
  </si>
  <si>
    <r>
      <t>a</t>
    </r>
    <r>
      <rPr>
        <sz val="11"/>
        <rFont val="ＭＳ Ｐゴシック"/>
        <family val="2"/>
        <charset val="128"/>
      </rPr>
      <t>　</t>
    </r>
    <phoneticPr fontId="1"/>
  </si>
  <si>
    <r>
      <t>177</t>
    </r>
    <r>
      <rPr>
        <sz val="11"/>
        <rFont val="ＭＳ Ｐゴシック"/>
        <family val="3"/>
        <charset val="128"/>
      </rPr>
      <t>（</t>
    </r>
    <r>
      <rPr>
        <sz val="11"/>
        <rFont val="Arial"/>
        <family val="2"/>
      </rPr>
      <t>20</t>
    </r>
    <r>
      <rPr>
        <sz val="11"/>
        <rFont val="ＭＳ Ｐゴシック"/>
        <family val="3"/>
        <charset val="128"/>
      </rPr>
      <t>）</t>
    </r>
    <phoneticPr fontId="1"/>
  </si>
  <si>
    <r>
      <t>181</t>
    </r>
    <r>
      <rPr>
        <sz val="11"/>
        <rFont val="ＭＳ Ｐゴシック"/>
        <family val="3"/>
        <charset val="128"/>
      </rPr>
      <t>（</t>
    </r>
    <r>
      <rPr>
        <sz val="11"/>
        <rFont val="Arial"/>
        <family val="2"/>
      </rPr>
      <t>18</t>
    </r>
    <r>
      <rPr>
        <sz val="11"/>
        <rFont val="ＭＳ Ｐゴシック"/>
        <family val="3"/>
        <charset val="128"/>
      </rPr>
      <t>）</t>
    </r>
    <phoneticPr fontId="1"/>
  </si>
  <si>
    <r>
      <rPr>
        <sz val="11"/>
        <rFont val="ＭＳ Ｐゴシック"/>
        <family val="2"/>
        <charset val="128"/>
      </rPr>
      <t>１．</t>
    </r>
    <r>
      <rPr>
        <sz val="11"/>
        <rFont val="Arial"/>
        <family val="2"/>
      </rPr>
      <t>1</t>
    </r>
    <r>
      <rPr>
        <sz val="11"/>
        <rFont val="ＭＳ Ｐゴシック"/>
        <family val="2"/>
        <charset val="128"/>
      </rPr>
      <t>つの学位・免状（</t>
    </r>
    <r>
      <rPr>
        <sz val="11"/>
        <rFont val="Arial"/>
        <family val="2"/>
      </rPr>
      <t>diplôme</t>
    </r>
    <r>
      <rPr>
        <sz val="11"/>
        <rFont val="ＭＳ Ｐゴシック"/>
        <family val="2"/>
        <charset val="128"/>
      </rPr>
      <t>）を取得する者の納付金である。フランスの大学では専攻が異なる学位・免状を同時に</t>
    </r>
    <r>
      <rPr>
        <sz val="11"/>
        <rFont val="Arial"/>
        <family val="2"/>
      </rPr>
      <t>2</t>
    </r>
    <r>
      <rPr>
        <sz val="11"/>
        <rFont val="ＭＳ Ｐゴシック"/>
        <family val="2"/>
        <charset val="128"/>
      </rPr>
      <t>つ以上取得することができるが，</t>
    </r>
    <r>
      <rPr>
        <sz val="11"/>
        <rFont val="Arial"/>
        <family val="2"/>
      </rPr>
      <t>2</t>
    </r>
    <r>
      <rPr>
        <sz val="11"/>
        <rFont val="ＭＳ Ｐゴシック"/>
        <family val="2"/>
        <charset val="128"/>
      </rPr>
      <t>つ以上の学位・免状の取得を目指す場合は，上掲額のほか，</t>
    </r>
    <r>
      <rPr>
        <sz val="11"/>
        <rFont val="Arial"/>
        <family val="2"/>
      </rPr>
      <t>1</t>
    </r>
    <r>
      <rPr>
        <sz val="11"/>
        <rFont val="ＭＳ Ｐゴシック"/>
        <family val="2"/>
        <charset val="128"/>
      </rPr>
      <t>つの学位・免状ごとに定められた額を納めなければならない。</t>
    </r>
    <phoneticPr fontId="1"/>
  </si>
  <si>
    <r>
      <rPr>
        <sz val="11"/>
        <rFont val="ＭＳ Ｐゴシック"/>
        <family val="2"/>
        <charset val="128"/>
      </rPr>
      <t>（資料）　</t>
    </r>
    <phoneticPr fontId="1"/>
  </si>
  <si>
    <t>Arrêté du 30 juillet 2009 (ESRS0914660A), Arrêté du 4 août 2010 (ESRS1016166A), Arrêté du 28 juillet 2011 (ESRS1118084A), Arrêté du 11 juillet 2011 (BCRS1117900A), Arrêté du 31 juillet 2012 (ESRS1228243A), Arrêté du 6 juillet 2012 (AFSS1228489A)</t>
    <phoneticPr fontId="1"/>
  </si>
  <si>
    <r>
      <rPr>
        <b/>
        <sz val="11"/>
        <rFont val="ＭＳ Ｐゴシック"/>
        <family val="3"/>
        <charset val="128"/>
      </rPr>
      <t>３．５．３　イギリス</t>
    </r>
    <phoneticPr fontId="1"/>
  </si>
  <si>
    <r>
      <rPr>
        <sz val="11"/>
        <rFont val="ＭＳ Ｐゴシック"/>
        <family val="2"/>
        <charset val="128"/>
      </rPr>
      <t>国立大学（単位：ポンド）</t>
    </r>
    <rPh sb="0" eb="2">
      <t>コクリツ</t>
    </rPh>
    <rPh sb="2" eb="4">
      <t>ダイガク</t>
    </rPh>
    <phoneticPr fontId="1"/>
  </si>
  <si>
    <r>
      <rPr>
        <sz val="11"/>
        <rFont val="ＭＳ Ｐゴシック"/>
        <family val="3"/>
        <charset val="128"/>
      </rPr>
      <t>（ 　</t>
    </r>
    <r>
      <rPr>
        <sz val="11"/>
        <rFont val="Arial"/>
        <family val="2"/>
      </rPr>
      <t>441</t>
    </r>
    <r>
      <rPr>
        <sz val="11"/>
        <rFont val="ＭＳ Ｐゴシック"/>
        <family val="3"/>
        <charset val="128"/>
      </rPr>
      <t>）</t>
    </r>
    <phoneticPr fontId="1"/>
  </si>
  <si>
    <r>
      <t>n</t>
    </r>
    <r>
      <rPr>
        <sz val="11"/>
        <rFont val="ＭＳ Ｐゴシック"/>
        <family val="2"/>
        <charset val="128"/>
      </rPr>
      <t>　</t>
    </r>
    <phoneticPr fontId="1"/>
  </si>
  <si>
    <r>
      <rPr>
        <sz val="11"/>
        <rFont val="ＭＳ Ｐゴシック"/>
        <family val="2"/>
        <charset val="128"/>
      </rPr>
      <t>イングランド最高額</t>
    </r>
    <rPh sb="6" eb="9">
      <t>サイコウガク</t>
    </rPh>
    <phoneticPr fontId="1"/>
  </si>
  <si>
    <r>
      <rPr>
        <sz val="11"/>
        <rFont val="ＭＳ Ｐゴシック"/>
        <family val="3"/>
        <charset val="128"/>
      </rPr>
      <t>（　</t>
    </r>
    <r>
      <rPr>
        <sz val="11"/>
        <rFont val="Arial"/>
        <family val="2"/>
      </rPr>
      <t xml:space="preserve"> 430</t>
    </r>
    <r>
      <rPr>
        <sz val="11"/>
        <rFont val="ＭＳ Ｐゴシック"/>
        <family val="3"/>
        <charset val="128"/>
      </rPr>
      <t>）</t>
    </r>
    <phoneticPr fontId="1"/>
  </si>
  <si>
    <r>
      <t>a</t>
    </r>
    <r>
      <rPr>
        <sz val="11"/>
        <rFont val="ＭＳ Ｐゴシック"/>
        <family val="2"/>
        <charset val="128"/>
      </rPr>
      <t>　</t>
    </r>
    <phoneticPr fontId="1"/>
  </si>
  <si>
    <r>
      <t>n</t>
    </r>
    <r>
      <rPr>
        <sz val="11"/>
        <rFont val="ＭＳ Ｐゴシック"/>
        <family val="2"/>
        <charset val="128"/>
      </rPr>
      <t>　</t>
    </r>
    <phoneticPr fontId="1"/>
  </si>
  <si>
    <r>
      <rPr>
        <sz val="11"/>
        <rFont val="ＭＳ Ｐゴシック"/>
        <family val="3"/>
        <charset val="128"/>
      </rPr>
      <t>（</t>
    </r>
    <r>
      <rPr>
        <sz val="11"/>
        <rFont val="Arial"/>
        <family val="2"/>
      </rPr>
      <t>1,155</t>
    </r>
    <r>
      <rPr>
        <sz val="11"/>
        <rFont val="ＭＳ Ｐゴシック"/>
        <family val="3"/>
        <charset val="128"/>
      </rPr>
      <t>）</t>
    </r>
    <phoneticPr fontId="1"/>
  </si>
  <si>
    <r>
      <rPr>
        <sz val="11"/>
        <rFont val="ＭＳ Ｐゴシック"/>
        <family val="3"/>
        <charset val="128"/>
      </rPr>
      <t>（</t>
    </r>
    <r>
      <rPr>
        <sz val="11"/>
        <rFont val="Arial"/>
        <family val="2"/>
      </rPr>
      <t>1,397</t>
    </r>
    <r>
      <rPr>
        <sz val="11"/>
        <rFont val="ＭＳ Ｐゴシック"/>
        <family val="3"/>
        <charset val="128"/>
      </rPr>
      <t>）</t>
    </r>
    <phoneticPr fontId="1"/>
  </si>
  <si>
    <r>
      <rPr>
        <sz val="11"/>
        <rFont val="ＭＳ Ｐゴシック"/>
        <family val="3"/>
        <charset val="128"/>
      </rPr>
      <t>（</t>
    </r>
    <r>
      <rPr>
        <sz val="11"/>
        <rFont val="Arial"/>
        <family val="2"/>
      </rPr>
      <t>1,571</t>
    </r>
    <r>
      <rPr>
        <sz val="11"/>
        <rFont val="ＭＳ Ｐゴシック"/>
        <family val="3"/>
        <charset val="128"/>
      </rPr>
      <t>）</t>
    </r>
    <phoneticPr fontId="1"/>
  </si>
  <si>
    <r>
      <rPr>
        <sz val="11"/>
        <rFont val="ＭＳ Ｐゴシック"/>
        <family val="2"/>
        <charset val="128"/>
      </rPr>
      <t>１．授業料はイングランドの上限額。なお，イギリスの高等教育機関は独立の法人であるが，維持の観点から見ると国の補助金を主たる財源とする「公」の機関。</t>
    </r>
    <phoneticPr fontId="1"/>
  </si>
  <si>
    <r>
      <t>2014</t>
    </r>
    <r>
      <rPr>
        <sz val="11"/>
        <rFont val="ＭＳ Ｐゴシック"/>
        <family val="2"/>
        <charset val="128"/>
      </rPr>
      <t>年：</t>
    </r>
    <r>
      <rPr>
        <sz val="11"/>
        <rFont val="Arial"/>
        <family val="2"/>
      </rPr>
      <t>SFE A guide to financial support for new FT students in higher education 2014/15</t>
    </r>
    <phoneticPr fontId="1"/>
  </si>
  <si>
    <r>
      <rPr>
        <b/>
        <sz val="11"/>
        <rFont val="ＭＳ Ｐゴシック"/>
        <family val="3"/>
        <charset val="128"/>
      </rPr>
      <t>３．５．２　アメリカ（参考）個別大学の例（</t>
    </r>
    <r>
      <rPr>
        <b/>
        <sz val="11"/>
        <rFont val="Arial"/>
        <family val="2"/>
      </rPr>
      <t>2011</t>
    </r>
    <r>
      <rPr>
        <b/>
        <sz val="11"/>
        <rFont val="ＭＳ Ｐゴシック"/>
        <family val="3"/>
        <charset val="128"/>
      </rPr>
      <t>年）</t>
    </r>
    <rPh sb="11" eb="13">
      <t>サンコウ</t>
    </rPh>
    <rPh sb="14" eb="16">
      <t>コベツ</t>
    </rPh>
    <rPh sb="16" eb="18">
      <t>ダイガク</t>
    </rPh>
    <rPh sb="19" eb="20">
      <t>レイ</t>
    </rPh>
    <rPh sb="25" eb="26">
      <t>ネン</t>
    </rPh>
    <phoneticPr fontId="1"/>
  </si>
  <si>
    <r>
      <rPr>
        <sz val="11"/>
        <rFont val="ＭＳ Ｐゴシック"/>
        <family val="2"/>
        <charset val="128"/>
      </rPr>
      <t>州立大学（単位：ドル）</t>
    </r>
    <rPh sb="0" eb="2">
      <t>シュウリツ</t>
    </rPh>
    <rPh sb="2" eb="4">
      <t>ダイガク</t>
    </rPh>
    <phoneticPr fontId="1"/>
  </si>
  <si>
    <r>
      <rPr>
        <sz val="11"/>
        <rFont val="ＭＳ Ｐゴシック"/>
        <family val="2"/>
        <charset val="128"/>
      </rPr>
      <t>ユタ大学</t>
    </r>
    <rPh sb="2" eb="4">
      <t>ダイガク</t>
    </rPh>
    <phoneticPr fontId="1"/>
  </si>
  <si>
    <r>
      <rPr>
        <sz val="11"/>
        <rFont val="ＭＳ Ｐゴシック"/>
        <family val="2"/>
        <charset val="128"/>
      </rPr>
      <t>初年度学生の納付金額。</t>
    </r>
    <phoneticPr fontId="1"/>
  </si>
  <si>
    <r>
      <rPr>
        <sz val="11"/>
        <rFont val="ＭＳ Ｐゴシック"/>
        <family val="2"/>
        <charset val="128"/>
      </rPr>
      <t>ニューヨーク州立大学（オルバニー校）</t>
    </r>
    <rPh sb="6" eb="8">
      <t>シュウリツ</t>
    </rPh>
    <rPh sb="8" eb="10">
      <t>ダイガク</t>
    </rPh>
    <rPh sb="16" eb="17">
      <t>コウ</t>
    </rPh>
    <phoneticPr fontId="1"/>
  </si>
  <si>
    <r>
      <t>a</t>
    </r>
    <r>
      <rPr>
        <sz val="11"/>
        <rFont val="ＭＳ Ｐゴシック"/>
        <family val="2"/>
        <charset val="128"/>
      </rPr>
      <t>　</t>
    </r>
    <phoneticPr fontId="1"/>
  </si>
  <si>
    <r>
      <rPr>
        <sz val="11"/>
        <rFont val="ＭＳ Ｐゴシック"/>
        <family val="2"/>
        <charset val="128"/>
      </rPr>
      <t>入学料はない。</t>
    </r>
    <phoneticPr fontId="1"/>
  </si>
  <si>
    <r>
      <rPr>
        <sz val="11"/>
        <rFont val="ＭＳ Ｐゴシック"/>
        <family val="2"/>
        <charset val="128"/>
      </rPr>
      <t>テキサス大学（ダラス校）</t>
    </r>
    <rPh sb="4" eb="6">
      <t>ダイガク</t>
    </rPh>
    <rPh sb="10" eb="11">
      <t>コウ</t>
    </rPh>
    <phoneticPr fontId="1"/>
  </si>
  <si>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1"/>
  </si>
  <si>
    <r>
      <rPr>
        <sz val="11"/>
        <rFont val="ＭＳ Ｐゴシック"/>
        <family val="2"/>
        <charset val="128"/>
      </rPr>
      <t>私立大学（単位：ドル）</t>
    </r>
    <rPh sb="0" eb="2">
      <t>シリツ</t>
    </rPh>
    <rPh sb="2" eb="4">
      <t>ダイガク</t>
    </rPh>
    <phoneticPr fontId="1"/>
  </si>
  <si>
    <r>
      <rPr>
        <sz val="11"/>
        <rFont val="ＭＳ Ｐゴシック"/>
        <family val="2"/>
        <charset val="128"/>
      </rPr>
      <t>シカゴ大学</t>
    </r>
    <rPh sb="3" eb="5">
      <t>ダイガク</t>
    </rPh>
    <phoneticPr fontId="1"/>
  </si>
  <si>
    <r>
      <rPr>
        <sz val="11"/>
        <rFont val="ＭＳ Ｐゴシック"/>
        <family val="2"/>
        <charset val="128"/>
      </rPr>
      <t>ハーバード大学</t>
    </r>
    <rPh sb="5" eb="7">
      <t>ダイガク</t>
    </rPh>
    <phoneticPr fontId="1"/>
  </si>
  <si>
    <r>
      <rPr>
        <sz val="11"/>
        <rFont val="ＭＳ Ｐゴシック"/>
        <family val="2"/>
        <charset val="128"/>
      </rPr>
      <t>マサチューセッツ工科大学</t>
    </r>
    <rPh sb="8" eb="12">
      <t>コウカダイガク</t>
    </rPh>
    <phoneticPr fontId="1"/>
  </si>
  <si>
    <r>
      <rPr>
        <sz val="11"/>
        <rFont val="ＭＳ Ｐゴシック"/>
        <family val="2"/>
        <charset val="128"/>
      </rPr>
      <t>スタンフォード大学</t>
    </r>
    <rPh sb="7" eb="9">
      <t>ダイガク</t>
    </rPh>
    <phoneticPr fontId="1"/>
  </si>
  <si>
    <r>
      <rPr>
        <sz val="11"/>
        <rFont val="ＭＳ Ｐゴシック"/>
        <family val="2"/>
        <charset val="128"/>
      </rPr>
      <t>連邦教育省全米教育統計センター大学検索サイト（</t>
    </r>
    <r>
      <rPr>
        <sz val="11"/>
        <rFont val="Arial"/>
        <family val="2"/>
      </rPr>
      <t>College Navigator</t>
    </r>
    <r>
      <rPr>
        <sz val="11"/>
        <rFont val="ＭＳ Ｐゴシック"/>
        <family val="2"/>
        <charset val="128"/>
      </rPr>
      <t>）</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phoneticPr fontId="1"/>
  </si>
  <si>
    <r>
      <rPr>
        <b/>
        <sz val="11"/>
        <rFont val="ＭＳ Ｐゴシック"/>
        <family val="3"/>
        <charset val="128"/>
      </rPr>
      <t>３．５．２　アメリカ</t>
    </r>
    <phoneticPr fontId="1"/>
  </si>
  <si>
    <r>
      <rPr>
        <sz val="10"/>
        <rFont val="ＭＳ Ｐゴシック"/>
        <family val="2"/>
        <charset val="128"/>
      </rPr>
      <t>州立大学（単位：ドル）</t>
    </r>
    <phoneticPr fontId="1"/>
  </si>
  <si>
    <r>
      <rPr>
        <sz val="10"/>
        <rFont val="ＭＳ Ｐゴシック"/>
        <family val="2"/>
        <charset val="128"/>
      </rPr>
      <t>総合大学</t>
    </r>
    <rPh sb="0" eb="2">
      <t>ソウゴウ</t>
    </rPh>
    <rPh sb="2" eb="4">
      <t>ダイガク</t>
    </rPh>
    <phoneticPr fontId="1"/>
  </si>
  <si>
    <r>
      <t>2008</t>
    </r>
    <r>
      <rPr>
        <sz val="10"/>
        <rFont val="ＭＳ Ｐゴシック"/>
        <family val="3"/>
        <charset val="128"/>
      </rPr>
      <t>年</t>
    </r>
    <rPh sb="4" eb="5">
      <t>ネン</t>
    </rPh>
    <phoneticPr fontId="1"/>
  </si>
  <si>
    <r>
      <rPr>
        <sz val="10"/>
        <rFont val="ＭＳ Ｐゴシック"/>
        <family val="3"/>
        <charset val="128"/>
      </rPr>
      <t>州内学生の全学年についての全国平均額。</t>
    </r>
    <phoneticPr fontId="1"/>
  </si>
  <si>
    <r>
      <t>2009</t>
    </r>
    <r>
      <rPr>
        <sz val="10"/>
        <rFont val="ＭＳ Ｐゴシック"/>
        <family val="3"/>
        <charset val="128"/>
      </rPr>
      <t>年</t>
    </r>
    <rPh sb="4" eb="5">
      <t>ネン</t>
    </rPh>
    <phoneticPr fontId="1"/>
  </si>
  <si>
    <r>
      <t>2010</t>
    </r>
    <r>
      <rPr>
        <sz val="10"/>
        <rFont val="ＭＳ Ｐゴシック"/>
        <family val="3"/>
        <charset val="128"/>
      </rPr>
      <t>年</t>
    </r>
    <rPh sb="4" eb="5">
      <t>ネン</t>
    </rPh>
    <phoneticPr fontId="1"/>
  </si>
  <si>
    <r>
      <rPr>
        <sz val="10"/>
        <rFont val="ＭＳ Ｐゴシック"/>
        <family val="3"/>
        <charset val="128"/>
      </rPr>
      <t>「その他」は実験費，演習費等である。</t>
    </r>
    <phoneticPr fontId="1"/>
  </si>
  <si>
    <r>
      <t>2011</t>
    </r>
    <r>
      <rPr>
        <sz val="10"/>
        <rFont val="ＭＳ Ｐゴシック"/>
        <family val="3"/>
        <charset val="128"/>
      </rPr>
      <t>年</t>
    </r>
    <rPh sb="4" eb="5">
      <t>ネン</t>
    </rPh>
    <phoneticPr fontId="1"/>
  </si>
  <si>
    <r>
      <t>4</t>
    </r>
    <r>
      <rPr>
        <sz val="10"/>
        <rFont val="ＭＳ Ｐゴシック"/>
        <family val="3"/>
        <charset val="128"/>
      </rPr>
      <t>年制大学</t>
    </r>
    <rPh sb="1" eb="3">
      <t>ネンセイ</t>
    </rPh>
    <rPh sb="3" eb="5">
      <t>ダイガク</t>
    </rPh>
    <phoneticPr fontId="1"/>
  </si>
  <si>
    <r>
      <rPr>
        <sz val="10"/>
        <rFont val="ＭＳ Ｐゴシック"/>
        <family val="3"/>
        <charset val="128"/>
      </rPr>
      <t>入学料はない。</t>
    </r>
    <phoneticPr fontId="1"/>
  </si>
  <si>
    <r>
      <rPr>
        <sz val="10"/>
        <rFont val="ＭＳ Ｐゴシック"/>
        <family val="3"/>
        <charset val="128"/>
      </rPr>
      <t>総合・</t>
    </r>
    <r>
      <rPr>
        <sz val="10"/>
        <rFont val="Arial"/>
        <family val="2"/>
      </rPr>
      <t>4</t>
    </r>
    <r>
      <rPr>
        <sz val="10"/>
        <rFont val="ＭＳ Ｐゴシック"/>
        <family val="3"/>
        <charset val="128"/>
      </rPr>
      <t>年制大学平均</t>
    </r>
    <rPh sb="0" eb="2">
      <t>ソウゴウ</t>
    </rPh>
    <rPh sb="4" eb="6">
      <t>ネンセイ</t>
    </rPh>
    <rPh sb="6" eb="8">
      <t>ダイガク</t>
    </rPh>
    <rPh sb="8" eb="10">
      <t>ヘイキン</t>
    </rPh>
    <phoneticPr fontId="1"/>
  </si>
  <si>
    <r>
      <rPr>
        <sz val="10"/>
        <rFont val="ＭＳ Ｐゴシック"/>
        <family val="3"/>
        <charset val="128"/>
      </rPr>
      <t>全学年についての全国平均額。</t>
    </r>
    <phoneticPr fontId="1"/>
  </si>
  <si>
    <r>
      <rPr>
        <sz val="10"/>
        <rFont val="ＭＳ Ｐゴシック"/>
        <family val="3"/>
        <charset val="128"/>
      </rPr>
      <t>入学料はない。</t>
    </r>
  </si>
  <si>
    <r>
      <rPr>
        <sz val="11"/>
        <rFont val="ＭＳ Ｐゴシック"/>
        <family val="2"/>
        <charset val="128"/>
      </rPr>
      <t>１．州立大学の場合，州内学生と州外学生とでは納付額が異なり，州外学生は上掲額より高くなる。</t>
    </r>
    <phoneticPr fontId="1"/>
  </si>
  <si>
    <r>
      <rPr>
        <b/>
        <sz val="11"/>
        <rFont val="ＭＳ Ｐゴシック"/>
        <family val="3"/>
        <charset val="128"/>
      </rPr>
      <t>３．５．１　日本</t>
    </r>
    <rPh sb="6" eb="8">
      <t>ニホン</t>
    </rPh>
    <phoneticPr fontId="1"/>
  </si>
  <si>
    <r>
      <rPr>
        <sz val="11"/>
        <rFont val="ＭＳ Ｐゴシック"/>
        <family val="2"/>
        <charset val="128"/>
      </rPr>
      <t>国立大学（単位：円）</t>
    </r>
    <rPh sb="0" eb="2">
      <t>コクリツ</t>
    </rPh>
    <rPh sb="2" eb="4">
      <t>ダイガク</t>
    </rPh>
    <phoneticPr fontId="1"/>
  </si>
  <si>
    <r>
      <rPr>
        <sz val="11"/>
        <rFont val="ＭＳ Ｐゴシック"/>
        <family val="2"/>
        <charset val="128"/>
      </rPr>
      <t>初年度学生の納付金額である（公立，私立についても同様）。</t>
    </r>
    <phoneticPr fontId="1"/>
  </si>
  <si>
    <r>
      <t>2014</t>
    </r>
    <r>
      <rPr>
        <sz val="11"/>
        <rFont val="ＭＳ Ｐゴシック"/>
        <family val="2"/>
        <charset val="128"/>
      </rPr>
      <t>（平成</t>
    </r>
    <r>
      <rPr>
        <sz val="11"/>
        <rFont val="Arial"/>
        <family val="2"/>
      </rPr>
      <t>26</t>
    </r>
    <r>
      <rPr>
        <sz val="11"/>
        <rFont val="ＭＳ Ｐゴシック"/>
        <family val="2"/>
        <charset val="128"/>
      </rPr>
      <t>）年</t>
    </r>
    <rPh sb="5" eb="7">
      <t>ヘイセイ</t>
    </rPh>
    <rPh sb="10" eb="11">
      <t>ネン</t>
    </rPh>
    <phoneticPr fontId="1"/>
  </si>
  <si>
    <r>
      <rPr>
        <sz val="11"/>
        <rFont val="ＭＳ Ｐゴシック"/>
        <family val="2"/>
        <charset val="128"/>
      </rPr>
      <t>公立大学（単位：円）</t>
    </r>
    <rPh sb="0" eb="2">
      <t>コウリツ</t>
    </rPh>
    <rPh sb="2" eb="4">
      <t>ダイガク</t>
    </rPh>
    <phoneticPr fontId="1"/>
  </si>
  <si>
    <r>
      <rPr>
        <sz val="11"/>
        <rFont val="ＭＳ Ｐゴシック"/>
        <family val="2"/>
        <charset val="128"/>
      </rPr>
      <t>全国平均額。
「入学料」は「地域外」からの平均であり，「地域内」の平均は</t>
    </r>
    <r>
      <rPr>
        <sz val="11"/>
        <rFont val="Arial"/>
        <family val="2"/>
      </rPr>
      <t>231,133</t>
    </r>
    <r>
      <rPr>
        <sz val="11"/>
        <rFont val="ＭＳ Ｐゴシック"/>
        <family val="2"/>
        <charset val="128"/>
      </rPr>
      <t>円（</t>
    </r>
    <r>
      <rPr>
        <sz val="11"/>
        <rFont val="Arial"/>
        <family val="2"/>
      </rPr>
      <t>2014</t>
    </r>
    <r>
      <rPr>
        <sz val="11"/>
        <rFont val="ＭＳ Ｐゴシック"/>
        <family val="2"/>
        <charset val="128"/>
      </rPr>
      <t>年）である。</t>
    </r>
    <phoneticPr fontId="1"/>
  </si>
  <si>
    <r>
      <t>2014</t>
    </r>
    <r>
      <rPr>
        <sz val="11"/>
        <rFont val="ＭＳ Ｐゴシック"/>
        <family val="3"/>
        <charset val="128"/>
      </rPr>
      <t>（平成</t>
    </r>
    <r>
      <rPr>
        <sz val="11"/>
        <rFont val="Arial"/>
        <family val="2"/>
      </rPr>
      <t>26</t>
    </r>
    <r>
      <rPr>
        <sz val="11"/>
        <rFont val="ＭＳ Ｐゴシック"/>
        <family val="3"/>
        <charset val="128"/>
      </rPr>
      <t>）年</t>
    </r>
    <rPh sb="5" eb="7">
      <t>ヘイセイ</t>
    </rPh>
    <rPh sb="10" eb="11">
      <t>ネン</t>
    </rPh>
    <phoneticPr fontId="1"/>
  </si>
  <si>
    <r>
      <rPr>
        <sz val="11"/>
        <rFont val="ＭＳ Ｐゴシック"/>
        <family val="2"/>
        <charset val="128"/>
      </rPr>
      <t>私立大学（単位：円）</t>
    </r>
    <rPh sb="0" eb="2">
      <t>シリツ</t>
    </rPh>
    <rPh sb="2" eb="4">
      <t>ダイガク</t>
    </rPh>
    <phoneticPr fontId="1"/>
  </si>
  <si>
    <r>
      <rPr>
        <sz val="11"/>
        <rFont val="ＭＳ Ｐゴシック"/>
        <family val="2"/>
        <charset val="128"/>
      </rPr>
      <t>全国平均額。
「その他」は施設設備費である。</t>
    </r>
    <phoneticPr fontId="1"/>
  </si>
  <si>
    <r>
      <t>2013</t>
    </r>
    <r>
      <rPr>
        <sz val="11"/>
        <rFont val="ＭＳ Ｐゴシック"/>
        <family val="3"/>
        <charset val="128"/>
      </rPr>
      <t>（平成</t>
    </r>
    <r>
      <rPr>
        <sz val="11"/>
        <rFont val="Arial"/>
        <family val="2"/>
      </rPr>
      <t>25</t>
    </r>
    <r>
      <rPr>
        <sz val="11"/>
        <rFont val="ＭＳ Ｐゴシック"/>
        <family val="3"/>
        <charset val="128"/>
      </rPr>
      <t>）年</t>
    </r>
    <r>
      <rPr>
        <sz val="11"/>
        <color theme="1"/>
        <rFont val="ＭＳ Ｐゴシック"/>
        <family val="2"/>
        <charset val="128"/>
      </rPr>
      <t/>
    </r>
    <rPh sb="10" eb="11">
      <t>ネン</t>
    </rPh>
    <phoneticPr fontId="1"/>
  </si>
  <si>
    <r>
      <rPr>
        <sz val="11"/>
        <rFont val="ＭＳ Ｐゴシック"/>
        <family val="2"/>
        <charset val="128"/>
      </rPr>
      <t>構成：</t>
    </r>
    <rPh sb="0" eb="2">
      <t>コウセイ</t>
    </rPh>
    <phoneticPr fontId="1"/>
  </si>
  <si>
    <r>
      <rPr>
        <u/>
        <sz val="11"/>
        <rFont val="ＭＳ Ｐゴシック"/>
        <family val="2"/>
        <charset val="128"/>
      </rPr>
      <t>３．５．１</t>
    </r>
    <phoneticPr fontId="1"/>
  </si>
  <si>
    <r>
      <rPr>
        <u/>
        <sz val="11"/>
        <rFont val="ＭＳ Ｐゴシック"/>
        <family val="2"/>
        <charset val="128"/>
      </rPr>
      <t>日本</t>
    </r>
    <rPh sb="0" eb="2">
      <t>ニホン</t>
    </rPh>
    <phoneticPr fontId="1"/>
  </si>
  <si>
    <r>
      <rPr>
        <u/>
        <sz val="11"/>
        <rFont val="ＭＳ Ｐゴシック"/>
        <family val="2"/>
        <charset val="128"/>
      </rPr>
      <t>３．５．２</t>
    </r>
    <phoneticPr fontId="1"/>
  </si>
  <si>
    <r>
      <rPr>
        <u/>
        <sz val="11"/>
        <rFont val="ＭＳ Ｐゴシック"/>
        <family val="2"/>
        <charset val="128"/>
      </rPr>
      <t>アメリカ</t>
    </r>
    <phoneticPr fontId="1"/>
  </si>
  <si>
    <r>
      <rPr>
        <u/>
        <sz val="11"/>
        <rFont val="ＭＳ Ｐゴシック"/>
        <family val="2"/>
        <charset val="128"/>
      </rPr>
      <t>アメリカ（参考）個別大学の例（</t>
    </r>
    <r>
      <rPr>
        <u/>
        <sz val="11"/>
        <rFont val="Arial"/>
        <family val="2"/>
      </rPr>
      <t>2011</t>
    </r>
    <r>
      <rPr>
        <u/>
        <sz val="11"/>
        <rFont val="ＭＳ Ｐゴシック"/>
        <family val="2"/>
        <charset val="128"/>
      </rPr>
      <t>年）</t>
    </r>
    <phoneticPr fontId="1"/>
  </si>
  <si>
    <r>
      <rPr>
        <u/>
        <sz val="11"/>
        <rFont val="ＭＳ Ｐゴシック"/>
        <family val="2"/>
        <charset val="128"/>
      </rPr>
      <t>３．５．３</t>
    </r>
    <phoneticPr fontId="1"/>
  </si>
  <si>
    <r>
      <rPr>
        <u/>
        <sz val="11"/>
        <rFont val="ＭＳ Ｐゴシック"/>
        <family val="2"/>
        <charset val="128"/>
      </rPr>
      <t>イギリス</t>
    </r>
    <phoneticPr fontId="1"/>
  </si>
  <si>
    <r>
      <rPr>
        <u/>
        <sz val="11"/>
        <rFont val="ＭＳ Ｐゴシック"/>
        <family val="2"/>
        <charset val="128"/>
      </rPr>
      <t>３．５．４</t>
    </r>
    <phoneticPr fontId="1"/>
  </si>
  <si>
    <r>
      <rPr>
        <u/>
        <sz val="11"/>
        <rFont val="ＭＳ Ｐゴシック"/>
        <family val="2"/>
        <charset val="128"/>
      </rPr>
      <t>フランス</t>
    </r>
    <phoneticPr fontId="1"/>
  </si>
  <si>
    <r>
      <rPr>
        <u/>
        <sz val="11"/>
        <rFont val="ＭＳ Ｐゴシック"/>
        <family val="2"/>
        <charset val="128"/>
      </rPr>
      <t>３．５．５</t>
    </r>
    <phoneticPr fontId="1"/>
  </si>
  <si>
    <r>
      <rPr>
        <u/>
        <sz val="11"/>
        <rFont val="ＭＳ Ｐゴシック"/>
        <family val="2"/>
        <charset val="128"/>
      </rPr>
      <t>ドイツ</t>
    </r>
    <phoneticPr fontId="1"/>
  </si>
  <si>
    <r>
      <rPr>
        <u/>
        <sz val="11"/>
        <rFont val="ＭＳ Ｐゴシック"/>
        <family val="2"/>
        <charset val="128"/>
      </rPr>
      <t>３．５．６</t>
    </r>
    <phoneticPr fontId="1"/>
  </si>
  <si>
    <r>
      <rPr>
        <u/>
        <sz val="11"/>
        <rFont val="ＭＳ Ｐゴシック"/>
        <family val="2"/>
        <charset val="128"/>
      </rPr>
      <t>韓国</t>
    </r>
    <rPh sb="0" eb="2">
      <t>カンコク</t>
    </rPh>
    <phoneticPr fontId="1"/>
  </si>
  <si>
    <r>
      <rPr>
        <sz val="11"/>
        <rFont val="ＭＳ Ｐゴシック"/>
        <family val="2"/>
        <charset val="128"/>
      </rPr>
      <t>円換算率：</t>
    </r>
    <rPh sb="0" eb="3">
      <t>エンカンサン</t>
    </rPh>
    <rPh sb="3" eb="4">
      <t>リツ</t>
    </rPh>
    <phoneticPr fontId="1"/>
  </si>
  <si>
    <r>
      <rPr>
        <sz val="11"/>
        <rFont val="ＭＳ Ｐゴシック"/>
        <family val="2"/>
        <charset val="128"/>
      </rPr>
      <t>ド　　ル</t>
    </r>
    <phoneticPr fontId="1"/>
  </si>
  <si>
    <r>
      <rPr>
        <sz val="11"/>
        <rFont val="ＭＳ Ｐゴシック"/>
        <family val="2"/>
        <charset val="128"/>
      </rPr>
      <t>ポ</t>
    </r>
    <r>
      <rPr>
        <sz val="11"/>
        <rFont val="Arial"/>
        <family val="2"/>
      </rPr>
      <t xml:space="preserve"> </t>
    </r>
    <r>
      <rPr>
        <sz val="11"/>
        <rFont val="ＭＳ Ｐゴシック"/>
        <family val="2"/>
        <charset val="128"/>
      </rPr>
      <t>ン</t>
    </r>
    <r>
      <rPr>
        <sz val="11"/>
        <rFont val="Arial"/>
        <family val="2"/>
      </rPr>
      <t xml:space="preserve"> </t>
    </r>
    <r>
      <rPr>
        <sz val="11"/>
        <rFont val="ＭＳ Ｐゴシック"/>
        <family val="2"/>
        <charset val="128"/>
      </rPr>
      <t>ド</t>
    </r>
    <phoneticPr fontId="1"/>
  </si>
  <si>
    <r>
      <rPr>
        <sz val="11"/>
        <rFont val="ＭＳ Ｐゴシック"/>
        <family val="2"/>
        <charset val="128"/>
      </rPr>
      <t>ユ</t>
    </r>
    <r>
      <rPr>
        <sz val="11"/>
        <rFont val="Arial"/>
        <family val="2"/>
      </rPr>
      <t xml:space="preserve"> </t>
    </r>
    <r>
      <rPr>
        <sz val="11"/>
        <rFont val="ＭＳ Ｐゴシック"/>
        <family val="2"/>
        <charset val="128"/>
      </rPr>
      <t>ー</t>
    </r>
    <r>
      <rPr>
        <sz val="11"/>
        <rFont val="Arial"/>
        <family val="2"/>
      </rPr>
      <t xml:space="preserve"> </t>
    </r>
    <r>
      <rPr>
        <sz val="11"/>
        <rFont val="ＭＳ Ｐゴシック"/>
        <family val="2"/>
        <charset val="128"/>
      </rPr>
      <t>ロ</t>
    </r>
    <phoneticPr fontId="1"/>
  </si>
  <si>
    <r>
      <rPr>
        <u/>
        <sz val="11"/>
        <rFont val="ＭＳ Ｐゴシック"/>
        <family val="2"/>
        <charset val="128"/>
      </rPr>
      <t>（資料）日本銀行調査統計局「金融経済統計月報」の数値により算出（日本銀行ホームページよりデータを入手：</t>
    </r>
    <r>
      <rPr>
        <u/>
        <sz val="11"/>
        <rFont val="Arial"/>
        <family val="2"/>
      </rPr>
      <t>https://www.boj.or.jp/about/services/tame/tame_rate/kijun/</t>
    </r>
    <r>
      <rPr>
        <u/>
        <sz val="11"/>
        <rFont val="ＭＳ Ｐゴシック"/>
        <family val="2"/>
        <charset val="128"/>
      </rPr>
      <t>）</t>
    </r>
    <phoneticPr fontId="1"/>
  </si>
  <si>
    <r>
      <rPr>
        <b/>
        <sz val="11"/>
        <rFont val="ＭＳ Ｐゴシック"/>
        <family val="3"/>
        <charset val="128"/>
      </rPr>
      <t>３．４　学位取得者の専攻分野別構成</t>
    </r>
    <rPh sb="4" eb="6">
      <t>ガクイ</t>
    </rPh>
    <rPh sb="6" eb="9">
      <t>シュトクシャ</t>
    </rPh>
    <rPh sb="10" eb="12">
      <t>センコウ</t>
    </rPh>
    <rPh sb="12" eb="15">
      <t>ブンヤベツ</t>
    </rPh>
    <rPh sb="15" eb="17">
      <t>コウセイ</t>
    </rPh>
    <phoneticPr fontId="1"/>
  </si>
  <si>
    <r>
      <rPr>
        <b/>
        <sz val="11"/>
        <rFont val="ＭＳ Ｐゴシック"/>
        <family val="3"/>
        <charset val="128"/>
      </rPr>
      <t>３．４．２　大学院段階</t>
    </r>
    <rPh sb="6" eb="9">
      <t>ダイガクイン</t>
    </rPh>
    <rPh sb="9" eb="11">
      <t>ダンカイ</t>
    </rPh>
    <phoneticPr fontId="1"/>
  </si>
  <si>
    <r>
      <rPr>
        <b/>
        <sz val="11"/>
        <rFont val="ＭＳ Ｐゴシック"/>
        <family val="3"/>
        <charset val="128"/>
      </rPr>
      <t>３．４．２．２　構成比（単位：％）</t>
    </r>
    <rPh sb="8" eb="11">
      <t>コウセイヒ</t>
    </rPh>
    <rPh sb="12" eb="14">
      <t>タンイ</t>
    </rPh>
    <phoneticPr fontId="1"/>
  </si>
  <si>
    <r>
      <rPr>
        <sz val="11"/>
        <rFont val="ＭＳ Ｐゴシック"/>
        <family val="2"/>
        <charset val="128"/>
      </rPr>
      <t>年度</t>
    </r>
    <rPh sb="0" eb="2">
      <t>ネンド</t>
    </rPh>
    <phoneticPr fontId="1"/>
  </si>
  <si>
    <r>
      <rPr>
        <sz val="11"/>
        <rFont val="ＭＳ Ｐゴシック"/>
        <family val="2"/>
        <charset val="128"/>
      </rPr>
      <t>人文・芸術</t>
    </r>
    <rPh sb="0" eb="2">
      <t>ジンブン</t>
    </rPh>
    <rPh sb="3" eb="5">
      <t>ゲイジュツ</t>
    </rPh>
    <phoneticPr fontId="1"/>
  </si>
  <si>
    <r>
      <rPr>
        <sz val="11"/>
        <rFont val="ＭＳ Ｐゴシック"/>
        <family val="2"/>
        <charset val="128"/>
      </rPr>
      <t>法経等</t>
    </r>
    <rPh sb="0" eb="2">
      <t>ホウケイ</t>
    </rPh>
    <rPh sb="2" eb="3">
      <t>トウ</t>
    </rPh>
    <phoneticPr fontId="1"/>
  </si>
  <si>
    <r>
      <rPr>
        <sz val="11"/>
        <rFont val="ＭＳ Ｐゴシック"/>
        <family val="2"/>
        <charset val="128"/>
      </rPr>
      <t>理学</t>
    </r>
    <rPh sb="0" eb="2">
      <t>リガク</t>
    </rPh>
    <phoneticPr fontId="1"/>
  </si>
  <si>
    <r>
      <rPr>
        <sz val="11"/>
        <rFont val="ＭＳ Ｐゴシック"/>
        <family val="2"/>
        <charset val="128"/>
      </rPr>
      <t>工学</t>
    </r>
    <rPh sb="0" eb="2">
      <t>コウガク</t>
    </rPh>
    <phoneticPr fontId="1"/>
  </si>
  <si>
    <r>
      <rPr>
        <sz val="11"/>
        <rFont val="ＭＳ Ｐゴシック"/>
        <family val="2"/>
        <charset val="128"/>
      </rPr>
      <t>農学</t>
    </r>
    <rPh sb="0" eb="2">
      <t>ノウガク</t>
    </rPh>
    <phoneticPr fontId="1"/>
  </si>
  <si>
    <r>
      <rPr>
        <sz val="11"/>
        <rFont val="ＭＳ Ｐゴシック"/>
        <family val="2"/>
        <charset val="128"/>
      </rPr>
      <t>家政</t>
    </r>
    <rPh sb="0" eb="2">
      <t>カセイ</t>
    </rPh>
    <phoneticPr fontId="1"/>
  </si>
  <si>
    <r>
      <rPr>
        <sz val="11"/>
        <rFont val="ＭＳ Ｐゴシック"/>
        <family val="2"/>
        <charset val="128"/>
      </rPr>
      <t>ドイツ</t>
    </r>
    <phoneticPr fontId="1"/>
  </si>
  <si>
    <r>
      <rPr>
        <b/>
        <sz val="11"/>
        <rFont val="ＭＳ Ｐゴシック"/>
        <family val="3"/>
        <charset val="128"/>
      </rPr>
      <t>３．４．２．１　実数（単位：人）</t>
    </r>
    <rPh sb="8" eb="10">
      <t>ジッスウ</t>
    </rPh>
    <rPh sb="11" eb="13">
      <t>タンイ</t>
    </rPh>
    <rPh sb="14" eb="15">
      <t>ニン</t>
    </rPh>
    <phoneticPr fontId="1"/>
  </si>
  <si>
    <r>
      <rPr>
        <sz val="10"/>
        <rFont val="ＭＳ Ｐゴシック"/>
        <family val="2"/>
        <charset val="128"/>
      </rPr>
      <t>年度</t>
    </r>
    <rPh sb="0" eb="2">
      <t>ネンド</t>
    </rPh>
    <phoneticPr fontId="1"/>
  </si>
  <si>
    <r>
      <rPr>
        <sz val="10"/>
        <rFont val="ＭＳ Ｐゴシック"/>
        <family val="2"/>
        <charset val="128"/>
      </rPr>
      <t>学位の種類</t>
    </r>
    <rPh sb="0" eb="2">
      <t>ガクイ</t>
    </rPh>
    <rPh sb="3" eb="5">
      <t>シュルイ</t>
    </rPh>
    <phoneticPr fontId="1"/>
  </si>
  <si>
    <r>
      <rPr>
        <sz val="10"/>
        <rFont val="ＭＳ Ｐゴシック"/>
        <family val="2"/>
        <charset val="128"/>
      </rPr>
      <t>計</t>
    </r>
    <rPh sb="0" eb="1">
      <t>ケイ</t>
    </rPh>
    <phoneticPr fontId="1"/>
  </si>
  <si>
    <r>
      <rPr>
        <sz val="10"/>
        <rFont val="ＭＳ Ｐゴシック"/>
        <family val="2"/>
        <charset val="128"/>
      </rPr>
      <t>人文・芸術</t>
    </r>
    <rPh sb="0" eb="2">
      <t>ジンブン</t>
    </rPh>
    <rPh sb="3" eb="5">
      <t>ゲイジュツ</t>
    </rPh>
    <phoneticPr fontId="1"/>
  </si>
  <si>
    <r>
      <rPr>
        <sz val="10"/>
        <rFont val="ＭＳ Ｐゴシック"/>
        <family val="2"/>
        <charset val="128"/>
      </rPr>
      <t>法経等</t>
    </r>
    <rPh sb="0" eb="2">
      <t>ホウケイ</t>
    </rPh>
    <rPh sb="2" eb="3">
      <t>トウ</t>
    </rPh>
    <phoneticPr fontId="1"/>
  </si>
  <si>
    <r>
      <rPr>
        <sz val="10"/>
        <rFont val="ＭＳ Ｐゴシック"/>
        <family val="2"/>
        <charset val="128"/>
      </rPr>
      <t>理学</t>
    </r>
    <rPh sb="0" eb="2">
      <t>リガク</t>
    </rPh>
    <phoneticPr fontId="1"/>
  </si>
  <si>
    <r>
      <rPr>
        <sz val="10"/>
        <rFont val="ＭＳ Ｐゴシック"/>
        <family val="2"/>
        <charset val="128"/>
      </rPr>
      <t>工学</t>
    </r>
    <rPh sb="0" eb="2">
      <t>コウガク</t>
    </rPh>
    <phoneticPr fontId="1"/>
  </si>
  <si>
    <r>
      <rPr>
        <sz val="10"/>
        <rFont val="ＭＳ Ｐゴシック"/>
        <family val="2"/>
        <charset val="128"/>
      </rPr>
      <t>農学</t>
    </r>
    <rPh sb="0" eb="2">
      <t>ノウガク</t>
    </rPh>
    <phoneticPr fontId="1"/>
  </si>
  <si>
    <r>
      <rPr>
        <sz val="10"/>
        <rFont val="ＭＳ Ｐゴシック"/>
        <family val="2"/>
        <charset val="128"/>
      </rPr>
      <t>家政</t>
    </r>
    <rPh sb="0" eb="2">
      <t>カセイ</t>
    </rPh>
    <phoneticPr fontId="1"/>
  </si>
  <si>
    <r>
      <rPr>
        <sz val="10"/>
        <rFont val="ＭＳ Ｐゴシック"/>
        <family val="2"/>
        <charset val="128"/>
      </rPr>
      <t>その他</t>
    </r>
    <rPh sb="2" eb="3">
      <t>タ</t>
    </rPh>
    <phoneticPr fontId="1"/>
  </si>
  <si>
    <r>
      <rPr>
        <sz val="10"/>
        <rFont val="ＭＳ Ｐゴシック"/>
        <family val="2"/>
        <charset val="128"/>
      </rPr>
      <t>修士</t>
    </r>
    <rPh sb="0" eb="2">
      <t>シュウシ</t>
    </rPh>
    <phoneticPr fontId="1"/>
  </si>
  <si>
    <r>
      <rPr>
        <sz val="10"/>
        <rFont val="ＭＳ Ｐゴシック"/>
        <family val="2"/>
        <charset val="128"/>
      </rPr>
      <t>博士</t>
    </r>
    <rPh sb="0" eb="2">
      <t>ハカセ</t>
    </rPh>
    <phoneticPr fontId="1"/>
  </si>
  <si>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1"/>
  </si>
  <si>
    <r>
      <rPr>
        <sz val="10"/>
        <rFont val="ＭＳ Ｐゴシック"/>
        <family val="2"/>
        <charset val="128"/>
      </rPr>
      <t>イギリス</t>
    </r>
    <phoneticPr fontId="1"/>
  </si>
  <si>
    <r>
      <rPr>
        <sz val="10"/>
        <rFont val="ＭＳ Ｐゴシック"/>
        <family val="2"/>
        <charset val="128"/>
      </rPr>
      <t>フランス</t>
    </r>
    <phoneticPr fontId="1"/>
  </si>
  <si>
    <r>
      <rPr>
        <sz val="10"/>
        <rFont val="ＭＳ Ｐゴシック"/>
        <family val="2"/>
        <charset val="128"/>
      </rPr>
      <t>ドイツ</t>
    </r>
    <phoneticPr fontId="1"/>
  </si>
  <si>
    <r>
      <rPr>
        <sz val="10"/>
        <rFont val="ＭＳ Ｐゴシック"/>
        <family val="2"/>
        <charset val="128"/>
      </rPr>
      <t>ﾃﾞｨﾌﾟﾛｰﾑ</t>
    </r>
    <phoneticPr fontId="1"/>
  </si>
  <si>
    <r>
      <rPr>
        <sz val="10"/>
        <rFont val="ＭＳ Ｐゴシック"/>
        <family val="2"/>
        <charset val="128"/>
      </rPr>
      <t>韓国</t>
    </r>
    <rPh sb="0" eb="2">
      <t>カンコク</t>
    </rPh>
    <phoneticPr fontId="1"/>
  </si>
  <si>
    <r>
      <rPr>
        <sz val="9"/>
        <rFont val="ＭＳ Ｐゴシック"/>
        <family val="2"/>
        <charset val="128"/>
      </rPr>
      <t>（注）</t>
    </r>
    <rPh sb="1" eb="2">
      <t>チュウ</t>
    </rPh>
    <phoneticPr fontId="1"/>
  </si>
  <si>
    <r>
      <rPr>
        <u/>
        <sz val="9"/>
        <rFont val="ＭＳ Ｐゴシック"/>
        <family val="3"/>
        <charset val="128"/>
      </rPr>
      <t>アメリカ</t>
    </r>
    <r>
      <rPr>
        <sz val="9"/>
        <rFont val="ＭＳ Ｐゴシック"/>
        <family val="2"/>
        <charset val="128"/>
      </rPr>
      <t>：標記年</t>
    </r>
    <r>
      <rPr>
        <sz val="9"/>
        <rFont val="Arial"/>
        <family val="2"/>
      </rPr>
      <t>9</t>
    </r>
    <r>
      <rPr>
        <sz val="9"/>
        <rFont val="ＭＳ Ｐゴシック"/>
        <family val="2"/>
        <charset val="128"/>
      </rPr>
      <t>月から始まる年度における学位取得者数。「法経等」と「医・歯・薬・保健」の第一職業学位は博士相当としてみなされ，それぞれの博士取得者数には第一職業学位の取得者数（「法経等」</t>
    </r>
    <r>
      <rPr>
        <sz val="9"/>
        <rFont val="Arial"/>
        <family val="2"/>
      </rPr>
      <t>46,445</t>
    </r>
    <r>
      <rPr>
        <sz val="9"/>
        <rFont val="ＭＳ Ｐゴシック"/>
        <family val="2"/>
        <charset val="128"/>
      </rPr>
      <t>人，「医・歯・薬・保健」</t>
    </r>
    <r>
      <rPr>
        <sz val="9"/>
        <rFont val="Arial"/>
        <family val="2"/>
      </rPr>
      <t>46,323</t>
    </r>
    <r>
      <rPr>
        <sz val="9"/>
        <rFont val="ＭＳ Ｐゴシック"/>
        <family val="2"/>
        <charset val="128"/>
      </rPr>
      <t>人）が含まれている。</t>
    </r>
    <phoneticPr fontId="1"/>
  </si>
  <si>
    <r>
      <rPr>
        <u/>
        <sz val="9"/>
        <rFont val="ＭＳ Ｐゴシック"/>
        <family val="3"/>
        <charset val="128"/>
      </rPr>
      <t>イギリス</t>
    </r>
    <r>
      <rPr>
        <sz val="9"/>
        <rFont val="ＭＳ Ｐゴシック"/>
        <family val="2"/>
        <charset val="128"/>
      </rPr>
      <t>：標記年（暦年）における大学の上級学位取得者数。修士は，学卒者を対象とする資格を含む。例えば，教育の修士には，学卒者教育課程（</t>
    </r>
    <r>
      <rPr>
        <sz val="9"/>
        <rFont val="Arial"/>
        <family val="2"/>
      </rPr>
      <t>PGCE</t>
    </r>
    <r>
      <rPr>
        <sz val="9"/>
        <rFont val="ＭＳ Ｐゴシック"/>
        <family val="2"/>
        <charset val="128"/>
      </rPr>
      <t>）の修了者</t>
    </r>
    <r>
      <rPr>
        <sz val="9"/>
        <rFont val="Arial"/>
        <family val="2"/>
      </rPr>
      <t>21,040</t>
    </r>
    <r>
      <rPr>
        <sz val="9"/>
        <rFont val="ＭＳ Ｐゴシック"/>
        <family val="2"/>
        <charset val="128"/>
      </rPr>
      <t>人を含む。「その他」はマスコミュニケーション及び複合課程である。コンピュータ科学は「理学」に含まれる。連合王国の値であり，留学生を含む。なお，イギリスの値は，一の位を</t>
    </r>
    <r>
      <rPr>
        <sz val="9"/>
        <rFont val="Arial"/>
        <family val="2"/>
      </rPr>
      <t>5</t>
    </r>
    <r>
      <rPr>
        <sz val="9"/>
        <rFont val="ＭＳ Ｐゴシック"/>
        <family val="2"/>
        <charset val="128"/>
      </rPr>
      <t>の倍数（</t>
    </r>
    <r>
      <rPr>
        <sz val="9"/>
        <rFont val="Arial"/>
        <family val="2"/>
      </rPr>
      <t>0</t>
    </r>
    <r>
      <rPr>
        <sz val="9"/>
        <rFont val="ＭＳ Ｐゴシック"/>
        <family val="2"/>
        <charset val="128"/>
      </rPr>
      <t>又は</t>
    </r>
    <r>
      <rPr>
        <sz val="9"/>
        <rFont val="Arial"/>
        <family val="2"/>
      </rPr>
      <t>5</t>
    </r>
    <r>
      <rPr>
        <sz val="9"/>
        <rFont val="ＭＳ Ｐゴシック"/>
        <family val="2"/>
        <charset val="128"/>
      </rPr>
      <t>）になるように切り上げ，あるいは切り捨てを行っている。このため，内訳の数の合計が，合計欄の数と一致しない場合がある。</t>
    </r>
    <rPh sb="47" eb="48">
      <t>タト</t>
    </rPh>
    <rPh sb="51" eb="53">
      <t>キョウイク</t>
    </rPh>
    <rPh sb="54" eb="56">
      <t>シュウシ</t>
    </rPh>
    <rPh sb="59" eb="62">
      <t>ガクソツシャ</t>
    </rPh>
    <rPh sb="62" eb="64">
      <t>キョウイク</t>
    </rPh>
    <rPh sb="64" eb="66">
      <t>カテイ</t>
    </rPh>
    <rPh sb="73" eb="76">
      <t>シュウリョウシャ</t>
    </rPh>
    <rPh sb="82" eb="83">
      <t>ニン</t>
    </rPh>
    <rPh sb="84" eb="85">
      <t>フク</t>
    </rPh>
    <phoneticPr fontId="1"/>
  </si>
  <si>
    <r>
      <rPr>
        <u/>
        <sz val="9"/>
        <rFont val="ＭＳ Ｐゴシック"/>
        <family val="3"/>
        <charset val="128"/>
      </rPr>
      <t>フランス</t>
    </r>
    <r>
      <rPr>
        <sz val="9"/>
        <rFont val="ＭＳ Ｐゴシック"/>
        <family val="2"/>
        <charset val="128"/>
      </rPr>
      <t>：標記年（暦年）における国立大学の修士号（通算</t>
    </r>
    <r>
      <rPr>
        <sz val="9"/>
        <rFont val="Arial"/>
        <family val="2"/>
      </rPr>
      <t>5</t>
    </r>
    <r>
      <rPr>
        <sz val="9"/>
        <rFont val="ＭＳ Ｐゴシック"/>
        <family val="2"/>
        <charset val="128"/>
      </rPr>
      <t>年）及び博士号（通算</t>
    </r>
    <r>
      <rPr>
        <sz val="9"/>
        <rFont val="Arial"/>
        <family val="2"/>
      </rPr>
      <t>8</t>
    </r>
    <r>
      <rPr>
        <sz val="9"/>
        <rFont val="ＭＳ Ｐゴシック"/>
        <family val="2"/>
        <charset val="128"/>
      </rPr>
      <t>年）の授与件数。本土及び海外県の数値。</t>
    </r>
    <phoneticPr fontId="1"/>
  </si>
  <si>
    <r>
      <rPr>
        <u/>
        <sz val="9"/>
        <rFont val="ＭＳ Ｐゴシック"/>
        <family val="3"/>
        <charset val="128"/>
      </rPr>
      <t>ドイツ</t>
    </r>
    <r>
      <rPr>
        <sz val="9"/>
        <rFont val="ＭＳ Ｐゴシック"/>
        <family val="2"/>
        <charset val="128"/>
      </rPr>
      <t>：標記年の冬学期及び翌年の夏学期におけるディプローム，修士，博士の試験合格者の割合。教員試験（国家試験）等合格者（教育・教員養成学部以外の学生で教員試験に合格した者を含む）の割合は，ディプロームの「教育・教員養成」に含まれる。従来学部段階に分類していた総合大学等で取得可能なディプロームの統計は，</t>
    </r>
    <r>
      <rPr>
        <sz val="9"/>
        <rFont val="Arial"/>
        <family val="2"/>
      </rPr>
      <t>2011</t>
    </r>
    <r>
      <rPr>
        <sz val="9"/>
        <rFont val="ＭＳ Ｐゴシック"/>
        <family val="3"/>
        <charset val="128"/>
      </rPr>
      <t>年度の統計より，</t>
    </r>
    <r>
      <rPr>
        <sz val="9"/>
        <rFont val="ＭＳ Ｐゴシック"/>
        <family val="2"/>
        <charset val="128"/>
      </rPr>
      <t>年限に基づき大学院レベルの学位として「３．４．２　大学院段階」に加えた。</t>
    </r>
    <rPh sb="116" eb="118">
      <t>ジュウライ</t>
    </rPh>
    <rPh sb="118" eb="120">
      <t>ガクブ</t>
    </rPh>
    <rPh sb="120" eb="122">
      <t>ダンカイ</t>
    </rPh>
    <rPh sb="123" eb="125">
      <t>ブンルイ</t>
    </rPh>
    <rPh sb="195" eb="196">
      <t>クワ</t>
    </rPh>
    <phoneticPr fontId="3"/>
  </si>
  <si>
    <r>
      <rPr>
        <u/>
        <sz val="9"/>
        <rFont val="ＭＳ Ｐゴシック"/>
        <family val="3"/>
        <charset val="128"/>
      </rPr>
      <t>韓国</t>
    </r>
    <r>
      <rPr>
        <sz val="9"/>
        <rFont val="ＭＳ Ｐゴシック"/>
        <family val="2"/>
        <charset val="128"/>
      </rPr>
      <t>：当該年度の</t>
    </r>
    <r>
      <rPr>
        <sz val="9"/>
        <rFont val="Arial"/>
        <family val="2"/>
      </rPr>
      <t>3</t>
    </r>
    <r>
      <rPr>
        <sz val="9"/>
        <rFont val="ＭＳ Ｐゴシック"/>
        <family val="2"/>
        <charset val="128"/>
      </rPr>
      <t>月から翌年</t>
    </r>
    <r>
      <rPr>
        <sz val="9"/>
        <rFont val="Arial"/>
        <family val="2"/>
      </rPr>
      <t>2</t>
    </r>
    <r>
      <rPr>
        <sz val="9"/>
        <rFont val="ＭＳ Ｐゴシック"/>
        <family val="2"/>
        <charset val="128"/>
      </rPr>
      <t>月までの修士号及び博士号取得者数を計上したものである。</t>
    </r>
    <r>
      <rPr>
        <sz val="9"/>
        <rFont val="ＭＳ Ｐゴシック"/>
        <family val="3"/>
        <charset val="128"/>
      </rPr>
      <t>「その他」は，体育である。</t>
    </r>
    <rPh sb="0" eb="2">
      <t>カンコク</t>
    </rPh>
    <phoneticPr fontId="1"/>
  </si>
  <si>
    <r>
      <rPr>
        <sz val="9"/>
        <rFont val="ＭＳ Ｐゴシック"/>
        <family val="2"/>
        <charset val="128"/>
      </rPr>
      <t>［参考］中国の修士学位取得者は，</t>
    </r>
    <r>
      <rPr>
        <sz val="9"/>
        <rFont val="Arial"/>
        <family val="2"/>
      </rPr>
      <t>431,431</t>
    </r>
    <r>
      <rPr>
        <sz val="9"/>
        <rFont val="ＭＳ Ｐゴシック"/>
        <family val="2"/>
        <charset val="128"/>
      </rPr>
      <t>人，博士</t>
    </r>
    <r>
      <rPr>
        <sz val="9"/>
        <rFont val="Arial"/>
        <family val="2"/>
      </rPr>
      <t>50,399</t>
    </r>
    <r>
      <rPr>
        <sz val="9"/>
        <rFont val="ＭＳ Ｐゴシック"/>
        <family val="2"/>
        <charset val="128"/>
      </rPr>
      <t>人，合計は</t>
    </r>
    <r>
      <rPr>
        <sz val="9"/>
        <rFont val="Arial"/>
        <family val="2"/>
      </rPr>
      <t>481,830</t>
    </r>
    <r>
      <rPr>
        <sz val="9"/>
        <rFont val="ＭＳ Ｐゴシック"/>
        <family val="2"/>
        <charset val="128"/>
      </rPr>
      <t>人である。高等教育機関以外で大学院課程を持つ研究機関等の学位取得者を含む。数値は</t>
    </r>
    <r>
      <rPr>
        <sz val="9"/>
        <rFont val="Arial"/>
        <family val="2"/>
      </rPr>
      <t>2012</t>
    </r>
    <r>
      <rPr>
        <sz val="9"/>
        <rFont val="ＭＳ Ｐゴシック"/>
        <family val="2"/>
        <charset val="128"/>
      </rPr>
      <t>年度。専攻分野別の数値は不明。</t>
    </r>
    <rPh sb="1" eb="3">
      <t>サンコウ</t>
    </rPh>
    <rPh sb="65" eb="66">
      <t>モ</t>
    </rPh>
    <phoneticPr fontId="1"/>
  </si>
  <si>
    <r>
      <rPr>
        <b/>
        <sz val="11"/>
        <rFont val="ＭＳ Ｐゴシック"/>
        <family val="3"/>
        <charset val="128"/>
      </rPr>
      <t>３．４．　学位取得者の専攻分野別構成</t>
    </r>
    <rPh sb="5" eb="7">
      <t>ガクイ</t>
    </rPh>
    <rPh sb="7" eb="10">
      <t>シュトクシャ</t>
    </rPh>
    <rPh sb="11" eb="13">
      <t>センコウ</t>
    </rPh>
    <rPh sb="13" eb="16">
      <t>ブンヤベツ</t>
    </rPh>
    <rPh sb="16" eb="18">
      <t>コウセイ</t>
    </rPh>
    <phoneticPr fontId="1"/>
  </si>
  <si>
    <r>
      <rPr>
        <b/>
        <sz val="11"/>
        <rFont val="ＭＳ Ｐゴシック"/>
        <family val="3"/>
        <charset val="128"/>
      </rPr>
      <t>３．４．１　学部段階</t>
    </r>
    <rPh sb="6" eb="8">
      <t>ガクブ</t>
    </rPh>
    <rPh sb="8" eb="10">
      <t>ダンカイ</t>
    </rPh>
    <phoneticPr fontId="1"/>
  </si>
  <si>
    <r>
      <rPr>
        <b/>
        <sz val="11"/>
        <rFont val="ＭＳ Ｐゴシック"/>
        <family val="3"/>
        <charset val="128"/>
      </rPr>
      <t>３．４．１．２　構成比（単位：％）</t>
    </r>
    <rPh sb="8" eb="11">
      <t>コウセイヒ</t>
    </rPh>
    <rPh sb="12" eb="14">
      <t>タンイ</t>
    </rPh>
    <phoneticPr fontId="1"/>
  </si>
  <si>
    <r>
      <rPr>
        <sz val="11"/>
        <rFont val="ＭＳ Ｐゴシック"/>
        <family val="2"/>
        <charset val="128"/>
      </rPr>
      <t>性別</t>
    </r>
    <r>
      <rPr>
        <sz val="11"/>
        <rFont val="Arial"/>
        <family val="2"/>
      </rPr>
      <t xml:space="preserve">/
</t>
    </r>
    <r>
      <rPr>
        <sz val="11"/>
        <rFont val="ＭＳ Ｐゴシック"/>
        <family val="2"/>
        <charset val="128"/>
      </rPr>
      <t>学位の種類</t>
    </r>
    <rPh sb="0" eb="2">
      <t>セイベツ</t>
    </rPh>
    <rPh sb="4" eb="6">
      <t>ガクイ</t>
    </rPh>
    <rPh sb="7" eb="9">
      <t>シュルイ</t>
    </rPh>
    <phoneticPr fontId="1"/>
  </si>
  <si>
    <r>
      <rPr>
        <sz val="11"/>
        <rFont val="ＭＳ Ｐゴシック"/>
        <family val="2"/>
        <charset val="128"/>
      </rPr>
      <t>医・歯・
薬・保健</t>
    </r>
    <rPh sb="0" eb="1">
      <t>イ</t>
    </rPh>
    <rPh sb="2" eb="3">
      <t>ハ</t>
    </rPh>
    <rPh sb="5" eb="6">
      <t>クスリ</t>
    </rPh>
    <rPh sb="7" eb="9">
      <t>ホケン</t>
    </rPh>
    <phoneticPr fontId="1"/>
  </si>
  <si>
    <r>
      <rPr>
        <sz val="11"/>
        <rFont val="ＭＳ Ｐゴシック"/>
        <family val="2"/>
        <charset val="128"/>
      </rPr>
      <t>教育・
教員養成</t>
    </r>
    <rPh sb="0" eb="2">
      <t>キョウイク</t>
    </rPh>
    <rPh sb="4" eb="6">
      <t>キョウイン</t>
    </rPh>
    <rPh sb="6" eb="8">
      <t>ヨウセイ</t>
    </rPh>
    <phoneticPr fontId="1"/>
  </si>
  <si>
    <r>
      <rPr>
        <sz val="11"/>
        <rFont val="ＭＳ Ｐゴシック"/>
        <family val="2"/>
        <charset val="128"/>
      </rPr>
      <t>日本</t>
    </r>
    <rPh sb="0" eb="2">
      <t>ニホン</t>
    </rPh>
    <phoneticPr fontId="1"/>
  </si>
  <si>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1"/>
  </si>
  <si>
    <r>
      <rPr>
        <sz val="11"/>
        <rFont val="ＭＳ Ｐゴシック"/>
        <family val="2"/>
        <charset val="128"/>
      </rPr>
      <t>イギリス</t>
    </r>
    <phoneticPr fontId="1"/>
  </si>
  <si>
    <r>
      <rPr>
        <sz val="11"/>
        <rFont val="ＭＳ Ｐゴシック"/>
        <family val="2"/>
        <charset val="128"/>
      </rPr>
      <t>フランス</t>
    </r>
    <phoneticPr fontId="1"/>
  </si>
  <si>
    <r>
      <rPr>
        <sz val="11"/>
        <rFont val="ＭＳ Ｐゴシック"/>
        <family val="2"/>
        <charset val="128"/>
      </rPr>
      <t>ドイツ</t>
    </r>
    <phoneticPr fontId="1"/>
  </si>
  <si>
    <r>
      <t xml:space="preserve"> </t>
    </r>
    <r>
      <rPr>
        <sz val="11"/>
        <rFont val="ＭＳ Ｐゴシック"/>
        <family val="2"/>
        <charset val="128"/>
      </rPr>
      <t>専門大学ﾃﾞｨﾌﾟﾛｰﾑ</t>
    </r>
    <rPh sb="1" eb="3">
      <t>センモン</t>
    </rPh>
    <rPh sb="3" eb="5">
      <t>ダイガク</t>
    </rPh>
    <phoneticPr fontId="1"/>
  </si>
  <si>
    <r>
      <t xml:space="preserve"> </t>
    </r>
    <r>
      <rPr>
        <sz val="11"/>
        <rFont val="ＭＳ Ｐゴシック"/>
        <family val="2"/>
        <charset val="128"/>
      </rPr>
      <t>学士</t>
    </r>
    <rPh sb="1" eb="3">
      <t>ガクシ</t>
    </rPh>
    <phoneticPr fontId="1"/>
  </si>
  <si>
    <r>
      <t xml:space="preserve"> </t>
    </r>
    <r>
      <rPr>
        <sz val="11"/>
        <rFont val="ＭＳ Ｐゴシック"/>
        <family val="2"/>
        <charset val="128"/>
      </rPr>
      <t>計</t>
    </r>
    <rPh sb="1" eb="2">
      <t>ケイ</t>
    </rPh>
    <phoneticPr fontId="1"/>
  </si>
  <si>
    <r>
      <rPr>
        <sz val="11"/>
        <rFont val="ＭＳ Ｐゴシック"/>
        <family val="2"/>
        <charset val="128"/>
      </rPr>
      <t>韓国</t>
    </r>
    <rPh sb="0" eb="2">
      <t>カンコク</t>
    </rPh>
    <phoneticPr fontId="1"/>
  </si>
  <si>
    <r>
      <rPr>
        <b/>
        <sz val="11"/>
        <rFont val="ＭＳ Ｐゴシック"/>
        <family val="3"/>
        <charset val="128"/>
      </rPr>
      <t>３．４．１．１　実数（単位：人）</t>
    </r>
    <rPh sb="8" eb="10">
      <t>ジッスウ</t>
    </rPh>
    <rPh sb="11" eb="13">
      <t>タンイ</t>
    </rPh>
    <rPh sb="14" eb="15">
      <t>ニン</t>
    </rPh>
    <phoneticPr fontId="1"/>
  </si>
  <si>
    <r>
      <rPr>
        <sz val="11"/>
        <rFont val="ＭＳ Ｐゴシック"/>
        <family val="2"/>
        <charset val="128"/>
      </rPr>
      <t>性　別</t>
    </r>
    <r>
      <rPr>
        <sz val="11"/>
        <rFont val="Arial"/>
        <family val="2"/>
      </rPr>
      <t xml:space="preserve">/
</t>
    </r>
    <r>
      <rPr>
        <sz val="11"/>
        <rFont val="ＭＳ Ｐゴシック"/>
        <family val="2"/>
        <charset val="128"/>
      </rPr>
      <t>学位の種類</t>
    </r>
    <rPh sb="0" eb="1">
      <t>セイ</t>
    </rPh>
    <rPh sb="2" eb="3">
      <t>ベツ</t>
    </rPh>
    <rPh sb="5" eb="7">
      <t>ガクイ</t>
    </rPh>
    <rPh sb="8" eb="10">
      <t>シュルイ</t>
    </rPh>
    <phoneticPr fontId="1"/>
  </si>
  <si>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1"/>
  </si>
  <si>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1"/>
  </si>
  <si>
    <r>
      <rPr>
        <sz val="11"/>
        <rFont val="ＭＳ Ｐゴシック"/>
        <family val="2"/>
        <charset val="128"/>
      </rPr>
      <t>フランス</t>
    </r>
    <phoneticPr fontId="1"/>
  </si>
  <si>
    <r>
      <rPr>
        <sz val="11"/>
        <rFont val="ＭＳ Ｐゴシック"/>
        <family val="2"/>
        <charset val="128"/>
      </rPr>
      <t>ドイツ</t>
    </r>
    <phoneticPr fontId="1"/>
  </si>
  <si>
    <r>
      <rPr>
        <u/>
        <sz val="10"/>
        <rFont val="ＭＳ Ｐゴシック"/>
        <family val="3"/>
        <charset val="128"/>
      </rPr>
      <t>イギリス</t>
    </r>
    <r>
      <rPr>
        <sz val="10"/>
        <rFont val="ＭＳ Ｐゴシック"/>
        <family val="2"/>
        <charset val="128"/>
      </rPr>
      <t>：標記年（暦年）における大学など高等教育機関の第一学位取得者数。「その他」はマスコミュニケーション及び複合課程である。コンピュータ科学は「理学」に，獣医学は「農学」にそれぞれ含まれる。連合王国の値であり，留学生を含む。なお，イギリスの値は，一の位を5の倍数（0又は5）になるように切り上げ，あるいは切り捨てを行っている。このため，内訳の数の合計が，合計欄の数と一致しない場合がある。</t>
    </r>
    <phoneticPr fontId="1"/>
  </si>
  <si>
    <r>
      <rPr>
        <u/>
        <sz val="10"/>
        <rFont val="ＭＳ Ｐゴシック"/>
        <family val="3"/>
        <charset val="128"/>
      </rPr>
      <t>フランス</t>
    </r>
    <r>
      <rPr>
        <sz val="10"/>
        <rFont val="ＭＳ Ｐゴシック"/>
        <family val="2"/>
        <charset val="128"/>
      </rPr>
      <t>：標記年（暦年）における学位授与件数。国立大学の学士号及び医・歯・薬学系の第一学位（</t>
    </r>
    <r>
      <rPr>
        <sz val="10"/>
        <rFont val="Arial"/>
        <family val="2"/>
      </rPr>
      <t>Diplôme de docteur</t>
    </r>
    <r>
      <rPr>
        <sz val="10"/>
        <rFont val="ＭＳ Ｐゴシック"/>
        <family val="2"/>
        <charset val="128"/>
      </rPr>
      <t>）の授与件数である。「その他」は体育・スポーツ科学。本土及び海外県の数値。</t>
    </r>
    <phoneticPr fontId="1"/>
  </si>
  <si>
    <r>
      <rPr>
        <u/>
        <sz val="10"/>
        <rFont val="ＭＳ Ｐゴシック"/>
        <family val="3"/>
        <charset val="128"/>
      </rPr>
      <t>ドイツ</t>
    </r>
    <r>
      <rPr>
        <sz val="10"/>
        <rFont val="ＭＳ Ｐゴシック"/>
        <family val="3"/>
        <charset val="128"/>
      </rPr>
      <t>：専門大学ディプロームと学士の取得試験合格者数。総合大学等で取得可能なディプロームの統計は，</t>
    </r>
    <r>
      <rPr>
        <sz val="10"/>
        <rFont val="Arial"/>
        <family val="2"/>
      </rPr>
      <t>2011</t>
    </r>
    <r>
      <rPr>
        <sz val="10"/>
        <rFont val="ＭＳ Ｐゴシック"/>
        <family val="3"/>
        <charset val="128"/>
      </rPr>
      <t>年度の統計より，年限に基づき大学院レベルの学位として「３．４．２　大学院段階」に移動した。</t>
    </r>
    <rPh sb="4" eb="6">
      <t>センモン</t>
    </rPh>
    <rPh sb="6" eb="8">
      <t>ダイガク</t>
    </rPh>
    <rPh sb="15" eb="17">
      <t>ガクシ</t>
    </rPh>
    <rPh sb="18" eb="20">
      <t>シュトク</t>
    </rPh>
    <rPh sb="20" eb="22">
      <t>シケン</t>
    </rPh>
    <rPh sb="22" eb="25">
      <t>ゴウカクシャ</t>
    </rPh>
    <rPh sb="25" eb="26">
      <t>カズ</t>
    </rPh>
    <rPh sb="27" eb="29">
      <t>ソウゴウ</t>
    </rPh>
    <rPh sb="29" eb="31">
      <t>ダイガク</t>
    </rPh>
    <rPh sb="31" eb="32">
      <t>トウ</t>
    </rPh>
    <rPh sb="33" eb="35">
      <t>シュトク</t>
    </rPh>
    <rPh sb="35" eb="37">
      <t>カノウ</t>
    </rPh>
    <rPh sb="45" eb="47">
      <t>トウケイ</t>
    </rPh>
    <rPh sb="53" eb="55">
      <t>ネンド</t>
    </rPh>
    <rPh sb="56" eb="58">
      <t>トウケイ</t>
    </rPh>
    <rPh sb="61" eb="63">
      <t>ネンゲン</t>
    </rPh>
    <rPh sb="64" eb="65">
      <t>モト</t>
    </rPh>
    <rPh sb="67" eb="70">
      <t>ダイガクイン</t>
    </rPh>
    <rPh sb="74" eb="76">
      <t>ガクイ</t>
    </rPh>
    <rPh sb="86" eb="89">
      <t>ダイガクイン</t>
    </rPh>
    <rPh sb="89" eb="91">
      <t>ダンカイ</t>
    </rPh>
    <rPh sb="93" eb="95">
      <t>イドウ</t>
    </rPh>
    <phoneticPr fontId="1"/>
  </si>
  <si>
    <r>
      <t>韓国：標記年</t>
    </r>
    <r>
      <rPr>
        <u/>
        <sz val="10"/>
        <rFont val="Arial"/>
        <family val="2"/>
      </rPr>
      <t>3</t>
    </r>
    <r>
      <rPr>
        <u/>
        <sz val="10"/>
        <rFont val="ＭＳ Ｐゴシック"/>
        <family val="3"/>
        <charset val="128"/>
      </rPr>
      <t>月の大学学部（産業大学，技術大学，放送・通信大学，サイバー大学を含まない）卒業者数。「その他」は，体育である。</t>
    </r>
    <rPh sb="0" eb="2">
      <t>カンコク</t>
    </rPh>
    <rPh sb="3" eb="5">
      <t>ヒョウキ</t>
    </rPh>
    <rPh sb="5" eb="6">
      <t>ネン</t>
    </rPh>
    <rPh sb="7" eb="8">
      <t>ガツ</t>
    </rPh>
    <rPh sb="9" eb="11">
      <t>ダイガク</t>
    </rPh>
    <rPh sb="11" eb="13">
      <t>ガクブ</t>
    </rPh>
    <rPh sb="14" eb="16">
      <t>サンギョウ</t>
    </rPh>
    <rPh sb="16" eb="18">
      <t>ダイガク</t>
    </rPh>
    <rPh sb="19" eb="21">
      <t>ギジュツ</t>
    </rPh>
    <rPh sb="21" eb="23">
      <t>ダイガク</t>
    </rPh>
    <rPh sb="24" eb="26">
      <t>ホウソウ</t>
    </rPh>
    <rPh sb="27" eb="29">
      <t>ツウシン</t>
    </rPh>
    <rPh sb="29" eb="31">
      <t>ダイガク</t>
    </rPh>
    <rPh sb="36" eb="38">
      <t>ダイガク</t>
    </rPh>
    <rPh sb="39" eb="40">
      <t>フク</t>
    </rPh>
    <rPh sb="44" eb="46">
      <t>ソツギョウ</t>
    </rPh>
    <rPh sb="46" eb="47">
      <t>シャ</t>
    </rPh>
    <rPh sb="47" eb="48">
      <t>スウ</t>
    </rPh>
    <rPh sb="52" eb="53">
      <t>タ</t>
    </rPh>
    <rPh sb="56" eb="58">
      <t>タイイク</t>
    </rPh>
    <phoneticPr fontId="1"/>
  </si>
  <si>
    <r>
      <rPr>
        <sz val="10"/>
        <rFont val="ＭＳ Ｐゴシック"/>
        <family val="3"/>
        <charset val="128"/>
      </rPr>
      <t>［参考］中国の学位取得者総数は</t>
    </r>
    <r>
      <rPr>
        <sz val="10"/>
        <rFont val="Arial"/>
        <family val="2"/>
      </rPr>
      <t>2,966,148</t>
    </r>
    <r>
      <rPr>
        <sz val="10"/>
        <rFont val="ＭＳ Ｐゴシック"/>
        <family val="3"/>
        <charset val="128"/>
      </rPr>
      <t>人，卒業者数は</t>
    </r>
    <r>
      <rPr>
        <sz val="10"/>
        <rFont val="Arial"/>
        <family val="2"/>
      </rPr>
      <t>3,038,473</t>
    </r>
    <r>
      <rPr>
        <sz val="10"/>
        <rFont val="ＭＳ Ｐゴシック"/>
        <family val="3"/>
        <charset val="128"/>
      </rPr>
      <t>人である。学位取得者及び卒業者は，本科（日本の学士課程に相当）についての数値である。学士は本科卒業者で学業成績が一定の基準に達している者に授与される。数値は</t>
    </r>
    <r>
      <rPr>
        <sz val="10"/>
        <rFont val="Arial"/>
        <family val="2"/>
      </rPr>
      <t>2012</t>
    </r>
    <r>
      <rPr>
        <sz val="10"/>
        <rFont val="ＭＳ Ｐゴシック"/>
        <family val="3"/>
        <charset val="128"/>
      </rPr>
      <t>年度。専攻分野別の数値は不明。</t>
    </r>
    <r>
      <rPr>
        <sz val="10"/>
        <rFont val="Arial"/>
        <family val="2"/>
      </rPr>
      <t xml:space="preserve"> </t>
    </r>
    <rPh sb="1" eb="3">
      <t>サンコウ</t>
    </rPh>
    <phoneticPr fontId="1"/>
  </si>
  <si>
    <r>
      <rPr>
        <b/>
        <sz val="11"/>
        <rFont val="ＭＳ Ｐゴシック"/>
        <family val="3"/>
        <charset val="128"/>
      </rPr>
      <t>３．３　高等教育在学者の専攻分野別構成</t>
    </r>
    <rPh sb="12" eb="14">
      <t>センコウ</t>
    </rPh>
    <rPh sb="14" eb="17">
      <t>ブンヤベツ</t>
    </rPh>
    <rPh sb="17" eb="19">
      <t>コウセイ</t>
    </rPh>
    <phoneticPr fontId="1"/>
  </si>
  <si>
    <r>
      <rPr>
        <b/>
        <sz val="11"/>
        <rFont val="ＭＳ Ｐゴシック"/>
        <family val="3"/>
        <charset val="128"/>
      </rPr>
      <t>３．３．２　大学院段階</t>
    </r>
    <rPh sb="6" eb="9">
      <t>ダイガクイン</t>
    </rPh>
    <rPh sb="9" eb="11">
      <t>ダンカイ</t>
    </rPh>
    <phoneticPr fontId="1"/>
  </si>
  <si>
    <r>
      <rPr>
        <b/>
        <sz val="11"/>
        <rFont val="ＭＳ Ｐゴシック"/>
        <family val="3"/>
        <charset val="128"/>
      </rPr>
      <t>３．３．２．２　構成比（単位：％）</t>
    </r>
    <rPh sb="8" eb="11">
      <t>コウセイヒ</t>
    </rPh>
    <rPh sb="12" eb="14">
      <t>タンイ</t>
    </rPh>
    <phoneticPr fontId="1"/>
  </si>
  <si>
    <r>
      <rPr>
        <sz val="11"/>
        <rFont val="ＭＳ Ｐゴシック"/>
        <family val="2"/>
        <charset val="128"/>
      </rPr>
      <t>性別</t>
    </r>
    <rPh sb="0" eb="2">
      <t>セイベツ</t>
    </rPh>
    <phoneticPr fontId="1"/>
  </si>
  <si>
    <r>
      <rPr>
        <sz val="11"/>
        <rFont val="ＭＳ Ｐゴシック"/>
        <family val="2"/>
        <charset val="128"/>
      </rPr>
      <t>イギリス</t>
    </r>
    <phoneticPr fontId="1"/>
  </si>
  <si>
    <r>
      <rPr>
        <sz val="11"/>
        <rFont val="ＭＳ Ｐゴシック"/>
        <family val="2"/>
        <charset val="128"/>
      </rPr>
      <t>中国</t>
    </r>
    <rPh sb="0" eb="2">
      <t>チュウゴク</t>
    </rPh>
    <phoneticPr fontId="1"/>
  </si>
  <si>
    <r>
      <rPr>
        <b/>
        <sz val="11"/>
        <rFont val="ＭＳ Ｐゴシック"/>
        <family val="3"/>
        <charset val="128"/>
      </rPr>
      <t>３．３．２．１　実数（単位：人）</t>
    </r>
    <rPh sb="8" eb="10">
      <t>ジッスウ</t>
    </rPh>
    <rPh sb="11" eb="13">
      <t>タンイ</t>
    </rPh>
    <rPh sb="14" eb="15">
      <t>ニン</t>
    </rPh>
    <phoneticPr fontId="1"/>
  </si>
  <si>
    <r>
      <rPr>
        <u/>
        <sz val="11"/>
        <rFont val="ＭＳ Ｐゴシック"/>
        <family val="3"/>
        <charset val="128"/>
      </rPr>
      <t>日本</t>
    </r>
    <r>
      <rPr>
        <sz val="11"/>
        <rFont val="ＭＳ Ｐゴシック"/>
        <family val="2"/>
        <charset val="128"/>
      </rPr>
      <t>：修士課程，博士課程及び専門職学位課程の在学者の合計である。「その他」は，商船を含む。</t>
    </r>
    <rPh sb="0" eb="2">
      <t>ニホン</t>
    </rPh>
    <phoneticPr fontId="1"/>
  </si>
  <si>
    <r>
      <rPr>
        <u/>
        <sz val="11"/>
        <rFont val="ＭＳ Ｐゴシック"/>
        <family val="3"/>
        <charset val="128"/>
      </rPr>
      <t>イギリス</t>
    </r>
    <r>
      <rPr>
        <sz val="11"/>
        <rFont val="ＭＳ Ｐゴシック"/>
        <family val="2"/>
        <charset val="128"/>
      </rPr>
      <t>：大学及び高等教育カレッジの大学院レベルのフルタイム在学者数。「教育・教員養成」には，学部課程修了を入学要件とする大学院レベルの学卒者教員資格（</t>
    </r>
    <r>
      <rPr>
        <sz val="11"/>
        <rFont val="Arial"/>
        <family val="2"/>
      </rPr>
      <t>PGCE</t>
    </r>
    <r>
      <rPr>
        <sz val="11"/>
        <rFont val="ＭＳ Ｐゴシック"/>
        <family val="2"/>
        <charset val="128"/>
      </rPr>
      <t>）取得のための教職課程（フルタイム</t>
    </r>
    <r>
      <rPr>
        <sz val="11"/>
        <rFont val="Arial"/>
        <family val="2"/>
      </rPr>
      <t>1</t>
    </r>
    <r>
      <rPr>
        <sz val="11"/>
        <rFont val="ＭＳ Ｐゴシック"/>
        <family val="2"/>
        <charset val="128"/>
      </rPr>
      <t>年）の在学者が含まれる。なお，イギリスの値は，一の位を</t>
    </r>
    <r>
      <rPr>
        <sz val="11"/>
        <rFont val="Arial"/>
        <family val="2"/>
      </rPr>
      <t>5</t>
    </r>
    <r>
      <rPr>
        <sz val="11"/>
        <rFont val="ＭＳ Ｐゴシック"/>
        <family val="2"/>
        <charset val="128"/>
      </rPr>
      <t>の倍数（</t>
    </r>
    <r>
      <rPr>
        <sz val="11"/>
        <rFont val="Arial"/>
        <family val="2"/>
      </rPr>
      <t>0</t>
    </r>
    <r>
      <rPr>
        <sz val="11"/>
        <rFont val="ＭＳ Ｐゴシック"/>
        <family val="2"/>
        <charset val="128"/>
      </rPr>
      <t>又は</t>
    </r>
    <r>
      <rPr>
        <sz val="11"/>
        <rFont val="Arial"/>
        <family val="2"/>
      </rPr>
      <t>5</t>
    </r>
    <r>
      <rPr>
        <sz val="11"/>
        <rFont val="ＭＳ Ｐゴシック"/>
        <family val="2"/>
        <charset val="128"/>
      </rPr>
      <t>）になるように切り上げ，あるいは切り捨てを行っている。このため，内訳の数の合計が，合計欄の数と一致しない場合がある。</t>
    </r>
    <phoneticPr fontId="1"/>
  </si>
  <si>
    <r>
      <rPr>
        <u/>
        <sz val="11"/>
        <rFont val="ＭＳ Ｐゴシック"/>
        <family val="3"/>
        <charset val="128"/>
      </rPr>
      <t>フランス</t>
    </r>
    <r>
      <rPr>
        <sz val="11"/>
        <rFont val="ＭＳ Ｐゴシック"/>
        <family val="2"/>
        <charset val="128"/>
      </rPr>
      <t>：大学院学生数は，国立大学の修士課程及び博士課程の在学者数。「その他」は体育・スポーツである。本土及び海外県の数値。</t>
    </r>
    <phoneticPr fontId="1"/>
  </si>
  <si>
    <r>
      <rPr>
        <u/>
        <sz val="11"/>
        <rFont val="ＭＳ Ｐゴシック"/>
        <family val="3"/>
        <charset val="128"/>
      </rPr>
      <t>中国</t>
    </r>
    <r>
      <rPr>
        <sz val="11"/>
        <rFont val="ＭＳ Ｐゴシック"/>
        <family val="2"/>
        <charset val="128"/>
      </rPr>
      <t>：高等教育機関以外で大学院課程を持つ研究機関等を含む。</t>
    </r>
    <rPh sb="0" eb="2">
      <t>チュウゴク</t>
    </rPh>
    <rPh sb="18" eb="19">
      <t>モ</t>
    </rPh>
    <phoneticPr fontId="1"/>
  </si>
  <si>
    <r>
      <rPr>
        <u/>
        <sz val="11"/>
        <rFont val="ＭＳ Ｐゴシック"/>
        <family val="3"/>
        <charset val="128"/>
      </rPr>
      <t>韓国</t>
    </r>
    <r>
      <rPr>
        <sz val="11"/>
        <rFont val="ＭＳ Ｐゴシック"/>
        <family val="2"/>
        <charset val="128"/>
      </rPr>
      <t>：修士課程，博士課程及び専門職学位課程の在学者の合計である。「その他」は体育である。</t>
    </r>
    <rPh sb="0" eb="2">
      <t>カンコク</t>
    </rPh>
    <phoneticPr fontId="1"/>
  </si>
  <si>
    <r>
      <rPr>
        <sz val="11"/>
        <rFont val="ＭＳ Ｐゴシック"/>
        <family val="2"/>
        <charset val="128"/>
      </rPr>
      <t>［参考］ドイツは，全学生</t>
    </r>
    <r>
      <rPr>
        <sz val="11"/>
        <rFont val="Arial"/>
        <family val="2"/>
      </rPr>
      <t>2,380,974</t>
    </r>
    <r>
      <rPr>
        <sz val="11"/>
        <rFont val="ＭＳ Ｐゴシック"/>
        <family val="2"/>
        <charset val="128"/>
      </rPr>
      <t>人のうち，大学院レベルの学位（ディプローム，修士，博士）の取得を目指す学生は</t>
    </r>
    <r>
      <rPr>
        <sz val="11"/>
        <rFont val="Arial"/>
        <family val="2"/>
      </rPr>
      <t>927,457</t>
    </r>
    <r>
      <rPr>
        <sz val="11"/>
        <rFont val="ＭＳ Ｐゴシック"/>
        <family val="2"/>
        <charset val="128"/>
      </rPr>
      <t>人。分野別の構成は不明。</t>
    </r>
    <rPh sb="1" eb="3">
      <t>サンコウ</t>
    </rPh>
    <phoneticPr fontId="1"/>
  </si>
  <si>
    <r>
      <rPr>
        <b/>
        <sz val="11"/>
        <rFont val="ＭＳ Ｐゴシック"/>
        <family val="3"/>
        <charset val="128"/>
      </rPr>
      <t>３．３．１　学部・短大段階</t>
    </r>
    <rPh sb="6" eb="8">
      <t>ガクブ</t>
    </rPh>
    <rPh sb="9" eb="11">
      <t>タンダイ</t>
    </rPh>
    <rPh sb="11" eb="13">
      <t>ダンカイ</t>
    </rPh>
    <phoneticPr fontId="1"/>
  </si>
  <si>
    <r>
      <rPr>
        <b/>
        <sz val="11"/>
        <rFont val="ＭＳ Ｐゴシック"/>
        <family val="3"/>
        <charset val="128"/>
      </rPr>
      <t>３．３．１．２　構成比（単位：％）</t>
    </r>
    <rPh sb="8" eb="11">
      <t>コウセイヒ</t>
    </rPh>
    <rPh sb="12" eb="14">
      <t>タンイ</t>
    </rPh>
    <phoneticPr fontId="1"/>
  </si>
  <si>
    <r>
      <rPr>
        <sz val="11"/>
        <rFont val="ＭＳ Ｐゴシック"/>
        <family val="2"/>
        <charset val="128"/>
      </rPr>
      <t>医・歯・薬・保健</t>
    </r>
    <rPh sb="0" eb="1">
      <t>イ</t>
    </rPh>
    <rPh sb="2" eb="3">
      <t>ハ</t>
    </rPh>
    <rPh sb="4" eb="5">
      <t>クスリ</t>
    </rPh>
    <rPh sb="6" eb="8">
      <t>ホケン</t>
    </rPh>
    <phoneticPr fontId="1"/>
  </si>
  <si>
    <r>
      <rPr>
        <sz val="11"/>
        <rFont val="ＭＳ Ｐゴシック"/>
        <family val="2"/>
        <charset val="128"/>
      </rPr>
      <t>教育・教員養成</t>
    </r>
    <rPh sb="0" eb="2">
      <t>キョウイク</t>
    </rPh>
    <rPh sb="3" eb="5">
      <t>キョウイン</t>
    </rPh>
    <rPh sb="5" eb="7">
      <t>ヨウセイ</t>
    </rPh>
    <phoneticPr fontId="1"/>
  </si>
  <si>
    <r>
      <rPr>
        <b/>
        <sz val="11"/>
        <rFont val="ＭＳ Ｐゴシック"/>
        <family val="3"/>
        <charset val="128"/>
      </rPr>
      <t>３．３．１．１　実数（単位：人）</t>
    </r>
    <rPh sb="8" eb="10">
      <t>ジッスウ</t>
    </rPh>
    <rPh sb="11" eb="13">
      <t>タンイ</t>
    </rPh>
    <rPh sb="14" eb="15">
      <t>ニン</t>
    </rPh>
    <phoneticPr fontId="1"/>
  </si>
  <si>
    <r>
      <rPr>
        <u/>
        <sz val="11"/>
        <rFont val="ＭＳ Ｐゴシック"/>
        <family val="3"/>
        <charset val="128"/>
      </rPr>
      <t>日本</t>
    </r>
    <r>
      <rPr>
        <sz val="11"/>
        <rFont val="ＭＳ Ｐゴシック"/>
        <family val="2"/>
        <charset val="128"/>
      </rPr>
      <t>：在学者数は，大学学部，短期大学本科及び高等専門学校第</t>
    </r>
    <r>
      <rPr>
        <sz val="11"/>
        <rFont val="Arial"/>
        <family val="2"/>
      </rPr>
      <t>4</t>
    </r>
    <r>
      <rPr>
        <sz val="11"/>
        <rFont val="ＭＳ Ｐゴシック"/>
        <family val="2"/>
        <charset val="128"/>
      </rPr>
      <t>，</t>
    </r>
    <r>
      <rPr>
        <sz val="11"/>
        <rFont val="Arial"/>
        <family val="2"/>
      </rPr>
      <t>5</t>
    </r>
    <r>
      <rPr>
        <sz val="11"/>
        <rFont val="ＭＳ Ｐゴシック"/>
        <family val="2"/>
        <charset val="128"/>
      </rPr>
      <t>学年の在学者の合計である。「その他」は，教養，国際関係，商船等である。</t>
    </r>
    <rPh sb="0" eb="2">
      <t>ニホン</t>
    </rPh>
    <rPh sb="3" eb="5">
      <t>ザイガク</t>
    </rPh>
    <rPh sb="5" eb="6">
      <t>シャ</t>
    </rPh>
    <rPh sb="6" eb="7">
      <t>スウ</t>
    </rPh>
    <rPh sb="9" eb="11">
      <t>ダイガク</t>
    </rPh>
    <rPh sb="11" eb="13">
      <t>ガクブ</t>
    </rPh>
    <rPh sb="14" eb="16">
      <t>タンキ</t>
    </rPh>
    <rPh sb="16" eb="18">
      <t>ダイガク</t>
    </rPh>
    <rPh sb="18" eb="20">
      <t>ホンカ</t>
    </rPh>
    <rPh sb="20" eb="21">
      <t>オヨ</t>
    </rPh>
    <rPh sb="22" eb="24">
      <t>コウトウ</t>
    </rPh>
    <rPh sb="24" eb="26">
      <t>センモン</t>
    </rPh>
    <rPh sb="26" eb="28">
      <t>ガッコウ</t>
    </rPh>
    <rPh sb="28" eb="29">
      <t>ダイ</t>
    </rPh>
    <rPh sb="32" eb="34">
      <t>ガクネン</t>
    </rPh>
    <rPh sb="35" eb="37">
      <t>ザイガク</t>
    </rPh>
    <rPh sb="37" eb="38">
      <t>シャ</t>
    </rPh>
    <rPh sb="39" eb="41">
      <t>ゴウケイ</t>
    </rPh>
    <rPh sb="48" eb="49">
      <t>タ</t>
    </rPh>
    <rPh sb="52" eb="54">
      <t>キョウヨウ</t>
    </rPh>
    <rPh sb="55" eb="57">
      <t>コクサイ</t>
    </rPh>
    <rPh sb="57" eb="59">
      <t>カンケイ</t>
    </rPh>
    <rPh sb="60" eb="62">
      <t>ショウセン</t>
    </rPh>
    <rPh sb="62" eb="63">
      <t>トウ</t>
    </rPh>
    <phoneticPr fontId="1"/>
  </si>
  <si>
    <r>
      <rPr>
        <u/>
        <sz val="11"/>
        <rFont val="ＭＳ Ｐゴシック"/>
        <family val="3"/>
        <charset val="128"/>
      </rPr>
      <t>フランス</t>
    </r>
    <r>
      <rPr>
        <sz val="11"/>
        <rFont val="ＭＳ Ｐゴシック"/>
        <family val="2"/>
        <charset val="128"/>
      </rPr>
      <t>：在籍者数は，国立大学学士課程及び技術短期大学部の在籍者の合計。「その他」は，体育・スポーツ科学及び技術短期大学部である。本土及び海外県の数値。</t>
    </r>
    <rPh sb="5" eb="8">
      <t>ザイセキシャ</t>
    </rPh>
    <rPh sb="8" eb="9">
      <t>スウ</t>
    </rPh>
    <rPh sb="50" eb="52">
      <t>カガク</t>
    </rPh>
    <phoneticPr fontId="1"/>
  </si>
  <si>
    <r>
      <rPr>
        <u/>
        <sz val="11"/>
        <rFont val="ＭＳ Ｐゴシック"/>
        <family val="3"/>
        <charset val="128"/>
      </rPr>
      <t>ドイツ</t>
    </r>
    <r>
      <rPr>
        <sz val="11"/>
        <rFont val="ＭＳ Ｐゴシック"/>
        <family val="2"/>
        <charset val="128"/>
      </rPr>
      <t>：大学院レベルの学生も含む，大学及び専門大学の在学者の分野別構成。教育・教員養成学部以外で教員資格の取得を目指している者は，各専攻に含まれる。全学生</t>
    </r>
    <r>
      <rPr>
        <sz val="11"/>
        <rFont val="Arial"/>
        <family val="2"/>
      </rPr>
      <t>2,499,409</t>
    </r>
    <r>
      <rPr>
        <sz val="11"/>
        <rFont val="ＭＳ Ｐゴシック"/>
        <family val="2"/>
        <charset val="128"/>
      </rPr>
      <t>人のうち，大学院レベルの学位（ディプローム，修士，博士）の取得を目指す学生は</t>
    </r>
    <r>
      <rPr>
        <sz val="11"/>
        <rFont val="Arial"/>
        <family val="2"/>
      </rPr>
      <t>942,363</t>
    </r>
    <r>
      <rPr>
        <sz val="11"/>
        <rFont val="ＭＳ Ｐゴシック"/>
        <family val="2"/>
        <charset val="128"/>
      </rPr>
      <t>人いる。</t>
    </r>
    <rPh sb="4" eb="7">
      <t>ダイガクイン</t>
    </rPh>
    <rPh sb="11" eb="13">
      <t>ガクセイ</t>
    </rPh>
    <rPh sb="14" eb="15">
      <t>フク</t>
    </rPh>
    <rPh sb="17" eb="19">
      <t>ダイガク</t>
    </rPh>
    <rPh sb="19" eb="20">
      <t>オヨ</t>
    </rPh>
    <rPh sb="21" eb="23">
      <t>センモン</t>
    </rPh>
    <rPh sb="23" eb="25">
      <t>ダイガク</t>
    </rPh>
    <rPh sb="26" eb="29">
      <t>ザイガクシャ</t>
    </rPh>
    <rPh sb="30" eb="33">
      <t>ブンヤベツ</t>
    </rPh>
    <rPh sb="33" eb="35">
      <t>コウセイ</t>
    </rPh>
    <rPh sb="36" eb="38">
      <t>キョウイク</t>
    </rPh>
    <rPh sb="39" eb="41">
      <t>キョウイン</t>
    </rPh>
    <rPh sb="41" eb="43">
      <t>ヨウセイ</t>
    </rPh>
    <rPh sb="43" eb="45">
      <t>ガクブ</t>
    </rPh>
    <rPh sb="45" eb="47">
      <t>イガイ</t>
    </rPh>
    <rPh sb="48" eb="50">
      <t>キョウイン</t>
    </rPh>
    <rPh sb="50" eb="52">
      <t>シカク</t>
    </rPh>
    <rPh sb="53" eb="55">
      <t>シュトク</t>
    </rPh>
    <rPh sb="56" eb="58">
      <t>メザ</t>
    </rPh>
    <rPh sb="62" eb="63">
      <t>モノ</t>
    </rPh>
    <rPh sb="65" eb="66">
      <t>カク</t>
    </rPh>
    <rPh sb="66" eb="68">
      <t>センコウ</t>
    </rPh>
    <rPh sb="69" eb="70">
      <t>フク</t>
    </rPh>
    <rPh sb="74" eb="77">
      <t>ゼンガクセイ</t>
    </rPh>
    <rPh sb="86" eb="87">
      <t>ニン</t>
    </rPh>
    <rPh sb="91" eb="94">
      <t>ダイガクイン</t>
    </rPh>
    <rPh sb="98" eb="100">
      <t>ガクイ</t>
    </rPh>
    <rPh sb="108" eb="110">
      <t>シュウシ</t>
    </rPh>
    <rPh sb="111" eb="113">
      <t>ハカセ</t>
    </rPh>
    <rPh sb="115" eb="117">
      <t>シュトク</t>
    </rPh>
    <rPh sb="118" eb="120">
      <t>メザ</t>
    </rPh>
    <rPh sb="121" eb="123">
      <t>ガクセイ</t>
    </rPh>
    <rPh sb="131" eb="132">
      <t>ニン</t>
    </rPh>
    <phoneticPr fontId="1"/>
  </si>
  <si>
    <r>
      <rPr>
        <u/>
        <sz val="11"/>
        <rFont val="ＭＳ Ｐゴシック"/>
        <family val="3"/>
        <charset val="128"/>
      </rPr>
      <t>中国</t>
    </r>
    <r>
      <rPr>
        <sz val="11"/>
        <rFont val="ＭＳ Ｐゴシック"/>
        <family val="2"/>
        <charset val="128"/>
      </rPr>
      <t>：在学者数は，大学，専科学校及び職業技術学院の学生数。教育・教員養成は「教育学」のみである。</t>
    </r>
    <rPh sb="0" eb="2">
      <t>チュウゴク</t>
    </rPh>
    <rPh sb="3" eb="6">
      <t>ザイガクシャ</t>
    </rPh>
    <rPh sb="6" eb="7">
      <t>スウ</t>
    </rPh>
    <phoneticPr fontId="1"/>
  </si>
  <si>
    <r>
      <rPr>
        <u/>
        <sz val="11"/>
        <rFont val="ＭＳ Ｐゴシック"/>
        <family val="3"/>
        <charset val="128"/>
      </rPr>
      <t>韓国</t>
    </r>
    <r>
      <rPr>
        <sz val="11"/>
        <rFont val="ＭＳ Ｐゴシック"/>
        <family val="2"/>
        <charset val="128"/>
      </rPr>
      <t>：在学者数は，大学学部，専門大学，教育大学，産業大学，技術大学の在学者の合計である。「その他」は体育である。</t>
    </r>
    <rPh sb="0" eb="2">
      <t>カンコク</t>
    </rPh>
    <phoneticPr fontId="1"/>
  </si>
  <si>
    <r>
      <rPr>
        <b/>
        <sz val="11"/>
        <rFont val="ＭＳ Ｐゴシック"/>
        <family val="3"/>
        <charset val="128"/>
      </rPr>
      <t>３．２　学部学生に対する大学院学生の比率</t>
    </r>
    <rPh sb="4" eb="6">
      <t>ガクブ</t>
    </rPh>
    <rPh sb="6" eb="8">
      <t>ガクセイ</t>
    </rPh>
    <rPh sb="9" eb="10">
      <t>タイ</t>
    </rPh>
    <rPh sb="12" eb="15">
      <t>ダイガクイン</t>
    </rPh>
    <rPh sb="15" eb="17">
      <t>ガクセイ</t>
    </rPh>
    <rPh sb="18" eb="20">
      <t>ヒリツ</t>
    </rPh>
    <phoneticPr fontId="1"/>
  </si>
  <si>
    <r>
      <rPr>
        <b/>
        <sz val="11"/>
        <rFont val="ＭＳ Ｐゴシック"/>
        <family val="3"/>
        <charset val="128"/>
      </rPr>
      <t>３．２．７　韓国</t>
    </r>
    <rPh sb="6" eb="8">
      <t>カンコク</t>
    </rPh>
    <phoneticPr fontId="1"/>
  </si>
  <si>
    <r>
      <rPr>
        <sz val="11"/>
        <rFont val="ＭＳ Ｐゴシック"/>
        <family val="2"/>
        <charset val="128"/>
      </rPr>
      <t>在学者数（単位：人）</t>
    </r>
    <rPh sb="0" eb="3">
      <t>ザイガクシャ</t>
    </rPh>
    <rPh sb="3" eb="4">
      <t>スウ</t>
    </rPh>
    <rPh sb="5" eb="7">
      <t>タンイ</t>
    </rPh>
    <rPh sb="8" eb="9">
      <t>ニン</t>
    </rPh>
    <phoneticPr fontId="1"/>
  </si>
  <si>
    <r>
      <rPr>
        <sz val="11"/>
        <rFont val="ＭＳ Ｐゴシック"/>
        <family val="2"/>
        <charset val="128"/>
      </rPr>
      <t>大学院生の比率（単位：％）</t>
    </r>
    <rPh sb="0" eb="4">
      <t>ダイガクインセイ</t>
    </rPh>
    <rPh sb="5" eb="7">
      <t>ヒリツ</t>
    </rPh>
    <rPh sb="8" eb="10">
      <t>タンイ</t>
    </rPh>
    <phoneticPr fontId="1"/>
  </si>
  <si>
    <r>
      <rPr>
        <sz val="11"/>
        <rFont val="ＭＳ Ｐゴシック"/>
        <family val="2"/>
        <charset val="128"/>
      </rPr>
      <t>１．大学，教育大学，産業大学，技術大学（学士課程）についての数値であり，専門大学，放送・通信大学は含まない。</t>
    </r>
    <phoneticPr fontId="1"/>
  </si>
  <si>
    <r>
      <rPr>
        <b/>
        <sz val="11"/>
        <rFont val="ＭＳ Ｐゴシック"/>
        <family val="3"/>
        <charset val="128"/>
      </rPr>
      <t>３．２．６　中国</t>
    </r>
    <rPh sb="6" eb="8">
      <t>チュウゴク</t>
    </rPh>
    <phoneticPr fontId="1"/>
  </si>
  <si>
    <r>
      <rPr>
        <sz val="11"/>
        <rFont val="ＭＳ Ｐゴシック"/>
        <family val="2"/>
        <charset val="128"/>
      </rPr>
      <t>１．学部在学者数は，本科（日本の学士課程に相当）についての数値であり，専科学校，成人高等教育機関等は含まない。</t>
    </r>
    <phoneticPr fontId="1"/>
  </si>
  <si>
    <r>
      <rPr>
        <sz val="11"/>
        <rFont val="ＭＳ Ｐゴシック"/>
        <family val="2"/>
        <charset val="128"/>
      </rPr>
      <t>２．大学院在学者数は，高等教育機関以外で大学院課程を持つ研究機関等を含む。</t>
    </r>
    <phoneticPr fontId="1"/>
  </si>
  <si>
    <r>
      <rPr>
        <b/>
        <sz val="11"/>
        <rFont val="ＭＳ Ｐゴシック"/>
        <family val="3"/>
        <charset val="128"/>
      </rPr>
      <t>３．２．５　ドイツ</t>
    </r>
    <phoneticPr fontId="1"/>
  </si>
  <si>
    <r>
      <rPr>
        <sz val="11"/>
        <rFont val="ＭＳ Ｐゴシック"/>
        <family val="2"/>
        <charset val="128"/>
      </rPr>
      <t>１．学部段階は，専門大学ディプロームと学士の取得を目指す在学者の数，大学院段階は，ディプローム，修士，博士の取得を目指す在学者の数である。</t>
    </r>
    <rPh sb="2" eb="4">
      <t>ガクブ</t>
    </rPh>
    <rPh sb="4" eb="6">
      <t>ダンカイ</t>
    </rPh>
    <rPh sb="8" eb="10">
      <t>センモン</t>
    </rPh>
    <rPh sb="10" eb="12">
      <t>ダイガク</t>
    </rPh>
    <rPh sb="19" eb="21">
      <t>ガクシ</t>
    </rPh>
    <rPh sb="22" eb="24">
      <t>シュトク</t>
    </rPh>
    <rPh sb="25" eb="27">
      <t>メザ</t>
    </rPh>
    <rPh sb="28" eb="31">
      <t>ザイガクシャ</t>
    </rPh>
    <rPh sb="32" eb="33">
      <t>カズ</t>
    </rPh>
    <rPh sb="34" eb="37">
      <t>ダイガクイン</t>
    </rPh>
    <rPh sb="37" eb="39">
      <t>ダンカイ</t>
    </rPh>
    <rPh sb="48" eb="50">
      <t>シュウシ</t>
    </rPh>
    <rPh sb="51" eb="53">
      <t>ハカセ</t>
    </rPh>
    <rPh sb="54" eb="56">
      <t>シュトク</t>
    </rPh>
    <rPh sb="57" eb="59">
      <t>メザ</t>
    </rPh>
    <rPh sb="60" eb="63">
      <t>ザイガクシャ</t>
    </rPh>
    <rPh sb="64" eb="65">
      <t>カズ</t>
    </rPh>
    <phoneticPr fontId="1"/>
  </si>
  <si>
    <r>
      <rPr>
        <b/>
        <sz val="11"/>
        <rFont val="ＭＳ Ｐゴシック"/>
        <family val="3"/>
        <charset val="128"/>
      </rPr>
      <t>３．２．４　フランス</t>
    </r>
    <phoneticPr fontId="1"/>
  </si>
  <si>
    <r>
      <rPr>
        <sz val="11"/>
        <rFont val="ＭＳ Ｐゴシック"/>
        <family val="2"/>
        <charset val="128"/>
      </rPr>
      <t>１．国立大学についての数値である。</t>
    </r>
    <phoneticPr fontId="1"/>
  </si>
  <si>
    <r>
      <rPr>
        <sz val="11"/>
        <rFont val="ＭＳ Ｐゴシック"/>
        <family val="2"/>
        <charset val="128"/>
      </rPr>
      <t>２．学部在学者は，大学学士課程在学者で，技術短期大学部（</t>
    </r>
    <r>
      <rPr>
        <sz val="11"/>
        <rFont val="Arial"/>
        <family val="2"/>
      </rPr>
      <t>2</t>
    </r>
    <r>
      <rPr>
        <sz val="11"/>
        <rFont val="ＭＳ Ｐゴシック"/>
        <family val="2"/>
        <charset val="128"/>
      </rPr>
      <t>年）の在学者を含まない。</t>
    </r>
    <phoneticPr fontId="1"/>
  </si>
  <si>
    <r>
      <rPr>
        <sz val="11"/>
        <rFont val="ＭＳ Ｐゴシック"/>
        <family val="2"/>
        <charset val="128"/>
      </rPr>
      <t>３．大学院在学者は，大学の修士課程及び博士課程の在学者である。</t>
    </r>
  </si>
  <si>
    <r>
      <rPr>
        <sz val="11"/>
        <rFont val="ＭＳ Ｐゴシック"/>
        <family val="2"/>
        <charset val="128"/>
      </rPr>
      <t>４．本土及び海外県の数値。</t>
    </r>
  </si>
  <si>
    <r>
      <rPr>
        <sz val="11"/>
        <rFont val="ＭＳ Ｐゴシック"/>
        <family val="2"/>
        <charset val="128"/>
      </rPr>
      <t>仏－①</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Ph sb="0" eb="1">
      <t>フツ</t>
    </rPh>
    <phoneticPr fontId="1"/>
  </si>
  <si>
    <r>
      <rPr>
        <b/>
        <sz val="11"/>
        <rFont val="ＭＳ Ｐゴシック"/>
        <family val="3"/>
        <charset val="128"/>
      </rPr>
      <t>３．２．３　イギリス</t>
    </r>
    <phoneticPr fontId="1"/>
  </si>
  <si>
    <r>
      <rPr>
        <sz val="11"/>
        <rFont val="ＭＳ Ｐゴシック"/>
        <family val="2"/>
        <charset val="128"/>
      </rPr>
      <t>在学者数（単位：千人）</t>
    </r>
    <rPh sb="0" eb="3">
      <t>ザイガクシャ</t>
    </rPh>
    <rPh sb="3" eb="4">
      <t>スウ</t>
    </rPh>
    <rPh sb="5" eb="7">
      <t>タンイ</t>
    </rPh>
    <rPh sb="8" eb="9">
      <t>セン</t>
    </rPh>
    <rPh sb="9" eb="10">
      <t>ニン</t>
    </rPh>
    <phoneticPr fontId="1"/>
  </si>
  <si>
    <r>
      <rPr>
        <sz val="11"/>
        <rFont val="ＭＳ Ｐゴシック"/>
        <family val="2"/>
        <charset val="128"/>
      </rPr>
      <t>フルタイム在学者</t>
    </r>
  </si>
  <si>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</si>
  <si>
    <r>
      <rPr>
        <sz val="11"/>
        <rFont val="ＭＳ Ｐゴシック"/>
        <family val="2"/>
        <charset val="128"/>
      </rPr>
      <t>パ－トタイム在学者を含む</t>
    </r>
  </si>
  <si>
    <r>
      <rPr>
        <sz val="11"/>
        <rFont val="ＭＳ Ｐゴシック"/>
        <family val="2"/>
        <charset val="128"/>
      </rPr>
      <t>１．学部の数値は，第一学位（学士相当）のみの数値である。各年とも留学生を含む。</t>
    </r>
    <phoneticPr fontId="1"/>
  </si>
  <si>
    <r>
      <rPr>
        <sz val="11"/>
        <rFont val="ＭＳ Ｐゴシック"/>
        <family val="2"/>
        <charset val="128"/>
      </rPr>
      <t>２．フルタイム及びパートタイムについて。フルタイムは全日の学習を前提とするコースで</t>
    </r>
    <r>
      <rPr>
        <sz val="11"/>
        <rFont val="Arial"/>
        <family val="2"/>
      </rPr>
      <t xml:space="preserve">, </t>
    </r>
    <r>
      <rPr>
        <sz val="11"/>
        <rFont val="ＭＳ Ｐゴシック"/>
        <family val="2"/>
        <charset val="128"/>
      </rPr>
      <t>パートタイムは学習を</t>
    </r>
    <r>
      <rPr>
        <sz val="11"/>
        <rFont val="Arial"/>
        <family val="2"/>
      </rPr>
      <t>1</t>
    </r>
    <r>
      <rPr>
        <sz val="11"/>
        <rFont val="ＭＳ Ｐゴシック"/>
        <family val="2"/>
        <charset val="128"/>
      </rPr>
      <t>日の一部あるいは週の数日などに制限するコースである。パートタイムはフルタイムと同じ資格・学位を取る場合，修業年限がフルタイムより長くなる。</t>
    </r>
    <r>
      <rPr>
        <sz val="11"/>
        <rFont val="Arial"/>
        <family val="2"/>
      </rPr>
      <t>HESA</t>
    </r>
    <r>
      <rPr>
        <sz val="11"/>
        <rFont val="ＭＳ Ｐゴシック"/>
        <family val="2"/>
        <charset val="128"/>
      </rPr>
      <t>（英国高等教育統計機関）の定義では，フルタイム学生は，平均週</t>
    </r>
    <r>
      <rPr>
        <sz val="11"/>
        <rFont val="Arial"/>
        <family val="2"/>
      </rPr>
      <t>21</t>
    </r>
    <r>
      <rPr>
        <sz val="11"/>
        <rFont val="ＭＳ Ｐゴシック"/>
        <family val="2"/>
        <charset val="128"/>
      </rPr>
      <t>時間以上の学習を年間</t>
    </r>
    <r>
      <rPr>
        <sz val="11"/>
        <rFont val="Arial"/>
        <family val="2"/>
      </rPr>
      <t>24</t>
    </r>
    <r>
      <rPr>
        <sz val="11"/>
        <rFont val="ＭＳ Ｐゴシック"/>
        <family val="2"/>
        <charset val="128"/>
      </rPr>
      <t>週以上行う課程の学生を指す。</t>
    </r>
    <rPh sb="50" eb="52">
      <t>ガクシュウ</t>
    </rPh>
    <phoneticPr fontId="1"/>
  </si>
  <si>
    <r>
      <rPr>
        <sz val="11"/>
        <rFont val="ＭＳ Ｐゴシック"/>
        <family val="2"/>
        <charset val="128"/>
      </rPr>
      <t>（資料）</t>
    </r>
    <r>
      <rPr>
        <sz val="11"/>
        <color theme="1"/>
        <rFont val="Arial"/>
        <family val="2"/>
      </rPr>
      <t/>
    </r>
    <phoneticPr fontId="1"/>
  </si>
  <si>
    <r>
      <rPr>
        <sz val="11"/>
        <rFont val="ＭＳ Ｐゴシック"/>
        <family val="3"/>
        <charset val="128"/>
      </rPr>
      <t>英－①</t>
    </r>
    <r>
      <rPr>
        <i/>
        <sz val="11"/>
        <rFont val="Arial"/>
        <family val="2"/>
      </rPr>
      <t xml:space="preserve">              </t>
    </r>
    <r>
      <rPr>
        <i/>
        <sz val="11"/>
        <rFont val="ＭＳ Ｐゴシック"/>
        <family val="2"/>
        <charset val="128"/>
      </rPr>
      <t>　　　　　　　　　　　　　　　　　　　　　　　　　　　　　　　　　　　　　　　　　　　　　　　　</t>
    </r>
    <r>
      <rPr>
        <i/>
        <sz val="11"/>
        <rFont val="Arial"/>
        <family val="2"/>
      </rPr>
      <t xml:space="preserve">   </t>
    </r>
    <r>
      <rPr>
        <i/>
        <sz val="11"/>
        <rFont val="ＭＳ Ｐゴシック"/>
        <family val="2"/>
        <charset val="128"/>
      </rPr>
      <t>　</t>
    </r>
    <rPh sb="0" eb="1">
      <t>エイ</t>
    </rPh>
    <phoneticPr fontId="1"/>
  </si>
  <si>
    <r>
      <rPr>
        <b/>
        <sz val="11"/>
        <rFont val="ＭＳ Ｐゴシック"/>
        <family val="3"/>
        <charset val="128"/>
      </rPr>
      <t>３．２．２　アメリカ</t>
    </r>
    <phoneticPr fontId="1"/>
  </si>
  <si>
    <r>
      <rPr>
        <sz val="11"/>
        <rFont val="ＭＳ Ｐゴシック"/>
        <family val="2"/>
        <charset val="128"/>
      </rPr>
      <t>フルタイム在学者</t>
    </r>
    <phoneticPr fontId="1"/>
  </si>
  <si>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1"/>
  </si>
  <si>
    <r>
      <rPr>
        <sz val="11"/>
        <rFont val="ＭＳ Ｐゴシック"/>
        <family val="2"/>
        <charset val="128"/>
      </rPr>
      <t>パ－トタイム在学者を含む</t>
    </r>
    <phoneticPr fontId="1"/>
  </si>
  <si>
    <r>
      <rPr>
        <sz val="11"/>
        <rFont val="ＭＳ Ｐゴシック"/>
        <family val="2"/>
        <charset val="128"/>
      </rPr>
      <t>　</t>
    </r>
    <phoneticPr fontId="1"/>
  </si>
  <si>
    <r>
      <rPr>
        <sz val="11"/>
        <rFont val="ＭＳ Ｐゴシック"/>
        <family val="2"/>
        <charset val="128"/>
      </rPr>
      <t>フルタイム在学者</t>
    </r>
    <phoneticPr fontId="1"/>
  </si>
  <si>
    <r>
      <rPr>
        <sz val="11"/>
        <rFont val="ＭＳ Ｐゴシック"/>
        <family val="2"/>
        <charset val="128"/>
      </rPr>
      <t>１．学部在学者数は，</t>
    </r>
    <r>
      <rPr>
        <sz val="11"/>
        <rFont val="Arial"/>
        <family val="2"/>
      </rPr>
      <t>2</t>
    </r>
    <r>
      <rPr>
        <sz val="11"/>
        <rFont val="ＭＳ Ｐゴシック"/>
        <family val="2"/>
        <charset val="128"/>
      </rPr>
      <t>年制大学在学者を含む。</t>
    </r>
    <phoneticPr fontId="1"/>
  </si>
  <si>
    <r>
      <rPr>
        <sz val="11"/>
        <rFont val="ＭＳ Ｐゴシック"/>
        <family val="2"/>
        <charset val="128"/>
      </rPr>
      <t>２．フルタイムとは，標準的な履修量の</t>
    </r>
    <r>
      <rPr>
        <sz val="11"/>
        <rFont val="Arial"/>
        <family val="2"/>
      </rPr>
      <t>75</t>
    </r>
    <r>
      <rPr>
        <sz val="11"/>
        <rFont val="ＭＳ Ｐゴシック"/>
        <family val="2"/>
        <charset val="128"/>
      </rPr>
      <t>％以上（単位制の機関については学部レベルで</t>
    </r>
    <r>
      <rPr>
        <sz val="11"/>
        <rFont val="Arial"/>
        <family val="2"/>
      </rPr>
      <t>1</t>
    </r>
    <r>
      <rPr>
        <sz val="11"/>
        <rFont val="ＭＳ Ｐゴシック"/>
        <family val="2"/>
        <charset val="128"/>
      </rPr>
      <t>学期当たり</t>
    </r>
    <r>
      <rPr>
        <sz val="11"/>
        <rFont val="Arial"/>
        <family val="2"/>
      </rPr>
      <t>12</t>
    </r>
    <r>
      <rPr>
        <sz val="11"/>
        <rFont val="ＭＳ Ｐゴシック"/>
        <family val="2"/>
        <charset val="128"/>
      </rPr>
      <t>単位以上，大学院レベルで</t>
    </r>
    <r>
      <rPr>
        <sz val="11"/>
        <rFont val="Arial"/>
        <family val="2"/>
      </rPr>
      <t>9</t>
    </r>
    <r>
      <rPr>
        <sz val="11"/>
        <rFont val="ＭＳ Ｐゴシック"/>
        <family val="2"/>
        <charset val="128"/>
      </rPr>
      <t>単位以上）を履修する場合，パートタイムは</t>
    </r>
    <r>
      <rPr>
        <sz val="11"/>
        <rFont val="Arial"/>
        <family val="2"/>
      </rPr>
      <t>75%</t>
    </r>
    <r>
      <rPr>
        <sz val="11"/>
        <rFont val="ＭＳ Ｐゴシック"/>
        <family val="2"/>
        <charset val="128"/>
      </rPr>
      <t>未満である場合を指す。パートタイムの場合でも，所定の科目について単位を取得すれば，学位を取得できる。</t>
    </r>
    <phoneticPr fontId="1"/>
  </si>
  <si>
    <r>
      <rPr>
        <b/>
        <sz val="11"/>
        <rFont val="ＭＳ Ｐゴシック"/>
        <family val="3"/>
        <charset val="128"/>
      </rPr>
      <t>３．２．１　日本</t>
    </r>
    <rPh sb="6" eb="8">
      <t>ニホン</t>
    </rPh>
    <phoneticPr fontId="1"/>
  </si>
  <si>
    <r>
      <rPr>
        <sz val="11"/>
        <rFont val="ＭＳ Ｐゴシック"/>
        <family val="2"/>
        <charset val="128"/>
      </rPr>
      <t>１．大学についての数値であり，短期大学，通信制，放送大学は含まない。</t>
    </r>
  </si>
  <si>
    <r>
      <rPr>
        <b/>
        <sz val="11"/>
        <rFont val="ＭＳ Ｐゴシック"/>
        <family val="3"/>
        <charset val="128"/>
      </rPr>
      <t>３．１　高等教育在学者の人口千人当たり人数</t>
    </r>
    <phoneticPr fontId="1"/>
  </si>
  <si>
    <r>
      <rPr>
        <b/>
        <sz val="11"/>
        <rFont val="ＭＳ Ｐゴシック"/>
        <family val="3"/>
        <charset val="128"/>
      </rPr>
      <t>３．１．２　大学院</t>
    </r>
    <rPh sb="6" eb="9">
      <t>ダイガクイン</t>
    </rPh>
    <phoneticPr fontId="1"/>
  </si>
  <si>
    <r>
      <rPr>
        <b/>
        <sz val="11"/>
        <rFont val="ＭＳ Ｐゴシック"/>
        <family val="3"/>
        <charset val="128"/>
      </rPr>
      <t>３．１．２．７　韓国</t>
    </r>
    <rPh sb="8" eb="10">
      <t>カンコク</t>
    </rPh>
    <phoneticPr fontId="1"/>
  </si>
  <si>
    <r>
      <rPr>
        <sz val="11"/>
        <rFont val="ＭＳ Ｐゴシック"/>
        <family val="2"/>
        <charset val="128"/>
      </rPr>
      <t>人口千人当たり在学者数（単位：人）</t>
    </r>
    <rPh sb="12" eb="14">
      <t>タンイ</t>
    </rPh>
    <rPh sb="15" eb="16">
      <t>ニン</t>
    </rPh>
    <phoneticPr fontId="1"/>
  </si>
  <si>
    <r>
      <rPr>
        <b/>
        <sz val="11"/>
        <rFont val="ＭＳ Ｐゴシック"/>
        <family val="3"/>
        <charset val="128"/>
      </rPr>
      <t>３．１．２．６　中国</t>
    </r>
    <rPh sb="8" eb="10">
      <t>チュウゴク</t>
    </rPh>
    <phoneticPr fontId="1"/>
  </si>
  <si>
    <r>
      <rPr>
        <sz val="11"/>
        <rFont val="ＭＳ Ｐゴシック"/>
        <family val="2"/>
        <charset val="128"/>
      </rPr>
      <t>１．研究所付設の大学院レベル課程の在学者を含む。</t>
    </r>
    <phoneticPr fontId="1"/>
  </si>
  <si>
    <r>
      <rPr>
        <b/>
        <sz val="11"/>
        <rFont val="ＭＳ Ｐゴシック"/>
        <family val="3"/>
        <charset val="128"/>
      </rPr>
      <t>３．１．２．５　ドイツ</t>
    </r>
    <phoneticPr fontId="1"/>
  </si>
  <si>
    <r>
      <rPr>
        <sz val="11"/>
        <rFont val="ＭＳ Ｐゴシック"/>
        <family val="2"/>
        <charset val="128"/>
      </rPr>
      <t>１．ディプローム，修士，博士の取得を目指す在学者の数である。</t>
    </r>
    <rPh sb="9" eb="11">
      <t>シュウシ</t>
    </rPh>
    <rPh sb="12" eb="14">
      <t>ハカセ</t>
    </rPh>
    <rPh sb="15" eb="17">
      <t>シュトク</t>
    </rPh>
    <rPh sb="18" eb="20">
      <t>メザ</t>
    </rPh>
    <rPh sb="21" eb="24">
      <t>ザイガクシャ</t>
    </rPh>
    <rPh sb="25" eb="26">
      <t>カズ</t>
    </rPh>
    <phoneticPr fontId="1"/>
  </si>
  <si>
    <r>
      <rPr>
        <b/>
        <sz val="11"/>
        <rFont val="ＭＳ Ｐゴシック"/>
        <family val="3"/>
        <charset val="128"/>
      </rPr>
      <t>３．１．２．４　フランス</t>
    </r>
    <phoneticPr fontId="1"/>
  </si>
  <si>
    <r>
      <rPr>
        <sz val="11"/>
        <rFont val="ＭＳ Ｐゴシック"/>
        <family val="2"/>
        <charset val="128"/>
      </rPr>
      <t>１．在学者は，国立大学の修士課程及び博士課程の在学者である。</t>
    </r>
    <phoneticPr fontId="1"/>
  </si>
  <si>
    <r>
      <rPr>
        <b/>
        <sz val="11"/>
        <rFont val="ＭＳ Ｐゴシック"/>
        <family val="3"/>
        <charset val="128"/>
      </rPr>
      <t>３．１．２．３　イギリス</t>
    </r>
    <phoneticPr fontId="1"/>
  </si>
  <si>
    <r>
      <rPr>
        <sz val="11"/>
        <rFont val="ＭＳ Ｐゴシック"/>
        <family val="2"/>
        <charset val="128"/>
      </rPr>
      <t>１．大学等の大学院レベルの学生を含む。留学生を含み，</t>
    </r>
    <r>
      <rPr>
        <sz val="11"/>
        <rFont val="Arial"/>
        <family val="2"/>
      </rPr>
      <t>2012</t>
    </r>
    <r>
      <rPr>
        <sz val="11"/>
        <rFont val="ＭＳ Ｐゴシック"/>
        <family val="2"/>
        <charset val="128"/>
      </rPr>
      <t>年のフルタイム在学者は</t>
    </r>
    <r>
      <rPr>
        <sz val="11"/>
        <rFont val="Arial"/>
        <family val="2"/>
      </rPr>
      <t>169,500</t>
    </r>
    <r>
      <rPr>
        <sz val="11"/>
        <rFont val="ＭＳ Ｐゴシック"/>
        <family val="2"/>
        <charset val="128"/>
      </rPr>
      <t>人，パートタイムを含む在学者は</t>
    </r>
    <r>
      <rPr>
        <sz val="11"/>
        <rFont val="Arial"/>
        <family val="2"/>
      </rPr>
      <t>199,000</t>
    </r>
    <r>
      <rPr>
        <sz val="11"/>
        <rFont val="ＭＳ Ｐゴシック"/>
        <family val="2"/>
        <charset val="128"/>
      </rPr>
      <t>人である。</t>
    </r>
    <phoneticPr fontId="1"/>
  </si>
  <si>
    <r>
      <rPr>
        <sz val="11"/>
        <rFont val="ＭＳ Ｐゴシック"/>
        <family val="3"/>
        <charset val="128"/>
      </rPr>
      <t>３．留学生（</t>
    </r>
    <r>
      <rPr>
        <sz val="11"/>
        <rFont val="Arial"/>
        <family val="2"/>
      </rPr>
      <t>overseas students</t>
    </r>
    <r>
      <rPr>
        <sz val="11"/>
        <rFont val="ＭＳ Ｐゴシック"/>
        <family val="3"/>
        <charset val="128"/>
      </rPr>
      <t>）は，入学前の主な居住地（</t>
    </r>
    <r>
      <rPr>
        <sz val="11"/>
        <rFont val="Arial"/>
        <family val="2"/>
      </rPr>
      <t>permanent country of domicile</t>
    </r>
    <r>
      <rPr>
        <sz val="11"/>
        <rFont val="ＭＳ Ｐゴシック"/>
        <family val="3"/>
        <charset val="128"/>
      </rPr>
      <t>）がイギリス以外の学生を指す。イギリス国籍の有無は問わない。</t>
    </r>
    <phoneticPr fontId="1"/>
  </si>
  <si>
    <r>
      <rPr>
        <sz val="11"/>
        <rFont val="ＭＳ Ｐゴシック"/>
        <family val="2"/>
        <charset val="128"/>
      </rPr>
      <t>（資料）　</t>
    </r>
    <r>
      <rPr>
        <sz val="11"/>
        <color theme="1"/>
        <rFont val="Arial"/>
        <family val="2"/>
      </rPr>
      <t/>
    </r>
    <phoneticPr fontId="1"/>
  </si>
  <si>
    <r>
      <rPr>
        <sz val="11"/>
        <rFont val="ＭＳ Ｐゴシック"/>
        <family val="2"/>
        <charset val="128"/>
      </rPr>
      <t>英－①，②</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Ph sb="0" eb="1">
      <t>エイ</t>
    </rPh>
    <phoneticPr fontId="1"/>
  </si>
  <si>
    <r>
      <rPr>
        <b/>
        <sz val="11"/>
        <rFont val="ＭＳ Ｐゴシック"/>
        <family val="3"/>
        <charset val="128"/>
      </rPr>
      <t>３．１．２．２　アメリカ</t>
    </r>
    <phoneticPr fontId="1"/>
  </si>
  <si>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1"/>
  </si>
  <si>
    <r>
      <rPr>
        <sz val="11"/>
        <rFont val="ＭＳ Ｐゴシック"/>
        <family val="2"/>
        <charset val="128"/>
      </rPr>
      <t>パ－トタイム在学者を含む</t>
    </r>
    <phoneticPr fontId="1"/>
  </si>
  <si>
    <r>
      <rPr>
        <sz val="11"/>
        <rFont val="ＭＳ Ｐゴシック"/>
        <family val="2"/>
        <charset val="128"/>
      </rPr>
      <t>　</t>
    </r>
    <phoneticPr fontId="1"/>
  </si>
  <si>
    <r>
      <rPr>
        <sz val="11"/>
        <rFont val="ＭＳ Ｐゴシック"/>
        <family val="2"/>
        <charset val="128"/>
      </rPr>
      <t>１．フルタイムとは，標準的な履修量の</t>
    </r>
    <r>
      <rPr>
        <sz val="11"/>
        <rFont val="Arial"/>
        <family val="2"/>
      </rPr>
      <t>75</t>
    </r>
    <r>
      <rPr>
        <sz val="11"/>
        <rFont val="ＭＳ Ｐゴシック"/>
        <family val="2"/>
        <charset val="128"/>
      </rPr>
      <t>％以上（単位制の機関については学部レベルで</t>
    </r>
    <r>
      <rPr>
        <sz val="11"/>
        <rFont val="Arial"/>
        <family val="2"/>
      </rPr>
      <t>1</t>
    </r>
    <r>
      <rPr>
        <sz val="11"/>
        <rFont val="ＭＳ Ｐゴシック"/>
        <family val="2"/>
        <charset val="128"/>
      </rPr>
      <t>学期当たり</t>
    </r>
    <r>
      <rPr>
        <sz val="11"/>
        <rFont val="Arial"/>
        <family val="2"/>
      </rPr>
      <t>12</t>
    </r>
    <r>
      <rPr>
        <sz val="11"/>
        <rFont val="ＭＳ Ｐゴシック"/>
        <family val="2"/>
        <charset val="128"/>
      </rPr>
      <t>単位以上，大学院レベルで</t>
    </r>
    <r>
      <rPr>
        <sz val="11"/>
        <rFont val="Arial"/>
        <family val="2"/>
      </rPr>
      <t>9</t>
    </r>
    <r>
      <rPr>
        <sz val="11"/>
        <rFont val="ＭＳ Ｐゴシック"/>
        <family val="2"/>
        <charset val="128"/>
      </rPr>
      <t>単位以上）を履修する場合，パートタイムは</t>
    </r>
    <r>
      <rPr>
        <sz val="11"/>
        <rFont val="Arial"/>
        <family val="2"/>
      </rPr>
      <t>75%</t>
    </r>
    <r>
      <rPr>
        <sz val="11"/>
        <rFont val="ＭＳ Ｐゴシック"/>
        <family val="2"/>
        <charset val="128"/>
      </rPr>
      <t>未満である場合を指す。パートタイムの場合でも，所定の科目について単位を取得すれば，学位を取得できる。</t>
    </r>
    <phoneticPr fontId="1"/>
  </si>
  <si>
    <r>
      <rPr>
        <b/>
        <sz val="11"/>
        <rFont val="ＭＳ Ｐゴシック"/>
        <family val="3"/>
        <charset val="128"/>
      </rPr>
      <t>３．１．２．１　日本</t>
    </r>
    <rPh sb="8" eb="10">
      <t>ニホン</t>
    </rPh>
    <phoneticPr fontId="1"/>
  </si>
  <si>
    <r>
      <rPr>
        <sz val="11"/>
        <rFont val="ＭＳ Ｐゴシック"/>
        <family val="2"/>
        <charset val="128"/>
      </rPr>
      <t>１．外国人学生を含み，</t>
    </r>
    <r>
      <rPr>
        <sz val="11"/>
        <rFont val="Arial"/>
        <family val="2"/>
      </rPr>
      <t>2014</t>
    </r>
    <r>
      <rPr>
        <sz val="11"/>
        <rFont val="ＭＳ Ｐゴシック"/>
        <family val="2"/>
        <charset val="128"/>
      </rPr>
      <t>年で</t>
    </r>
    <r>
      <rPr>
        <sz val="11"/>
        <rFont val="Arial"/>
        <family val="2"/>
      </rPr>
      <t>42,081</t>
    </r>
    <r>
      <rPr>
        <sz val="11"/>
        <rFont val="ＭＳ Ｐゴシック"/>
        <family val="2"/>
        <charset val="128"/>
      </rPr>
      <t>人，全体の</t>
    </r>
    <r>
      <rPr>
        <sz val="11"/>
        <rFont val="Arial"/>
        <family val="2"/>
      </rPr>
      <t>16.8</t>
    </r>
    <r>
      <rPr>
        <sz val="11"/>
        <rFont val="ＭＳ Ｐゴシック"/>
        <family val="2"/>
        <charset val="128"/>
      </rPr>
      <t>％（うち留学生は</t>
    </r>
    <r>
      <rPr>
        <sz val="11"/>
        <rFont val="Arial"/>
        <family val="2"/>
      </rPr>
      <t>39,644</t>
    </r>
    <r>
      <rPr>
        <sz val="11"/>
        <rFont val="ＭＳ Ｐゴシック"/>
        <family val="2"/>
        <charset val="128"/>
      </rPr>
      <t>人，</t>
    </r>
    <r>
      <rPr>
        <sz val="11"/>
        <rFont val="Arial"/>
        <family val="2"/>
      </rPr>
      <t>15.8</t>
    </r>
    <r>
      <rPr>
        <sz val="11"/>
        <rFont val="ＭＳ Ｐゴシック"/>
        <family val="2"/>
        <charset val="128"/>
      </rPr>
      <t>％）を占めている。</t>
    </r>
  </si>
  <si>
    <r>
      <rPr>
        <b/>
        <sz val="11"/>
        <rFont val="ＭＳ Ｐゴシック"/>
        <family val="3"/>
        <charset val="128"/>
      </rPr>
      <t>３．１．１　全高等教育機関</t>
    </r>
    <phoneticPr fontId="1"/>
  </si>
  <si>
    <r>
      <rPr>
        <b/>
        <sz val="11"/>
        <rFont val="ＭＳ Ｐゴシック"/>
        <family val="3"/>
        <charset val="128"/>
      </rPr>
      <t>３．１．１．７　韓国</t>
    </r>
    <rPh sb="8" eb="10">
      <t>カンコク</t>
    </rPh>
    <phoneticPr fontId="1"/>
  </si>
  <si>
    <r>
      <t>A</t>
    </r>
    <r>
      <rPr>
        <sz val="11"/>
        <rFont val="ＭＳ Ｐゴシック"/>
        <family val="2"/>
        <charset val="128"/>
      </rPr>
      <t>）大学・専門大学等在学者</t>
    </r>
    <rPh sb="2" eb="4">
      <t>ダイガク</t>
    </rPh>
    <rPh sb="5" eb="7">
      <t>センモン</t>
    </rPh>
    <rPh sb="7" eb="10">
      <t>ダイガクトウ</t>
    </rPh>
    <rPh sb="10" eb="13">
      <t>ザイガクシャ</t>
    </rPh>
    <phoneticPr fontId="1"/>
  </si>
  <si>
    <r>
      <t>B</t>
    </r>
    <r>
      <rPr>
        <sz val="11"/>
        <rFont val="ＭＳ Ｐゴシック"/>
        <family val="2"/>
        <charset val="128"/>
      </rPr>
      <t>）放送・通信大学在学者を含む</t>
    </r>
    <rPh sb="2" eb="4">
      <t>ホウソウ</t>
    </rPh>
    <rPh sb="5" eb="7">
      <t>ツウシン</t>
    </rPh>
    <rPh sb="7" eb="9">
      <t>ダイガク</t>
    </rPh>
    <rPh sb="9" eb="12">
      <t>ザイガクシャ</t>
    </rPh>
    <rPh sb="13" eb="14">
      <t>フク</t>
    </rPh>
    <phoneticPr fontId="1"/>
  </si>
  <si>
    <r>
      <rPr>
        <sz val="11"/>
        <rFont val="ＭＳ Ｐゴシック"/>
        <family val="2"/>
        <charset val="128"/>
      </rPr>
      <t>１．</t>
    </r>
    <r>
      <rPr>
        <sz val="11"/>
        <rFont val="Arial"/>
        <family val="2"/>
      </rPr>
      <t>A</t>
    </r>
    <r>
      <rPr>
        <sz val="11"/>
        <rFont val="ＭＳ Ｐゴシック"/>
        <family val="2"/>
        <charset val="128"/>
      </rPr>
      <t>）大学・専門大学等在学者は，大学院，大学，教育大学，専門大学，産業大学，技術大学の在学者である。</t>
    </r>
    <phoneticPr fontId="1"/>
  </si>
  <si>
    <r>
      <rPr>
        <sz val="11"/>
        <rFont val="ＭＳ Ｐゴシック"/>
        <family val="2"/>
        <charset val="128"/>
      </rPr>
      <t>（資料）　</t>
    </r>
    <r>
      <rPr>
        <sz val="11"/>
        <color theme="1"/>
        <rFont val="Arial"/>
        <family val="2"/>
      </rPr>
      <t/>
    </r>
    <phoneticPr fontId="1"/>
  </si>
  <si>
    <r>
      <rPr>
        <b/>
        <sz val="11"/>
        <rFont val="ＭＳ Ｐゴシック"/>
        <family val="3"/>
        <charset val="128"/>
      </rPr>
      <t>３．１．１．６　中国</t>
    </r>
    <rPh sb="8" eb="10">
      <t>チュウゴク</t>
    </rPh>
    <phoneticPr fontId="1"/>
  </si>
  <si>
    <r>
      <rPr>
        <sz val="11"/>
        <rFont val="ＭＳ Ｐゴシック"/>
        <family val="2"/>
        <charset val="128"/>
      </rPr>
      <t>全日制高等教育機関在学者</t>
    </r>
    <rPh sb="0" eb="3">
      <t>ゼンニチセイ</t>
    </rPh>
    <rPh sb="3" eb="5">
      <t>コウトウ</t>
    </rPh>
    <rPh sb="5" eb="7">
      <t>キョウイク</t>
    </rPh>
    <rPh sb="7" eb="9">
      <t>キカン</t>
    </rPh>
    <rPh sb="9" eb="12">
      <t>ザイガクシャ</t>
    </rPh>
    <phoneticPr fontId="1"/>
  </si>
  <si>
    <r>
      <rPr>
        <sz val="11"/>
        <rFont val="ＭＳ Ｐゴシック"/>
        <family val="2"/>
        <charset val="128"/>
      </rPr>
      <t>成人高等教育機関在学者を含む</t>
    </r>
    <rPh sb="0" eb="2">
      <t>セイジン</t>
    </rPh>
    <rPh sb="2" eb="4">
      <t>コウトウ</t>
    </rPh>
    <rPh sb="4" eb="6">
      <t>キョウイク</t>
    </rPh>
    <rPh sb="6" eb="8">
      <t>キカン</t>
    </rPh>
    <rPh sb="8" eb="11">
      <t>ザイガクシャ</t>
    </rPh>
    <rPh sb="12" eb="13">
      <t>フク</t>
    </rPh>
    <phoneticPr fontId="1"/>
  </si>
  <si>
    <r>
      <rPr>
        <sz val="11"/>
        <rFont val="ＭＳ Ｐゴシック"/>
        <family val="2"/>
        <charset val="128"/>
      </rPr>
      <t>１．全日制高等教育機関在学者は，大学院レベル課程，大学本科（学部）・専科（</t>
    </r>
    <r>
      <rPr>
        <sz val="11"/>
        <rFont val="Arial"/>
        <family val="2"/>
      </rPr>
      <t>2</t>
    </r>
    <r>
      <rPr>
        <sz val="11"/>
        <rFont val="ＭＳ Ｐゴシック"/>
        <family val="2"/>
        <charset val="128"/>
      </rPr>
      <t>～</t>
    </r>
    <r>
      <rPr>
        <sz val="11"/>
        <rFont val="Arial"/>
        <family val="2"/>
      </rPr>
      <t>3</t>
    </r>
    <r>
      <rPr>
        <sz val="11"/>
        <rFont val="ＭＳ Ｐゴシック"/>
        <family val="2"/>
        <charset val="128"/>
      </rPr>
      <t>年），専科学校，職業技術学院（従来の短期職業大学を含む）の在学者である。成人高等教育機関在学者は，主として就業者を対象とする高等教育機関（ラジオ・テレビ大学，大学通信部・夜間部，職員労働者大学，農民大学等）の本科及び専科在学者であり，これらの在学者はパートタイムが多い。</t>
    </r>
    <r>
      <rPr>
        <sz val="11"/>
        <rFont val="Arial"/>
        <family val="2"/>
      </rPr>
      <t>1999</t>
    </r>
    <r>
      <rPr>
        <sz val="11"/>
        <rFont val="ＭＳ Ｐゴシック"/>
        <family val="2"/>
        <charset val="128"/>
      </rPr>
      <t>年から高等教育拡大政策がとられ，高等教育機関の定員拡大などにより学生数が増えている。</t>
    </r>
    <phoneticPr fontId="1"/>
  </si>
  <si>
    <r>
      <rPr>
        <b/>
        <sz val="11"/>
        <rFont val="ＭＳ Ｐゴシック"/>
        <family val="3"/>
        <charset val="128"/>
      </rPr>
      <t>３．１．１．５　ドイツ（参考２）大学，専門大学在学者の年齢別構成（</t>
    </r>
    <r>
      <rPr>
        <b/>
        <sz val="11"/>
        <rFont val="Arial"/>
        <family val="2"/>
      </rPr>
      <t>2012</t>
    </r>
    <r>
      <rPr>
        <b/>
        <sz val="11"/>
        <rFont val="ＭＳ Ｐゴシック"/>
        <family val="3"/>
        <charset val="128"/>
      </rPr>
      <t>年）</t>
    </r>
    <rPh sb="16" eb="18">
      <t>ダイガク</t>
    </rPh>
    <rPh sb="19" eb="21">
      <t>センモン</t>
    </rPh>
    <rPh sb="21" eb="23">
      <t>ダイガク</t>
    </rPh>
    <rPh sb="23" eb="26">
      <t>ザイガクシャ</t>
    </rPh>
    <rPh sb="27" eb="30">
      <t>ネンレイベツ</t>
    </rPh>
    <phoneticPr fontId="1"/>
  </si>
  <si>
    <r>
      <t>18</t>
    </r>
    <r>
      <rPr>
        <sz val="11"/>
        <rFont val="ＭＳ Ｐゴシック"/>
        <family val="2"/>
        <charset val="128"/>
      </rPr>
      <t>歳未満</t>
    </r>
    <rPh sb="2" eb="3">
      <t>サイ</t>
    </rPh>
    <rPh sb="3" eb="5">
      <t>ミマン</t>
    </rPh>
    <phoneticPr fontId="1"/>
  </si>
  <si>
    <r>
      <t>18</t>
    </r>
    <r>
      <rPr>
        <sz val="11"/>
        <rFont val="ＭＳ Ｐゴシック"/>
        <family val="2"/>
        <charset val="128"/>
      </rPr>
      <t xml:space="preserve">歳以上
</t>
    </r>
    <r>
      <rPr>
        <sz val="11"/>
        <rFont val="Arial"/>
        <family val="2"/>
      </rPr>
      <t>22</t>
    </r>
    <r>
      <rPr>
        <sz val="11"/>
        <rFont val="ＭＳ Ｐゴシック"/>
        <family val="2"/>
        <charset val="128"/>
      </rPr>
      <t>歳未満</t>
    </r>
    <rPh sb="2" eb="3">
      <t>サイ</t>
    </rPh>
    <rPh sb="3" eb="5">
      <t>イジョウ</t>
    </rPh>
    <rPh sb="8" eb="9">
      <t>サイ</t>
    </rPh>
    <rPh sb="9" eb="11">
      <t>ミマン</t>
    </rPh>
    <phoneticPr fontId="1"/>
  </si>
  <si>
    <r>
      <t>22</t>
    </r>
    <r>
      <rPr>
        <sz val="11"/>
        <rFont val="ＭＳ Ｐゴシック"/>
        <family val="2"/>
        <charset val="128"/>
      </rPr>
      <t xml:space="preserve">歳以上
</t>
    </r>
    <r>
      <rPr>
        <sz val="11"/>
        <rFont val="Arial"/>
        <family val="2"/>
      </rPr>
      <t>25</t>
    </r>
    <r>
      <rPr>
        <sz val="11"/>
        <rFont val="ＭＳ Ｐゴシック"/>
        <family val="2"/>
        <charset val="128"/>
      </rPr>
      <t>歳未満</t>
    </r>
    <rPh sb="2" eb="3">
      <t>サイ</t>
    </rPh>
    <rPh sb="3" eb="5">
      <t>イジョウ</t>
    </rPh>
    <rPh sb="8" eb="9">
      <t>サイ</t>
    </rPh>
    <rPh sb="9" eb="11">
      <t>ミマン</t>
    </rPh>
    <phoneticPr fontId="1"/>
  </si>
  <si>
    <r>
      <t>25</t>
    </r>
    <r>
      <rPr>
        <sz val="11"/>
        <rFont val="ＭＳ Ｐゴシック"/>
        <family val="2"/>
        <charset val="128"/>
      </rPr>
      <t xml:space="preserve">歳以上
</t>
    </r>
    <r>
      <rPr>
        <sz val="11"/>
        <rFont val="Arial"/>
        <family val="2"/>
      </rPr>
      <t>27</t>
    </r>
    <r>
      <rPr>
        <sz val="11"/>
        <rFont val="ＭＳ Ｐゴシック"/>
        <family val="2"/>
        <charset val="128"/>
      </rPr>
      <t>歳未満</t>
    </r>
    <rPh sb="2" eb="3">
      <t>サイ</t>
    </rPh>
    <rPh sb="3" eb="5">
      <t>イジョウ</t>
    </rPh>
    <rPh sb="8" eb="9">
      <t>サイ</t>
    </rPh>
    <rPh sb="9" eb="11">
      <t>ミマン</t>
    </rPh>
    <phoneticPr fontId="1"/>
  </si>
  <si>
    <r>
      <t>27</t>
    </r>
    <r>
      <rPr>
        <sz val="11"/>
        <rFont val="ＭＳ Ｐゴシック"/>
        <family val="2"/>
        <charset val="128"/>
      </rPr>
      <t>歳以上</t>
    </r>
    <rPh sb="2" eb="3">
      <t>サイ</t>
    </rPh>
    <rPh sb="3" eb="5">
      <t>イジョウ</t>
    </rPh>
    <phoneticPr fontId="1"/>
  </si>
  <si>
    <r>
      <rPr>
        <sz val="11"/>
        <rFont val="ＭＳ Ｐゴシック"/>
        <family val="2"/>
        <charset val="128"/>
      </rPr>
      <t>実数（単位：人）</t>
    </r>
    <rPh sb="0" eb="2">
      <t>ジッスウ</t>
    </rPh>
    <rPh sb="3" eb="5">
      <t>タンイ</t>
    </rPh>
    <rPh sb="6" eb="7">
      <t>ヒト</t>
    </rPh>
    <phoneticPr fontId="1"/>
  </si>
  <si>
    <r>
      <rPr>
        <sz val="11"/>
        <rFont val="ＭＳ Ｐゴシック"/>
        <family val="2"/>
        <charset val="128"/>
      </rPr>
      <t>　</t>
    </r>
    <phoneticPr fontId="1"/>
  </si>
  <si>
    <r>
      <rPr>
        <b/>
        <sz val="11"/>
        <rFont val="ＭＳ Ｐゴシック"/>
        <family val="3"/>
        <charset val="128"/>
      </rPr>
      <t>３．１．１．５　ドイツ（参考１）在学者の学校種類別構成（</t>
    </r>
    <r>
      <rPr>
        <b/>
        <sz val="11"/>
        <rFont val="Arial"/>
        <family val="2"/>
      </rPr>
      <t>2012</t>
    </r>
    <r>
      <rPr>
        <b/>
        <sz val="11"/>
        <rFont val="ＭＳ Ｐゴシック"/>
        <family val="3"/>
        <charset val="128"/>
      </rPr>
      <t>年）</t>
    </r>
    <rPh sb="20" eb="22">
      <t>ガッコウ</t>
    </rPh>
    <rPh sb="22" eb="25">
      <t>シュルイベツ</t>
    </rPh>
    <rPh sb="25" eb="27">
      <t>コウセイ</t>
    </rPh>
    <phoneticPr fontId="1"/>
  </si>
  <si>
    <r>
      <rPr>
        <sz val="11"/>
        <rFont val="ＭＳ Ｐゴシック"/>
        <family val="2"/>
        <charset val="128"/>
      </rPr>
      <t>芸術大学</t>
    </r>
    <rPh sb="0" eb="2">
      <t>ゲイジュツ</t>
    </rPh>
    <rPh sb="2" eb="4">
      <t>ダイガク</t>
    </rPh>
    <phoneticPr fontId="1"/>
  </si>
  <si>
    <r>
      <rPr>
        <b/>
        <sz val="11"/>
        <rFont val="ＭＳ Ｐゴシック"/>
        <family val="3"/>
        <charset val="128"/>
      </rPr>
      <t>３．１．１．５　ドイツ</t>
    </r>
    <phoneticPr fontId="1"/>
  </si>
  <si>
    <r>
      <rPr>
        <sz val="11"/>
        <rFont val="ＭＳ Ｐゴシック"/>
        <family val="2"/>
        <charset val="128"/>
      </rPr>
      <t>１．在学者数は，総合大学（教育大学，神学大学，芸術大学を含む）及び専門大学の在学者の合計である。なお，留学生を含めた外国人学生（</t>
    </r>
    <r>
      <rPr>
        <sz val="11"/>
        <rFont val="Arial"/>
        <family val="2"/>
      </rPr>
      <t>2012</t>
    </r>
    <r>
      <rPr>
        <sz val="11"/>
        <rFont val="ＭＳ Ｐゴシック"/>
        <family val="2"/>
        <charset val="128"/>
      </rPr>
      <t>年，</t>
    </r>
    <r>
      <rPr>
        <sz val="11"/>
        <rFont val="Arial"/>
        <family val="2"/>
      </rPr>
      <t>282,201</t>
    </r>
    <r>
      <rPr>
        <sz val="11"/>
        <rFont val="ＭＳ Ｐゴシック"/>
        <family val="2"/>
        <charset val="128"/>
      </rPr>
      <t>人）を含む。</t>
    </r>
    <rPh sb="8" eb="10">
      <t>ソウゴウ</t>
    </rPh>
    <rPh sb="13" eb="15">
      <t>キョウイク</t>
    </rPh>
    <rPh sb="15" eb="17">
      <t>ダイガク</t>
    </rPh>
    <rPh sb="18" eb="20">
      <t>シンガク</t>
    </rPh>
    <rPh sb="20" eb="22">
      <t>ダイガク</t>
    </rPh>
    <rPh sb="23" eb="25">
      <t>ゲイジュツ</t>
    </rPh>
    <rPh sb="25" eb="27">
      <t>ダイガク</t>
    </rPh>
    <rPh sb="28" eb="29">
      <t>フク</t>
    </rPh>
    <rPh sb="33" eb="35">
      <t>センモン</t>
    </rPh>
    <rPh sb="35" eb="37">
      <t>ダイガク</t>
    </rPh>
    <phoneticPr fontId="1"/>
  </si>
  <si>
    <r>
      <rPr>
        <b/>
        <sz val="11"/>
        <rFont val="ＭＳ Ｐゴシック"/>
        <family val="3"/>
        <charset val="128"/>
      </rPr>
      <t>３．１．１．４　フランス</t>
    </r>
    <phoneticPr fontId="1"/>
  </si>
  <si>
    <r>
      <rPr>
        <sz val="11"/>
        <rFont val="ＭＳ Ｐゴシック"/>
        <family val="2"/>
        <charset val="128"/>
      </rPr>
      <t>１．国私立大学（大学院及び</t>
    </r>
    <r>
      <rPr>
        <sz val="11"/>
        <rFont val="Arial"/>
        <family val="2"/>
      </rPr>
      <t>2</t>
    </r>
    <r>
      <rPr>
        <sz val="11"/>
        <rFont val="ＭＳ Ｐゴシック"/>
        <family val="2"/>
        <charset val="128"/>
      </rPr>
      <t>年制の技術短期大学部を含む），国私立グランゼコール，リセ付設グランゼコール準備級，リセ付設中級技術者養成課程等の合計。該当年齢以外の在学者を含む。</t>
    </r>
    <phoneticPr fontId="1"/>
  </si>
  <si>
    <r>
      <rPr>
        <b/>
        <sz val="11"/>
        <rFont val="ＭＳ Ｐゴシック"/>
        <family val="3"/>
        <charset val="128"/>
      </rPr>
      <t>３．１．１．３　イギリス（参考）在学者の課程別構成（</t>
    </r>
    <r>
      <rPr>
        <b/>
        <sz val="11"/>
        <rFont val="Arial"/>
        <family val="2"/>
      </rPr>
      <t>2012</t>
    </r>
    <r>
      <rPr>
        <b/>
        <sz val="11"/>
        <rFont val="ＭＳ Ｐゴシック"/>
        <family val="3"/>
        <charset val="128"/>
      </rPr>
      <t>年）</t>
    </r>
    <rPh sb="13" eb="15">
      <t>サンコウ</t>
    </rPh>
    <rPh sb="16" eb="19">
      <t>ザイガクシャ</t>
    </rPh>
    <rPh sb="20" eb="22">
      <t>カテイ</t>
    </rPh>
    <rPh sb="22" eb="23">
      <t>ベツ</t>
    </rPh>
    <rPh sb="23" eb="25">
      <t>コウセイ</t>
    </rPh>
    <rPh sb="30" eb="31">
      <t>ネン</t>
    </rPh>
    <phoneticPr fontId="1"/>
  </si>
  <si>
    <r>
      <rPr>
        <sz val="11"/>
        <rFont val="ＭＳ Ｐゴシック"/>
        <family val="3"/>
        <charset val="128"/>
      </rPr>
      <t>学部レベル</t>
    </r>
    <rPh sb="0" eb="2">
      <t>ガクブ</t>
    </rPh>
    <phoneticPr fontId="1"/>
  </si>
  <si>
    <r>
      <rPr>
        <sz val="11"/>
        <rFont val="ＭＳ Ｐゴシック"/>
        <family val="2"/>
        <charset val="128"/>
      </rPr>
      <t>実数（単位：千人）</t>
    </r>
    <rPh sb="0" eb="2">
      <t>ジッスウ</t>
    </rPh>
    <rPh sb="3" eb="5">
      <t>タンイ</t>
    </rPh>
    <rPh sb="6" eb="7">
      <t>セン</t>
    </rPh>
    <rPh sb="7" eb="8">
      <t>ニン</t>
    </rPh>
    <phoneticPr fontId="1"/>
  </si>
  <si>
    <r>
      <rPr>
        <b/>
        <sz val="11"/>
        <rFont val="ＭＳ Ｐゴシック"/>
        <family val="3"/>
        <charset val="128"/>
      </rPr>
      <t>３．１．１．３　イギリス</t>
    </r>
    <phoneticPr fontId="1"/>
  </si>
  <si>
    <r>
      <rPr>
        <sz val="11"/>
        <rFont val="ＭＳ Ｐゴシック"/>
        <family val="2"/>
        <charset val="128"/>
      </rPr>
      <t>１．在学者数は，大学等の第</t>
    </r>
    <r>
      <rPr>
        <sz val="11"/>
        <rFont val="Arial"/>
        <family val="2"/>
      </rPr>
      <t>1</t>
    </r>
    <r>
      <rPr>
        <sz val="11"/>
        <rFont val="ＭＳ Ｐゴシック"/>
        <family val="2"/>
        <charset val="128"/>
      </rPr>
      <t>学位（学士）及び非学位課程，及び継続教育機関の高等教育課程の全学生数。大学院在学者を含む。また，留学生を含み，</t>
    </r>
    <r>
      <rPr>
        <sz val="11"/>
        <rFont val="Arial"/>
        <family val="2"/>
      </rPr>
      <t>2012</t>
    </r>
    <r>
      <rPr>
        <sz val="11"/>
        <rFont val="ＭＳ Ｐゴシック"/>
        <family val="2"/>
        <charset val="128"/>
      </rPr>
      <t>年のフルタイム在学者は</t>
    </r>
    <r>
      <rPr>
        <sz val="11"/>
        <rFont val="Arial"/>
        <family val="2"/>
      </rPr>
      <t>376,500</t>
    </r>
    <r>
      <rPr>
        <sz val="11"/>
        <rFont val="ＭＳ Ｐゴシック"/>
        <family val="2"/>
        <charset val="128"/>
      </rPr>
      <t>人，パートタイムを含む在学者は</t>
    </r>
    <r>
      <rPr>
        <sz val="11"/>
        <rFont val="Arial"/>
        <family val="2"/>
      </rPr>
      <t>430,500</t>
    </r>
    <r>
      <rPr>
        <sz val="11"/>
        <rFont val="ＭＳ Ｐゴシック"/>
        <family val="2"/>
        <charset val="128"/>
      </rPr>
      <t>人である。</t>
    </r>
    <rPh sb="10" eb="11">
      <t>トウ</t>
    </rPh>
    <rPh sb="17" eb="19">
      <t>ガクシ</t>
    </rPh>
    <phoneticPr fontId="1"/>
  </si>
  <si>
    <r>
      <rPr>
        <sz val="11"/>
        <rFont val="ＭＳ Ｐゴシック"/>
        <family val="2"/>
        <charset val="128"/>
      </rPr>
      <t>３．留学生（</t>
    </r>
    <r>
      <rPr>
        <sz val="11"/>
        <rFont val="Arial"/>
        <family val="2"/>
      </rPr>
      <t>overseas students</t>
    </r>
    <r>
      <rPr>
        <sz val="11"/>
        <rFont val="ＭＳ Ｐゴシック"/>
        <family val="2"/>
        <charset val="128"/>
      </rPr>
      <t>）は，入学前の主な居住地（</t>
    </r>
    <r>
      <rPr>
        <sz val="11"/>
        <rFont val="Arial"/>
        <family val="2"/>
      </rPr>
      <t>permanent country of domicile</t>
    </r>
    <r>
      <rPr>
        <sz val="11"/>
        <rFont val="ＭＳ Ｐゴシック"/>
        <family val="2"/>
        <charset val="128"/>
      </rPr>
      <t>）がイギリス以外の学生を指す。
　　　　　イギリス国籍の有無は問わない。</t>
    </r>
  </si>
  <si>
    <r>
      <rPr>
        <sz val="11"/>
        <rFont val="ＭＳ Ｐゴシック"/>
        <family val="2"/>
        <charset val="128"/>
      </rPr>
      <t>英－①，②</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Ph sb="0" eb="1">
      <t>エイ</t>
    </rPh>
    <phoneticPr fontId="1"/>
  </si>
  <si>
    <r>
      <rPr>
        <b/>
        <sz val="11"/>
        <rFont val="ＭＳ Ｐゴシック"/>
        <family val="3"/>
        <charset val="128"/>
      </rPr>
      <t>３．１．１．２　アメリカ（参考２）高等教育機関在学者の年齢別構成（</t>
    </r>
    <r>
      <rPr>
        <b/>
        <sz val="11"/>
        <rFont val="Arial"/>
        <family val="2"/>
      </rPr>
      <t>2011</t>
    </r>
    <r>
      <rPr>
        <b/>
        <sz val="11"/>
        <rFont val="ＭＳ Ｐゴシック"/>
        <family val="3"/>
        <charset val="128"/>
      </rPr>
      <t>年）</t>
    </r>
    <rPh sb="17" eb="19">
      <t>コウトウ</t>
    </rPh>
    <rPh sb="19" eb="21">
      <t>キョウイク</t>
    </rPh>
    <rPh sb="21" eb="23">
      <t>キカン</t>
    </rPh>
    <rPh sb="27" eb="30">
      <t>ネンレイベツ</t>
    </rPh>
    <phoneticPr fontId="1"/>
  </si>
  <si>
    <r>
      <rPr>
        <sz val="11"/>
        <rFont val="ＭＳ Ｐゴシック"/>
        <family val="2"/>
        <charset val="128"/>
      </rPr>
      <t>実数（単位：千人）</t>
    </r>
    <rPh sb="0" eb="2">
      <t>ジッスウ</t>
    </rPh>
    <rPh sb="3" eb="5">
      <t>タンイ</t>
    </rPh>
    <rPh sb="6" eb="8">
      <t>センニン</t>
    </rPh>
    <phoneticPr fontId="1"/>
  </si>
  <si>
    <r>
      <rPr>
        <sz val="11"/>
        <rFont val="ＭＳ Ｐゴシック"/>
        <family val="2"/>
        <charset val="128"/>
      </rPr>
      <t>フルタイム在学者</t>
    </r>
    <phoneticPr fontId="1"/>
  </si>
  <si>
    <r>
      <rPr>
        <sz val="11"/>
        <rFont val="ＭＳ Ｐゴシック"/>
        <family val="2"/>
        <charset val="128"/>
      </rPr>
      <t>パ－トタイム在学者</t>
    </r>
    <phoneticPr fontId="1"/>
  </si>
  <si>
    <r>
      <rPr>
        <b/>
        <sz val="11"/>
        <rFont val="ＭＳ Ｐゴシック"/>
        <family val="3"/>
        <charset val="128"/>
      </rPr>
      <t>３．１．１．２　アメリカ（参考１）在学者の課程別構成（</t>
    </r>
    <r>
      <rPr>
        <b/>
        <sz val="11"/>
        <rFont val="Arial"/>
        <family val="2"/>
      </rPr>
      <t>2011</t>
    </r>
    <r>
      <rPr>
        <b/>
        <sz val="11"/>
        <rFont val="ＭＳ Ｐゴシック"/>
        <family val="3"/>
        <charset val="128"/>
      </rPr>
      <t>年）</t>
    </r>
    <rPh sb="13" eb="15">
      <t>サンコウ</t>
    </rPh>
    <rPh sb="17" eb="20">
      <t>ザイガクシャ</t>
    </rPh>
    <rPh sb="21" eb="23">
      <t>カテイ</t>
    </rPh>
    <rPh sb="23" eb="24">
      <t>ベツ</t>
    </rPh>
    <rPh sb="24" eb="26">
      <t>コウセイ</t>
    </rPh>
    <rPh sb="31" eb="32">
      <t>ネン</t>
    </rPh>
    <phoneticPr fontId="1"/>
  </si>
  <si>
    <r>
      <rPr>
        <sz val="11"/>
        <rFont val="ＭＳ Ｐゴシック"/>
        <family val="2"/>
        <charset val="128"/>
      </rPr>
      <t>フルタイム在学者</t>
    </r>
    <phoneticPr fontId="1"/>
  </si>
  <si>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1"/>
  </si>
  <si>
    <r>
      <rPr>
        <sz val="11"/>
        <rFont val="ＭＳ Ｐゴシック"/>
        <family val="2"/>
        <charset val="128"/>
      </rPr>
      <t>パ－トタイム在学者を含む</t>
    </r>
    <phoneticPr fontId="1"/>
  </si>
  <si>
    <r>
      <rPr>
        <sz val="11"/>
        <rFont val="ＭＳ Ｐゴシック"/>
        <family val="2"/>
        <charset val="128"/>
      </rPr>
      <t>　</t>
    </r>
    <phoneticPr fontId="1"/>
  </si>
  <si>
    <r>
      <rPr>
        <sz val="11"/>
        <rFont val="ＭＳ Ｐゴシック"/>
        <family val="3"/>
        <charset val="128"/>
      </rPr>
      <t>２．大学院レベルの</t>
    </r>
    <r>
      <rPr>
        <sz val="11"/>
        <rFont val="ＭＳ Ｐゴシック"/>
        <family val="2"/>
        <charset val="128"/>
      </rPr>
      <t>在学者には，学位取得を目指さない大学院レベルの在学者（</t>
    </r>
    <r>
      <rPr>
        <sz val="11"/>
        <rFont val="Arial"/>
        <family val="2"/>
      </rPr>
      <t>unclassified-postbaccalaureate students</t>
    </r>
    <r>
      <rPr>
        <sz val="11"/>
        <rFont val="ＭＳ Ｐゴシック"/>
        <family val="2"/>
        <charset val="128"/>
      </rPr>
      <t>）を含む。</t>
    </r>
    <phoneticPr fontId="1"/>
  </si>
  <si>
    <r>
      <rPr>
        <sz val="11"/>
        <rFont val="ＭＳ Ｐゴシック"/>
        <family val="2"/>
        <charset val="128"/>
      </rPr>
      <t>３．在学者数は，いずれも連邦政府の公表数値を千人単位とし，四捨五入したものである。</t>
    </r>
    <phoneticPr fontId="1"/>
  </si>
  <si>
    <r>
      <rPr>
        <b/>
        <sz val="11"/>
        <rFont val="ＭＳ Ｐゴシック"/>
        <family val="3"/>
        <charset val="128"/>
      </rPr>
      <t>３．１．１．２　アメリカ</t>
    </r>
    <phoneticPr fontId="1"/>
  </si>
  <si>
    <r>
      <rPr>
        <sz val="11"/>
        <rFont val="ＭＳ Ｐゴシック"/>
        <family val="2"/>
        <charset val="128"/>
      </rPr>
      <t>１．在学者数は，非学位取得課程及び大学院を含むすべての高等教育機関の在学者数の合計である。連邦政府の公表数値を千人単位とし，四捨五入したものである。</t>
    </r>
    <phoneticPr fontId="1"/>
  </si>
  <si>
    <r>
      <rPr>
        <sz val="11"/>
        <rFont val="ＭＳ Ｐゴシック"/>
        <family val="2"/>
        <charset val="128"/>
      </rPr>
      <t>２．フルタイムとは，標準的な履修量の</t>
    </r>
    <r>
      <rPr>
        <sz val="11"/>
        <rFont val="Arial"/>
        <family val="2"/>
      </rPr>
      <t>75</t>
    </r>
    <r>
      <rPr>
        <sz val="11"/>
        <rFont val="ＭＳ Ｐゴシック"/>
        <family val="2"/>
        <charset val="128"/>
      </rPr>
      <t>％以上（単位制の機関については学部レベルで</t>
    </r>
    <r>
      <rPr>
        <sz val="11"/>
        <rFont val="Arial"/>
        <family val="2"/>
      </rPr>
      <t>1</t>
    </r>
    <r>
      <rPr>
        <sz val="11"/>
        <rFont val="ＭＳ Ｐゴシック"/>
        <family val="2"/>
        <charset val="128"/>
      </rPr>
      <t>学期当たり</t>
    </r>
    <r>
      <rPr>
        <sz val="11"/>
        <rFont val="Arial"/>
        <family val="2"/>
      </rPr>
      <t>12</t>
    </r>
    <r>
      <rPr>
        <sz val="11"/>
        <rFont val="ＭＳ Ｐゴシック"/>
        <family val="2"/>
        <charset val="128"/>
      </rPr>
      <t>単位以上，大学院レベルで</t>
    </r>
    <r>
      <rPr>
        <sz val="11"/>
        <rFont val="Arial"/>
        <family val="2"/>
      </rPr>
      <t>9</t>
    </r>
    <r>
      <rPr>
        <sz val="11"/>
        <rFont val="ＭＳ Ｐゴシック"/>
        <family val="2"/>
        <charset val="128"/>
      </rPr>
      <t>単位以上）を履修する場合，パートタイムは</t>
    </r>
    <r>
      <rPr>
        <sz val="11"/>
        <rFont val="Arial"/>
        <family val="2"/>
      </rPr>
      <t>75%</t>
    </r>
    <r>
      <rPr>
        <sz val="11"/>
        <rFont val="ＭＳ Ｐゴシック"/>
        <family val="2"/>
        <charset val="128"/>
      </rPr>
      <t>未満である場合を指す。パートタイムの場合でも，所定の科目について単位を取得すれば，学位を取得できる。</t>
    </r>
    <phoneticPr fontId="1"/>
  </si>
  <si>
    <r>
      <rPr>
        <b/>
        <sz val="11"/>
        <rFont val="ＭＳ Ｐゴシック"/>
        <family val="3"/>
        <charset val="128"/>
      </rPr>
      <t>３．１．１　全高等教育機関</t>
    </r>
    <phoneticPr fontId="1"/>
  </si>
  <si>
    <r>
      <rPr>
        <b/>
        <sz val="11"/>
        <rFont val="ＭＳ Ｐゴシック"/>
        <family val="3"/>
        <charset val="128"/>
      </rPr>
      <t>３．１．１．１　日本（参考）在学者の構成（</t>
    </r>
    <r>
      <rPr>
        <b/>
        <sz val="11"/>
        <rFont val="Arial"/>
        <family val="2"/>
      </rPr>
      <t>2014</t>
    </r>
    <r>
      <rPr>
        <b/>
        <sz val="11"/>
        <rFont val="ＭＳ Ｐゴシック"/>
        <family val="3"/>
        <charset val="128"/>
      </rPr>
      <t>年）</t>
    </r>
    <rPh sb="8" eb="10">
      <t>ニホン</t>
    </rPh>
    <phoneticPr fontId="1"/>
  </si>
  <si>
    <r>
      <rPr>
        <sz val="11"/>
        <rFont val="ＭＳ Ｐゴシック"/>
        <family val="2"/>
        <charset val="128"/>
      </rPr>
      <t>（単位：千人）</t>
    </r>
    <rPh sb="1" eb="3">
      <t>タンイ</t>
    </rPh>
    <rPh sb="4" eb="6">
      <t>センニン</t>
    </rPh>
    <phoneticPr fontId="1"/>
  </si>
  <si>
    <r>
      <rPr>
        <sz val="11"/>
        <rFont val="ＭＳ Ｐゴシック"/>
        <family val="2"/>
        <charset val="128"/>
      </rPr>
      <t>　　　　　　　　　　　　　</t>
    </r>
    <r>
      <rPr>
        <sz val="11"/>
        <rFont val="Arial"/>
        <family val="2"/>
      </rPr>
      <t xml:space="preserve"> </t>
    </r>
    <r>
      <rPr>
        <sz val="11"/>
        <rFont val="ＭＳ Ｐゴシック"/>
        <family val="2"/>
        <charset val="128"/>
      </rPr>
      <t>　　　　　　　　　　　</t>
    </r>
  </si>
  <si>
    <r>
      <rPr>
        <sz val="11"/>
        <rFont val="ＭＳ Ｐゴシック"/>
        <family val="2"/>
        <charset val="128"/>
      </rPr>
      <t>（単位：％）</t>
    </r>
    <rPh sb="1" eb="3">
      <t>タンイ</t>
    </rPh>
    <phoneticPr fontId="1"/>
  </si>
  <si>
    <r>
      <rPr>
        <b/>
        <sz val="11"/>
        <rFont val="ＭＳ Ｐゴシック"/>
        <family val="3"/>
        <charset val="128"/>
      </rPr>
      <t>３．１．１．１　日本</t>
    </r>
    <rPh sb="8" eb="10">
      <t>ニホン</t>
    </rPh>
    <phoneticPr fontId="1"/>
  </si>
  <si>
    <r>
      <rPr>
        <sz val="11"/>
        <rFont val="ＭＳ Ｐゴシック"/>
        <family val="2"/>
        <charset val="128"/>
      </rPr>
      <t>Ａ）大学・短大等在学者</t>
    </r>
    <phoneticPr fontId="1"/>
  </si>
  <si>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　　　　　</t>
    </r>
    <r>
      <rPr>
        <sz val="11"/>
        <rFont val="Arial"/>
        <family val="2"/>
      </rPr>
      <t xml:space="preserve"> </t>
    </r>
    <r>
      <rPr>
        <sz val="11"/>
        <rFont val="ＭＳ Ｐゴシック"/>
        <family val="2"/>
        <charset val="128"/>
      </rPr>
      <t>（平成</t>
    </r>
    <r>
      <rPr>
        <sz val="11"/>
        <rFont val="Arial"/>
        <family val="2"/>
      </rPr>
      <t>24</t>
    </r>
    <r>
      <rPr>
        <sz val="11"/>
        <rFont val="ＭＳ Ｐゴシック"/>
        <family val="2"/>
        <charset val="128"/>
      </rPr>
      <t>）</t>
    </r>
    <r>
      <rPr>
        <sz val="11"/>
        <rFont val="Arial"/>
        <family val="2"/>
      </rPr>
      <t xml:space="preserve"> </t>
    </r>
    <phoneticPr fontId="1"/>
  </si>
  <si>
    <r>
      <rPr>
        <sz val="11"/>
        <rFont val="ＭＳ Ｐゴシック"/>
        <family val="2"/>
        <charset val="128"/>
      </rPr>
      <t>Ｂ）聴講生・研究生等を含む（＋Ａ）</t>
    </r>
    <phoneticPr fontId="1"/>
  </si>
  <si>
    <r>
      <rPr>
        <sz val="11"/>
        <rFont val="ＭＳ Ｐゴシック"/>
        <family val="2"/>
        <charset val="128"/>
      </rPr>
      <t>Ｃ）通信制・放送大学在学者を含む（＋Ｂ）</t>
    </r>
    <phoneticPr fontId="1"/>
  </si>
  <si>
    <r>
      <rPr>
        <sz val="11"/>
        <rFont val="ＭＳ Ｐゴシック"/>
        <family val="2"/>
        <charset val="128"/>
      </rPr>
      <t>Ｄ）専修学校（専門課程）在学者を含む（＋Ｃ）</t>
    </r>
    <phoneticPr fontId="1"/>
  </si>
  <si>
    <r>
      <rPr>
        <sz val="11"/>
        <rFont val="ＭＳ Ｐゴシック"/>
        <family val="2"/>
        <charset val="128"/>
      </rPr>
      <t>　</t>
    </r>
    <phoneticPr fontId="1"/>
  </si>
  <si>
    <r>
      <rPr>
        <sz val="11"/>
        <rFont val="ＭＳ Ｐゴシック"/>
        <family val="2"/>
        <charset val="128"/>
      </rPr>
      <t>Ａ）大学・短大等在学者</t>
    </r>
    <phoneticPr fontId="1"/>
  </si>
  <si>
    <r>
      <rPr>
        <sz val="11"/>
        <rFont val="ＭＳ Ｐゴシック"/>
        <family val="2"/>
        <charset val="128"/>
      </rPr>
      <t>１．Ａ）大学・短大等在学者は，大学院，大学学部・専攻科・別科，短期大学本科・専攻科・別科及び高等専門学校第</t>
    </r>
    <r>
      <rPr>
        <sz val="11"/>
        <rFont val="Arial"/>
        <family val="2"/>
      </rPr>
      <t>4</t>
    </r>
    <r>
      <rPr>
        <sz val="11"/>
        <rFont val="ＭＳ Ｐゴシック"/>
        <family val="2"/>
        <charset val="128"/>
      </rPr>
      <t>，</t>
    </r>
    <r>
      <rPr>
        <sz val="11"/>
        <rFont val="Arial"/>
        <family val="2"/>
      </rPr>
      <t>5</t>
    </r>
    <r>
      <rPr>
        <sz val="11"/>
        <rFont val="ＭＳ Ｐゴシック"/>
        <family val="2"/>
        <charset val="128"/>
      </rPr>
      <t>学年の在学者である。</t>
    </r>
    <phoneticPr fontId="1"/>
  </si>
  <si>
    <r>
      <rPr>
        <sz val="11"/>
        <rFont val="ＭＳ Ｐゴシック"/>
        <family val="2"/>
        <charset val="128"/>
      </rPr>
      <t>２．Ｂ）聴講生・研究生等は，大学・短期大学の聴講生，研究生等である。</t>
    </r>
    <phoneticPr fontId="1"/>
  </si>
  <si>
    <r>
      <rPr>
        <sz val="11"/>
        <rFont val="ＭＳ Ｐゴシック"/>
        <family val="2"/>
        <charset val="128"/>
      </rPr>
      <t>３．Ｃ）通信制・放送大学在学者は，正規の課程の在学者である。</t>
    </r>
    <r>
      <rPr>
        <sz val="11"/>
        <rFont val="Arial"/>
        <family val="2"/>
      </rPr>
      <t xml:space="preserve"> </t>
    </r>
    <phoneticPr fontId="1"/>
  </si>
  <si>
    <r>
      <rPr>
        <sz val="11"/>
        <rFont val="ＭＳ Ｐゴシック"/>
        <family val="2"/>
        <charset val="128"/>
      </rPr>
      <t>４．外国人学生を含み，</t>
    </r>
    <r>
      <rPr>
        <sz val="11"/>
        <rFont val="Arial"/>
        <family val="2"/>
      </rPr>
      <t>2014</t>
    </r>
    <r>
      <rPr>
        <sz val="11"/>
        <rFont val="ＭＳ Ｐゴシック"/>
        <family val="2"/>
        <charset val="128"/>
      </rPr>
      <t>年の大学（通信制・放送大学在学者を除く）で</t>
    </r>
    <r>
      <rPr>
        <sz val="11"/>
        <rFont val="Arial"/>
        <family val="2"/>
      </rPr>
      <t>118,933</t>
    </r>
    <r>
      <rPr>
        <sz val="11"/>
        <rFont val="ＭＳ Ｐゴシック"/>
        <family val="2"/>
        <charset val="128"/>
      </rPr>
      <t>人，</t>
    </r>
    <r>
      <rPr>
        <sz val="11"/>
        <rFont val="Arial"/>
        <family val="2"/>
      </rPr>
      <t>4.2</t>
    </r>
    <r>
      <rPr>
        <sz val="11"/>
        <rFont val="ＭＳ Ｐゴシック"/>
        <family val="2"/>
        <charset val="128"/>
      </rPr>
      <t>％（うち留学生</t>
    </r>
    <r>
      <rPr>
        <sz val="11"/>
        <rFont val="Arial"/>
        <family val="2"/>
      </rPr>
      <t>104,976</t>
    </r>
    <r>
      <rPr>
        <sz val="11"/>
        <rFont val="ＭＳ Ｐゴシック"/>
        <family val="2"/>
        <charset val="128"/>
      </rPr>
      <t>人，</t>
    </r>
    <r>
      <rPr>
        <sz val="11"/>
        <rFont val="Arial"/>
        <family val="2"/>
      </rPr>
      <t>3.7</t>
    </r>
    <r>
      <rPr>
        <sz val="11"/>
        <rFont val="ＭＳ Ｐゴシック"/>
        <family val="2"/>
        <charset val="128"/>
      </rPr>
      <t>％），短期大学（通信制在学者を除く）で</t>
    </r>
    <r>
      <rPr>
        <sz val="11"/>
        <rFont val="Arial"/>
        <family val="2"/>
      </rPr>
      <t>1,749</t>
    </r>
    <r>
      <rPr>
        <sz val="11"/>
        <rFont val="ＭＳ Ｐゴシック"/>
        <family val="2"/>
        <charset val="128"/>
      </rPr>
      <t>人，</t>
    </r>
    <r>
      <rPr>
        <sz val="11"/>
        <rFont val="Arial"/>
        <family val="2"/>
      </rPr>
      <t>1.3</t>
    </r>
    <r>
      <rPr>
        <sz val="11"/>
        <rFont val="ＭＳ Ｐゴシック"/>
        <family val="2"/>
        <charset val="128"/>
      </rPr>
      <t>％（うち留学生</t>
    </r>
    <r>
      <rPr>
        <sz val="11"/>
        <rFont val="Arial"/>
        <family val="2"/>
      </rPr>
      <t>1,421</t>
    </r>
    <r>
      <rPr>
        <sz val="11"/>
        <rFont val="ＭＳ Ｐゴシック"/>
        <family val="2"/>
        <charset val="128"/>
      </rPr>
      <t>人，</t>
    </r>
    <r>
      <rPr>
        <sz val="11"/>
        <rFont val="Arial"/>
        <family val="2"/>
      </rPr>
      <t>1.0</t>
    </r>
    <r>
      <rPr>
        <sz val="11"/>
        <rFont val="ＭＳ Ｐゴシック"/>
        <family val="2"/>
        <charset val="128"/>
      </rPr>
      <t>％）を占めている。　　　　　　　　　　　</t>
    </r>
    <phoneticPr fontId="1"/>
  </si>
  <si>
    <r>
      <rPr>
        <sz val="9"/>
        <rFont val="ＭＳ Ｐゴシック"/>
        <family val="3"/>
        <charset val="128"/>
      </rPr>
      <t>学校段階</t>
    </r>
    <rPh sb="0" eb="2">
      <t>ガッコウ</t>
    </rPh>
    <rPh sb="2" eb="4">
      <t>ダンカイ</t>
    </rPh>
    <phoneticPr fontId="1"/>
  </si>
  <si>
    <r>
      <rPr>
        <sz val="9"/>
        <rFont val="ＭＳ Ｐゴシック"/>
        <family val="3"/>
        <charset val="128"/>
      </rPr>
      <t>学級編制基準（単式学級）</t>
    </r>
    <rPh sb="0" eb="2">
      <t>ガッキュウ</t>
    </rPh>
    <rPh sb="2" eb="4">
      <t>ヘンセイ</t>
    </rPh>
    <rPh sb="4" eb="6">
      <t>キジュン</t>
    </rPh>
    <rPh sb="7" eb="9">
      <t>タンシキ</t>
    </rPh>
    <rPh sb="9" eb="11">
      <t>ガッキュウ</t>
    </rPh>
    <phoneticPr fontId="1"/>
  </si>
  <si>
    <r>
      <rPr>
        <sz val="9"/>
        <rFont val="ＭＳ Ｐゴシック"/>
        <family val="3"/>
        <charset val="128"/>
      </rPr>
      <t>備考</t>
    </r>
    <rPh sb="0" eb="2">
      <t>ビコウ</t>
    </rPh>
    <phoneticPr fontId="1"/>
  </si>
  <si>
    <r>
      <rPr>
        <sz val="9"/>
        <rFont val="ＭＳ Ｐゴシック"/>
        <family val="3"/>
        <charset val="128"/>
      </rPr>
      <t>小学校</t>
    </r>
    <rPh sb="0" eb="3">
      <t>ショウガッコウ</t>
    </rPh>
    <phoneticPr fontId="1"/>
  </si>
  <si>
    <r>
      <rPr>
        <sz val="9"/>
        <rFont val="ＭＳ Ｐゴシック"/>
        <family val="3"/>
        <charset val="128"/>
      </rPr>
      <t>〔標準人数〕</t>
    </r>
    <rPh sb="1" eb="3">
      <t>ヒョウジュン</t>
    </rPh>
    <rPh sb="3" eb="5">
      <t>ニンズウ</t>
    </rPh>
    <phoneticPr fontId="1"/>
  </si>
  <si>
    <r>
      <rPr>
        <sz val="9"/>
        <rFont val="ＭＳ Ｐゴシック"/>
        <family val="3"/>
        <charset val="128"/>
      </rPr>
      <t>第</t>
    </r>
    <r>
      <rPr>
        <sz val="9"/>
        <rFont val="Arial"/>
        <family val="2"/>
      </rPr>
      <t>1</t>
    </r>
    <r>
      <rPr>
        <sz val="9"/>
        <rFont val="ＭＳ Ｐゴシック"/>
        <family val="3"/>
        <charset val="128"/>
      </rPr>
      <t>学年</t>
    </r>
    <rPh sb="0" eb="1">
      <t>ダイ</t>
    </rPh>
    <rPh sb="2" eb="4">
      <t>ガクネン</t>
    </rPh>
    <phoneticPr fontId="1"/>
  </si>
  <si>
    <r>
      <t>35</t>
    </r>
    <r>
      <rPr>
        <sz val="9"/>
        <rFont val="ＭＳ Ｐゴシック"/>
        <family val="3"/>
        <charset val="128"/>
      </rPr>
      <t>人</t>
    </r>
    <rPh sb="2" eb="3">
      <t>ニン</t>
    </rPh>
    <phoneticPr fontId="1"/>
  </si>
  <si>
    <r>
      <rPr>
        <sz val="9"/>
        <rFont val="ＭＳ Ｐゴシック"/>
        <family val="3"/>
        <charset val="128"/>
      </rPr>
      <t>第</t>
    </r>
    <r>
      <rPr>
        <sz val="9"/>
        <rFont val="Arial"/>
        <family val="2"/>
      </rPr>
      <t>2</t>
    </r>
    <r>
      <rPr>
        <sz val="9"/>
        <rFont val="ＭＳ Ｐゴシック"/>
        <family val="3"/>
        <charset val="128"/>
      </rPr>
      <t>～</t>
    </r>
    <r>
      <rPr>
        <sz val="9"/>
        <rFont val="Arial"/>
        <family val="2"/>
      </rPr>
      <t>6</t>
    </r>
    <r>
      <rPr>
        <sz val="9"/>
        <rFont val="ＭＳ Ｐゴシック"/>
        <family val="3"/>
        <charset val="128"/>
      </rPr>
      <t>学年</t>
    </r>
    <rPh sb="0" eb="1">
      <t>ダイ</t>
    </rPh>
    <rPh sb="4" eb="6">
      <t>ガクネン</t>
    </rPh>
    <phoneticPr fontId="1"/>
  </si>
  <si>
    <r>
      <t>40</t>
    </r>
    <r>
      <rPr>
        <sz val="9"/>
        <rFont val="ＭＳ Ｐゴシック"/>
        <family val="3"/>
        <charset val="128"/>
      </rPr>
      <t>人</t>
    </r>
    <rPh sb="2" eb="3">
      <t>ニン</t>
    </rPh>
    <phoneticPr fontId="1"/>
  </si>
  <si>
    <r>
      <rPr>
        <sz val="8"/>
        <rFont val="ＭＳ Ｐゴシック"/>
        <family val="3"/>
        <charset val="128"/>
      </rPr>
      <t>※いずれの学年も学校設置基準により</t>
    </r>
    <r>
      <rPr>
        <sz val="8"/>
        <rFont val="Arial"/>
        <family val="2"/>
      </rPr>
      <t>40</t>
    </r>
    <r>
      <rPr>
        <sz val="8"/>
        <rFont val="ＭＳ Ｐゴシック"/>
        <family val="3"/>
        <charset val="128"/>
      </rPr>
      <t>人が上限。</t>
    </r>
    <phoneticPr fontId="1"/>
  </si>
  <si>
    <r>
      <rPr>
        <sz val="9"/>
        <rFont val="ＭＳ Ｐゴシック"/>
        <family val="3"/>
        <charset val="128"/>
      </rPr>
      <t>中学校</t>
    </r>
    <rPh sb="0" eb="3">
      <t>チュウガッコウ</t>
    </rPh>
    <phoneticPr fontId="1"/>
  </si>
  <si>
    <r>
      <rPr>
        <sz val="9"/>
        <rFont val="ＭＳ Ｐゴシック"/>
        <family val="3"/>
        <charset val="128"/>
      </rPr>
      <t>高等学校</t>
    </r>
    <rPh sb="0" eb="2">
      <t>コウトウ</t>
    </rPh>
    <rPh sb="2" eb="4">
      <t>ガッコウ</t>
    </rPh>
    <phoneticPr fontId="1"/>
  </si>
  <si>
    <r>
      <t>40</t>
    </r>
    <r>
      <rPr>
        <sz val="9"/>
        <rFont val="ＭＳ Ｐゴシック"/>
        <family val="3"/>
        <charset val="128"/>
      </rPr>
      <t>人</t>
    </r>
    <phoneticPr fontId="1"/>
  </si>
  <si>
    <r>
      <rPr>
        <sz val="9"/>
        <rFont val="ＭＳ Ｐゴシック"/>
        <family val="3"/>
        <charset val="128"/>
      </rPr>
      <t>〔上限人数〕</t>
    </r>
    <rPh sb="1" eb="3">
      <t>ジョウゲン</t>
    </rPh>
    <rPh sb="3" eb="5">
      <t>ニンズウ</t>
    </rPh>
    <phoneticPr fontId="1"/>
  </si>
  <si>
    <r>
      <rPr>
        <sz val="8"/>
        <rFont val="ＭＳ Ｐゴシック"/>
        <family val="3"/>
        <charset val="128"/>
      </rPr>
      <t>○</t>
    </r>
    <r>
      <rPr>
        <sz val="8"/>
        <rFont val="Arial"/>
        <family val="2"/>
      </rPr>
      <t>1998</t>
    </r>
    <r>
      <rPr>
        <sz val="8"/>
        <rFont val="ＭＳ Ｐゴシック"/>
        <family val="3"/>
        <charset val="128"/>
      </rPr>
      <t>年教育水準・新学校法により導入。
○第</t>
    </r>
    <r>
      <rPr>
        <sz val="8"/>
        <rFont val="Arial"/>
        <family val="2"/>
      </rPr>
      <t>1</t>
    </r>
    <r>
      <rPr>
        <sz val="8"/>
        <rFont val="ＭＳ Ｐゴシック"/>
        <family val="3"/>
        <charset val="128"/>
      </rPr>
      <t>～</t>
    </r>
    <r>
      <rPr>
        <sz val="8"/>
        <rFont val="Arial"/>
        <family val="2"/>
      </rPr>
      <t>2</t>
    </r>
    <r>
      <rPr>
        <sz val="8"/>
        <rFont val="ＭＳ Ｐゴシック"/>
        <family val="3"/>
        <charset val="128"/>
      </rPr>
      <t>学年以外の学年は従来通り基準はない。</t>
    </r>
    <phoneticPr fontId="1"/>
  </si>
  <si>
    <r>
      <rPr>
        <sz val="9"/>
        <rFont val="ＭＳ Ｐゴシック"/>
        <family val="3"/>
        <charset val="128"/>
      </rPr>
      <t>初等学校</t>
    </r>
    <rPh sb="0" eb="2">
      <t>ショトウ</t>
    </rPh>
    <rPh sb="2" eb="4">
      <t>ガッコウ</t>
    </rPh>
    <phoneticPr fontId="1"/>
  </si>
  <si>
    <r>
      <rPr>
        <sz val="9"/>
        <rFont val="ＭＳ Ｐゴシック"/>
        <family val="3"/>
        <charset val="128"/>
      </rPr>
      <t>第</t>
    </r>
    <r>
      <rPr>
        <sz val="9"/>
        <rFont val="Arial"/>
        <family val="2"/>
      </rPr>
      <t>1</t>
    </r>
    <r>
      <rPr>
        <sz val="9"/>
        <rFont val="ＭＳ Ｐゴシック"/>
        <family val="3"/>
        <charset val="128"/>
      </rPr>
      <t>～</t>
    </r>
    <r>
      <rPr>
        <sz val="9"/>
        <rFont val="Arial"/>
        <family val="2"/>
      </rPr>
      <t>2</t>
    </r>
    <r>
      <rPr>
        <sz val="9"/>
        <rFont val="ＭＳ Ｐゴシック"/>
        <family val="3"/>
        <charset val="128"/>
      </rPr>
      <t>学年</t>
    </r>
    <rPh sb="0" eb="1">
      <t>ダイ</t>
    </rPh>
    <rPh sb="4" eb="6">
      <t>ガクネン</t>
    </rPh>
    <phoneticPr fontId="1"/>
  </si>
  <si>
    <r>
      <rPr>
        <sz val="9"/>
        <rFont val="ＭＳ Ｐゴシック"/>
        <family val="3"/>
        <charset val="128"/>
      </rPr>
      <t>第</t>
    </r>
    <r>
      <rPr>
        <sz val="9"/>
        <rFont val="Arial"/>
        <family val="2"/>
      </rPr>
      <t>3</t>
    </r>
    <r>
      <rPr>
        <sz val="9"/>
        <rFont val="ＭＳ Ｐゴシック"/>
        <family val="3"/>
        <charset val="128"/>
      </rPr>
      <t>～</t>
    </r>
    <r>
      <rPr>
        <sz val="9"/>
        <rFont val="Arial"/>
        <family val="2"/>
      </rPr>
      <t>6</t>
    </r>
    <r>
      <rPr>
        <sz val="9"/>
        <rFont val="ＭＳ Ｐゴシック"/>
        <family val="3"/>
        <charset val="128"/>
      </rPr>
      <t>学年</t>
    </r>
    <rPh sb="0" eb="1">
      <t>ダイ</t>
    </rPh>
    <rPh sb="4" eb="6">
      <t>ガクネン</t>
    </rPh>
    <phoneticPr fontId="1"/>
  </si>
  <si>
    <r>
      <rPr>
        <sz val="9"/>
        <rFont val="ＭＳ Ｐゴシック"/>
        <family val="3"/>
        <charset val="128"/>
      </rPr>
      <t>なし</t>
    </r>
    <phoneticPr fontId="1"/>
  </si>
  <si>
    <r>
      <rPr>
        <sz val="9"/>
        <rFont val="ＭＳ Ｐゴシック"/>
        <family val="3"/>
        <charset val="128"/>
      </rPr>
      <t>中等学校</t>
    </r>
    <rPh sb="0" eb="2">
      <t>チュウトウ</t>
    </rPh>
    <rPh sb="2" eb="4">
      <t>ガッコウ</t>
    </rPh>
    <phoneticPr fontId="1"/>
  </si>
  <si>
    <r>
      <rPr>
        <sz val="8"/>
        <rFont val="ＭＳ Ｐゴシック"/>
        <family val="3"/>
        <charset val="128"/>
      </rPr>
      <t>○小学校：教育法典第</t>
    </r>
    <r>
      <rPr>
        <sz val="8"/>
        <rFont val="Arial"/>
        <family val="2"/>
      </rPr>
      <t>D.211-9</t>
    </r>
    <r>
      <rPr>
        <sz val="8"/>
        <rFont val="ＭＳ Ｐゴシック"/>
        <family val="3"/>
        <charset val="128"/>
      </rPr>
      <t>条により，学級編制基準は大学区国民教育事務局長（県レベルの国民教育・高等教育研究省の出先機関）が毎年決定することとされており，全国的な編制基準は設けられていない。</t>
    </r>
    <rPh sb="32" eb="34">
      <t>コクミン</t>
    </rPh>
    <rPh sb="34" eb="36">
      <t>キョウイク</t>
    </rPh>
    <rPh sb="36" eb="38">
      <t>ジム</t>
    </rPh>
    <rPh sb="38" eb="40">
      <t>キョクチョウ</t>
    </rPh>
    <rPh sb="51" eb="53">
      <t>コウトウ</t>
    </rPh>
    <rPh sb="53" eb="55">
      <t>キョウイク</t>
    </rPh>
    <rPh sb="55" eb="57">
      <t>ケンキュウ</t>
    </rPh>
    <phoneticPr fontId="1"/>
  </si>
  <si>
    <r>
      <rPr>
        <sz val="8"/>
        <rFont val="ＭＳ Ｐゴシック"/>
        <family val="3"/>
        <charset val="128"/>
      </rPr>
      <t>○中等学校：教育法典第</t>
    </r>
    <r>
      <rPr>
        <sz val="8"/>
        <rFont val="Arial"/>
        <family val="2"/>
      </rPr>
      <t>R.421-2</t>
    </r>
    <r>
      <rPr>
        <sz val="8"/>
        <rFont val="ＭＳ Ｐゴシック"/>
        <family val="3"/>
        <charset val="128"/>
      </rPr>
      <t>条により，学級編制は各校の権限とされており，全国的な編制基準は設けられていない。</t>
    </r>
    <phoneticPr fontId="1"/>
  </si>
  <si>
    <r>
      <rPr>
        <sz val="9"/>
        <rFont val="ＭＳ Ｐゴシック"/>
        <family val="3"/>
        <charset val="128"/>
      </rPr>
      <t>（ノルトライン・ヴェストファーレン州の例）</t>
    </r>
    <rPh sb="17" eb="18">
      <t>シュウ</t>
    </rPh>
    <rPh sb="19" eb="20">
      <t>レイ</t>
    </rPh>
    <phoneticPr fontId="1"/>
  </si>
  <si>
    <r>
      <rPr>
        <sz val="8"/>
        <rFont val="ＭＳ Ｐゴシック"/>
        <family val="3"/>
        <charset val="128"/>
      </rPr>
      <t>○学校法（</t>
    </r>
    <r>
      <rPr>
        <sz val="8"/>
        <rFont val="Arial"/>
        <family val="2"/>
      </rPr>
      <t>2005</t>
    </r>
    <r>
      <rPr>
        <sz val="8"/>
        <rFont val="ＭＳ Ｐゴシック"/>
        <family val="3"/>
        <charset val="128"/>
      </rPr>
      <t>年</t>
    </r>
    <r>
      <rPr>
        <sz val="8"/>
        <rFont val="Arial"/>
        <family val="2"/>
      </rPr>
      <t>2</t>
    </r>
    <r>
      <rPr>
        <sz val="8"/>
        <rFont val="ＭＳ Ｐゴシック"/>
        <family val="3"/>
        <charset val="128"/>
      </rPr>
      <t>月</t>
    </r>
    <r>
      <rPr>
        <sz val="8"/>
        <rFont val="Arial"/>
        <family val="2"/>
      </rPr>
      <t>15</t>
    </r>
    <r>
      <rPr>
        <sz val="8"/>
        <rFont val="ＭＳ Ｐゴシック"/>
        <family val="3"/>
        <charset val="128"/>
      </rPr>
      <t>日制定，</t>
    </r>
    <r>
      <rPr>
        <sz val="8"/>
        <rFont val="Arial"/>
        <family val="2"/>
      </rPr>
      <t>2015</t>
    </r>
    <r>
      <rPr>
        <sz val="8"/>
        <rFont val="ＭＳ Ｐゴシック"/>
        <family val="3"/>
        <charset val="128"/>
      </rPr>
      <t>年</t>
    </r>
    <r>
      <rPr>
        <sz val="8"/>
        <rFont val="Arial"/>
        <family val="2"/>
      </rPr>
      <t>6</t>
    </r>
    <r>
      <rPr>
        <sz val="8"/>
        <rFont val="ＭＳ Ｐゴシック"/>
        <family val="3"/>
        <charset val="128"/>
      </rPr>
      <t>月</t>
    </r>
    <r>
      <rPr>
        <sz val="8"/>
        <rFont val="Arial"/>
        <family val="2"/>
      </rPr>
      <t>25</t>
    </r>
    <r>
      <rPr>
        <sz val="8"/>
        <rFont val="ＭＳ Ｐゴシック"/>
        <family val="3"/>
        <charset val="128"/>
      </rPr>
      <t>日改正）第</t>
    </r>
    <r>
      <rPr>
        <sz val="8"/>
        <rFont val="Arial"/>
        <family val="2"/>
      </rPr>
      <t>93</t>
    </r>
    <r>
      <rPr>
        <sz val="8"/>
        <rFont val="ＭＳ Ｐゴシック"/>
        <family val="3"/>
        <charset val="128"/>
      </rPr>
      <t>条第</t>
    </r>
    <r>
      <rPr>
        <sz val="8"/>
        <rFont val="Arial"/>
        <family val="2"/>
      </rPr>
      <t>2</t>
    </r>
    <r>
      <rPr>
        <sz val="8"/>
        <rFont val="ＭＳ Ｐゴシック"/>
        <family val="3"/>
        <charset val="128"/>
      </rPr>
      <t>項の施行に関する省令（</t>
    </r>
    <r>
      <rPr>
        <sz val="8"/>
        <rFont val="Arial"/>
        <family val="2"/>
      </rPr>
      <t>2005</t>
    </r>
    <r>
      <rPr>
        <sz val="8"/>
        <rFont val="ＭＳ Ｐゴシック"/>
        <family val="3"/>
        <charset val="128"/>
      </rPr>
      <t>年</t>
    </r>
    <r>
      <rPr>
        <sz val="8"/>
        <rFont val="Arial"/>
        <family val="2"/>
      </rPr>
      <t>5</t>
    </r>
    <r>
      <rPr>
        <sz val="8"/>
        <rFont val="ＭＳ Ｐゴシック"/>
        <family val="3"/>
        <charset val="128"/>
      </rPr>
      <t>月</t>
    </r>
    <r>
      <rPr>
        <sz val="8"/>
        <rFont val="Arial"/>
        <family val="2"/>
      </rPr>
      <t>19</t>
    </r>
    <r>
      <rPr>
        <sz val="8"/>
        <rFont val="ＭＳ Ｐゴシック"/>
        <family val="3"/>
        <charset val="128"/>
      </rPr>
      <t>日制定，</t>
    </r>
    <r>
      <rPr>
        <sz val="8"/>
        <rFont val="Arial"/>
        <family val="2"/>
      </rPr>
      <t>2013</t>
    </r>
    <r>
      <rPr>
        <sz val="8"/>
        <rFont val="ＭＳ Ｐゴシック"/>
        <family val="3"/>
        <charset val="128"/>
      </rPr>
      <t>年</t>
    </r>
    <r>
      <rPr>
        <sz val="8"/>
        <rFont val="Arial"/>
        <family val="2"/>
      </rPr>
      <t>5</t>
    </r>
    <r>
      <rPr>
        <sz val="8"/>
        <rFont val="ＭＳ Ｐゴシック"/>
        <family val="3"/>
        <charset val="128"/>
      </rPr>
      <t>月</t>
    </r>
    <r>
      <rPr>
        <sz val="8"/>
        <rFont val="Arial"/>
        <family val="2"/>
      </rPr>
      <t>13</t>
    </r>
    <r>
      <rPr>
        <sz val="8"/>
        <rFont val="ＭＳ Ｐゴシック"/>
        <family val="3"/>
        <charset val="128"/>
      </rPr>
      <t xml:space="preserve">日改正）。　
</t>
    </r>
    <phoneticPr fontId="1"/>
  </si>
  <si>
    <r>
      <rPr>
        <sz val="9"/>
        <rFont val="ＭＳ Ｐゴシック"/>
        <family val="3"/>
        <charset val="128"/>
      </rPr>
      <t>初等教育</t>
    </r>
    <rPh sb="0" eb="2">
      <t>ショトウ</t>
    </rPh>
    <rPh sb="2" eb="4">
      <t>キョウイク</t>
    </rPh>
    <phoneticPr fontId="1"/>
  </si>
  <si>
    <r>
      <rPr>
        <sz val="9"/>
        <rFont val="ＭＳ Ｐゴシック"/>
        <family val="3"/>
        <charset val="128"/>
      </rPr>
      <t>〔児童数〕</t>
    </r>
    <rPh sb="1" eb="3">
      <t>ジドウ</t>
    </rPh>
    <rPh sb="3" eb="4">
      <t>スウ</t>
    </rPh>
    <phoneticPr fontId="1"/>
  </si>
  <si>
    <r>
      <rPr>
        <sz val="9"/>
        <rFont val="ＭＳ Ｐゴシック"/>
        <family val="3"/>
        <charset val="128"/>
      </rPr>
      <t>〔編制すべき学級数〕</t>
    </r>
    <rPh sb="1" eb="3">
      <t>ヘンセイ</t>
    </rPh>
    <rPh sb="6" eb="8">
      <t>ガッキュウ</t>
    </rPh>
    <rPh sb="8" eb="9">
      <t>カズ</t>
    </rPh>
    <phoneticPr fontId="1"/>
  </si>
  <si>
    <r>
      <rPr>
        <sz val="9"/>
        <rFont val="ＭＳ Ｐゴシック"/>
        <family val="3"/>
        <charset val="128"/>
      </rPr>
      <t>〔</t>
    </r>
    <r>
      <rPr>
        <sz val="9"/>
        <rFont val="Arial"/>
        <family val="2"/>
      </rPr>
      <t>1</t>
    </r>
    <r>
      <rPr>
        <sz val="9"/>
        <rFont val="ＭＳ Ｐゴシック"/>
        <family val="3"/>
        <charset val="128"/>
      </rPr>
      <t>学級当たり児童数〕</t>
    </r>
    <rPh sb="2" eb="4">
      <t>ガッキュウ</t>
    </rPh>
    <rPh sb="4" eb="5">
      <t>ア</t>
    </rPh>
    <rPh sb="7" eb="9">
      <t>ジドウ</t>
    </rPh>
    <rPh sb="9" eb="10">
      <t>スウ</t>
    </rPh>
    <phoneticPr fontId="1"/>
  </si>
  <si>
    <r>
      <rPr>
        <sz val="9"/>
        <rFont val="ＭＳ Ｐゴシック"/>
        <family val="3"/>
        <charset val="128"/>
      </rPr>
      <t>　</t>
    </r>
    <r>
      <rPr>
        <sz val="9"/>
        <rFont val="Arial"/>
        <family val="2"/>
      </rPr>
      <t xml:space="preserve"> </t>
    </r>
    <r>
      <rPr>
        <sz val="9"/>
        <rFont val="ＭＳ Ｐゴシック"/>
        <family val="3"/>
        <charset val="128"/>
      </rPr>
      <t>～</t>
    </r>
    <r>
      <rPr>
        <sz val="9"/>
        <rFont val="Arial"/>
        <family val="2"/>
      </rPr>
      <t>29</t>
    </r>
    <r>
      <rPr>
        <sz val="9"/>
        <rFont val="ＭＳ Ｐゴシック"/>
        <family val="3"/>
        <charset val="128"/>
      </rPr>
      <t>人</t>
    </r>
    <rPh sb="5" eb="6">
      <t>ニン</t>
    </rPh>
    <phoneticPr fontId="1"/>
  </si>
  <si>
    <r>
      <t>1</t>
    </r>
    <r>
      <rPr>
        <sz val="9"/>
        <rFont val="ＭＳ Ｐゴシック"/>
        <family val="3"/>
        <charset val="128"/>
      </rPr>
      <t>学級</t>
    </r>
    <rPh sb="1" eb="3">
      <t>ガッキュウ</t>
    </rPh>
    <phoneticPr fontId="1"/>
  </si>
  <si>
    <r>
      <rPr>
        <sz val="9"/>
        <rFont val="ＭＳ Ｐゴシック"/>
        <family val="3"/>
        <charset val="128"/>
      </rPr>
      <t>第</t>
    </r>
    <r>
      <rPr>
        <sz val="9"/>
        <rFont val="Arial"/>
        <family val="2"/>
      </rPr>
      <t>1</t>
    </r>
    <r>
      <rPr>
        <sz val="9"/>
        <rFont val="ＭＳ Ｐゴシック"/>
        <family val="3"/>
        <charset val="128"/>
      </rPr>
      <t>～</t>
    </r>
    <r>
      <rPr>
        <sz val="9"/>
        <rFont val="Arial"/>
        <family val="2"/>
      </rPr>
      <t>4</t>
    </r>
    <r>
      <rPr>
        <sz val="9"/>
        <rFont val="ＭＳ Ｐゴシック"/>
        <family val="3"/>
        <charset val="128"/>
      </rPr>
      <t>学年</t>
    </r>
    <phoneticPr fontId="1"/>
  </si>
  <si>
    <r>
      <t>30</t>
    </r>
    <r>
      <rPr>
        <sz val="9"/>
        <rFont val="ＭＳ Ｐゴシック"/>
        <family val="3"/>
        <charset val="128"/>
      </rPr>
      <t>～</t>
    </r>
    <r>
      <rPr>
        <sz val="9"/>
        <rFont val="Arial"/>
        <family val="2"/>
      </rPr>
      <t>56</t>
    </r>
    <r>
      <rPr>
        <sz val="9"/>
        <rFont val="ＭＳ Ｐゴシック"/>
        <family val="3"/>
        <charset val="128"/>
      </rPr>
      <t>人</t>
    </r>
    <rPh sb="5" eb="6">
      <t>ニン</t>
    </rPh>
    <phoneticPr fontId="1"/>
  </si>
  <si>
    <r>
      <t>2</t>
    </r>
    <r>
      <rPr>
        <sz val="9"/>
        <rFont val="ＭＳ Ｐゴシック"/>
        <family val="3"/>
        <charset val="128"/>
      </rPr>
      <t>学級</t>
    </r>
    <rPh sb="1" eb="3">
      <t>ガッキュウ</t>
    </rPh>
    <phoneticPr fontId="1"/>
  </si>
  <si>
    <r>
      <t>15</t>
    </r>
    <r>
      <rPr>
        <sz val="9"/>
        <rFont val="ＭＳ Ｐゴシック"/>
        <family val="3"/>
        <charset val="128"/>
      </rPr>
      <t>～</t>
    </r>
    <r>
      <rPr>
        <sz val="9"/>
        <rFont val="Arial"/>
        <family val="2"/>
      </rPr>
      <t>28</t>
    </r>
    <r>
      <rPr>
        <sz val="9"/>
        <rFont val="ＭＳ Ｐゴシック"/>
        <family val="3"/>
        <charset val="128"/>
      </rPr>
      <t>人</t>
    </r>
    <rPh sb="5" eb="6">
      <t>ニン</t>
    </rPh>
    <phoneticPr fontId="1"/>
  </si>
  <si>
    <r>
      <t>57</t>
    </r>
    <r>
      <rPr>
        <sz val="9"/>
        <rFont val="ＭＳ Ｐゴシック"/>
        <family val="3"/>
        <charset val="128"/>
      </rPr>
      <t>～</t>
    </r>
    <r>
      <rPr>
        <sz val="9"/>
        <rFont val="Arial"/>
        <family val="2"/>
      </rPr>
      <t>81</t>
    </r>
    <r>
      <rPr>
        <sz val="9"/>
        <rFont val="ＭＳ Ｐゴシック"/>
        <family val="3"/>
        <charset val="128"/>
      </rPr>
      <t>人</t>
    </r>
    <rPh sb="5" eb="6">
      <t>ニン</t>
    </rPh>
    <phoneticPr fontId="1"/>
  </si>
  <si>
    <r>
      <t>3</t>
    </r>
    <r>
      <rPr>
        <sz val="9"/>
        <rFont val="ＭＳ Ｐゴシック"/>
        <family val="3"/>
        <charset val="128"/>
      </rPr>
      <t>学級</t>
    </r>
    <rPh sb="1" eb="3">
      <t>ガッキュウ</t>
    </rPh>
    <phoneticPr fontId="1"/>
  </si>
  <si>
    <r>
      <t>19</t>
    </r>
    <r>
      <rPr>
        <sz val="9"/>
        <rFont val="ＭＳ Ｐゴシック"/>
        <family val="3"/>
        <charset val="128"/>
      </rPr>
      <t>～</t>
    </r>
    <r>
      <rPr>
        <sz val="9"/>
        <rFont val="Arial"/>
        <family val="2"/>
      </rPr>
      <t>27</t>
    </r>
    <r>
      <rPr>
        <sz val="9"/>
        <rFont val="ＭＳ Ｐゴシック"/>
        <family val="3"/>
        <charset val="128"/>
      </rPr>
      <t>人</t>
    </r>
    <rPh sb="5" eb="6">
      <t>ニン</t>
    </rPh>
    <phoneticPr fontId="1"/>
  </si>
  <si>
    <r>
      <t>82</t>
    </r>
    <r>
      <rPr>
        <sz val="9"/>
        <rFont val="ＭＳ Ｐゴシック"/>
        <family val="3"/>
        <charset val="128"/>
      </rPr>
      <t>～</t>
    </r>
    <r>
      <rPr>
        <sz val="9"/>
        <rFont val="Arial"/>
        <family val="2"/>
      </rPr>
      <t>104</t>
    </r>
    <r>
      <rPr>
        <sz val="9"/>
        <rFont val="ＭＳ Ｐゴシック"/>
        <family val="3"/>
        <charset val="128"/>
      </rPr>
      <t>人</t>
    </r>
    <rPh sb="6" eb="7">
      <t>ニン</t>
    </rPh>
    <phoneticPr fontId="1"/>
  </si>
  <si>
    <r>
      <t>4</t>
    </r>
    <r>
      <rPr>
        <sz val="9"/>
        <rFont val="ＭＳ Ｐゴシック"/>
        <family val="3"/>
        <charset val="128"/>
      </rPr>
      <t>学級</t>
    </r>
    <rPh sb="1" eb="3">
      <t>ガッキュウ</t>
    </rPh>
    <phoneticPr fontId="1"/>
  </si>
  <si>
    <r>
      <t>20/21</t>
    </r>
    <r>
      <rPr>
        <sz val="9"/>
        <rFont val="ＭＳ Ｐゴシック"/>
        <family val="3"/>
        <charset val="128"/>
      </rPr>
      <t>～</t>
    </r>
    <r>
      <rPr>
        <sz val="9"/>
        <rFont val="Arial"/>
        <family val="2"/>
      </rPr>
      <t>26</t>
    </r>
    <r>
      <rPr>
        <sz val="9"/>
        <rFont val="ＭＳ Ｐゴシック"/>
        <family val="3"/>
        <charset val="128"/>
      </rPr>
      <t>人　　</t>
    </r>
    <rPh sb="8" eb="9">
      <t>ニン</t>
    </rPh>
    <phoneticPr fontId="1"/>
  </si>
  <si>
    <r>
      <t>105</t>
    </r>
    <r>
      <rPr>
        <sz val="9"/>
        <rFont val="ＭＳ Ｐゴシック"/>
        <family val="3"/>
        <charset val="128"/>
      </rPr>
      <t>～</t>
    </r>
    <r>
      <rPr>
        <sz val="9"/>
        <rFont val="Arial"/>
        <family val="2"/>
      </rPr>
      <t>125</t>
    </r>
    <r>
      <rPr>
        <sz val="9"/>
        <rFont val="ＭＳ Ｐゴシック"/>
        <family val="3"/>
        <charset val="128"/>
      </rPr>
      <t>人</t>
    </r>
    <rPh sb="7" eb="8">
      <t>ニン</t>
    </rPh>
    <phoneticPr fontId="1"/>
  </si>
  <si>
    <r>
      <t>5</t>
    </r>
    <r>
      <rPr>
        <sz val="9"/>
        <rFont val="ＭＳ Ｐゴシック"/>
        <family val="3"/>
        <charset val="128"/>
      </rPr>
      <t>学級</t>
    </r>
    <rPh sb="1" eb="3">
      <t>ガッキュウ</t>
    </rPh>
    <phoneticPr fontId="1"/>
  </si>
  <si>
    <r>
      <t>21</t>
    </r>
    <r>
      <rPr>
        <sz val="9"/>
        <rFont val="ＭＳ Ｐゴシック"/>
        <family val="3"/>
        <charset val="128"/>
      </rPr>
      <t>～</t>
    </r>
    <r>
      <rPr>
        <sz val="9"/>
        <rFont val="Arial"/>
        <family val="2"/>
      </rPr>
      <t>25</t>
    </r>
    <r>
      <rPr>
        <sz val="9"/>
        <rFont val="ＭＳ Ｐゴシック"/>
        <family val="3"/>
        <charset val="128"/>
      </rPr>
      <t>人</t>
    </r>
    <rPh sb="5" eb="6">
      <t>ニン</t>
    </rPh>
    <phoneticPr fontId="1"/>
  </si>
  <si>
    <r>
      <t>126</t>
    </r>
    <r>
      <rPr>
        <sz val="9"/>
        <rFont val="ＭＳ Ｐゴシック"/>
        <family val="3"/>
        <charset val="128"/>
      </rPr>
      <t>～</t>
    </r>
    <r>
      <rPr>
        <sz val="9"/>
        <rFont val="Arial"/>
        <family val="2"/>
      </rPr>
      <t>150</t>
    </r>
    <r>
      <rPr>
        <sz val="9"/>
        <rFont val="ＭＳ Ｐゴシック"/>
        <family val="3"/>
        <charset val="128"/>
      </rPr>
      <t>人</t>
    </r>
    <rPh sb="7" eb="8">
      <t>ニン</t>
    </rPh>
    <phoneticPr fontId="1"/>
  </si>
  <si>
    <r>
      <t>6</t>
    </r>
    <r>
      <rPr>
        <sz val="9"/>
        <rFont val="ＭＳ Ｐゴシック"/>
        <family val="3"/>
        <charset val="128"/>
      </rPr>
      <t>学級</t>
    </r>
    <rPh sb="1" eb="3">
      <t>ガッキュウ</t>
    </rPh>
    <phoneticPr fontId="1"/>
  </si>
  <si>
    <r>
      <rPr>
        <sz val="9"/>
        <rFont val="ＭＳ Ｐゴシック"/>
        <family val="3"/>
        <charset val="128"/>
      </rPr>
      <t>前期中等教育</t>
    </r>
    <rPh sb="0" eb="2">
      <t>ゼンキ</t>
    </rPh>
    <rPh sb="2" eb="4">
      <t>チュウトウ</t>
    </rPh>
    <rPh sb="4" eb="6">
      <t>キョウイク</t>
    </rPh>
    <phoneticPr fontId="1"/>
  </si>
  <si>
    <r>
      <rPr>
        <sz val="9"/>
        <rFont val="ＭＳ Ｐゴシック"/>
        <family val="3"/>
        <charset val="128"/>
      </rPr>
      <t>〔範囲〕</t>
    </r>
    <rPh sb="1" eb="3">
      <t>ハンイ</t>
    </rPh>
    <phoneticPr fontId="1"/>
  </si>
  <si>
    <r>
      <rPr>
        <sz val="9"/>
        <rFont val="ＭＳ Ｐゴシック"/>
        <family val="3"/>
        <charset val="128"/>
      </rPr>
      <t>　ハウプトシューレ
　　第</t>
    </r>
    <r>
      <rPr>
        <sz val="9"/>
        <rFont val="Arial"/>
        <family val="2"/>
      </rPr>
      <t>5</t>
    </r>
    <r>
      <rPr>
        <sz val="9"/>
        <rFont val="ＭＳ Ｐゴシック"/>
        <family val="3"/>
        <charset val="128"/>
      </rPr>
      <t>～</t>
    </r>
    <r>
      <rPr>
        <sz val="9"/>
        <rFont val="Arial"/>
        <family val="2"/>
      </rPr>
      <t>10</t>
    </r>
    <r>
      <rPr>
        <sz val="9"/>
        <rFont val="ＭＳ Ｐゴシック"/>
        <family val="3"/>
        <charset val="128"/>
      </rPr>
      <t>学年</t>
    </r>
    <phoneticPr fontId="1"/>
  </si>
  <si>
    <r>
      <t>18</t>
    </r>
    <r>
      <rPr>
        <sz val="9"/>
        <rFont val="ＭＳ Ｐゴシック"/>
        <family val="3"/>
        <charset val="128"/>
      </rPr>
      <t>～</t>
    </r>
    <r>
      <rPr>
        <sz val="9"/>
        <rFont val="Arial"/>
        <family val="2"/>
      </rPr>
      <t>30</t>
    </r>
    <r>
      <rPr>
        <sz val="9"/>
        <rFont val="ＭＳ Ｐゴシック"/>
        <family val="3"/>
        <charset val="128"/>
      </rPr>
      <t>人</t>
    </r>
    <rPh sb="5" eb="6">
      <t>ニン</t>
    </rPh>
    <phoneticPr fontId="1"/>
  </si>
  <si>
    <r>
      <rPr>
        <sz val="9"/>
        <rFont val="ＭＳ Ｐゴシック"/>
        <family val="3"/>
        <charset val="128"/>
      </rPr>
      <t>　実科学校・ギムナジウム
　　第</t>
    </r>
    <r>
      <rPr>
        <sz val="9"/>
        <rFont val="Arial"/>
        <family val="2"/>
      </rPr>
      <t>5</t>
    </r>
    <r>
      <rPr>
        <sz val="9"/>
        <rFont val="ＭＳ Ｐゴシック"/>
        <family val="3"/>
        <charset val="128"/>
      </rPr>
      <t>～</t>
    </r>
    <r>
      <rPr>
        <sz val="9"/>
        <rFont val="Arial"/>
        <family val="2"/>
      </rPr>
      <t>9/10</t>
    </r>
    <r>
      <rPr>
        <sz val="9"/>
        <rFont val="ＭＳ Ｐゴシック"/>
        <family val="3"/>
        <charset val="128"/>
      </rPr>
      <t>学年</t>
    </r>
    <rPh sb="1" eb="3">
      <t>ジッカ</t>
    </rPh>
    <rPh sb="3" eb="5">
      <t>ガッコウ</t>
    </rPh>
    <phoneticPr fontId="1"/>
  </si>
  <si>
    <r>
      <t>26</t>
    </r>
    <r>
      <rPr>
        <sz val="9"/>
        <rFont val="ＭＳ Ｐゴシック"/>
        <family val="3"/>
        <charset val="128"/>
      </rPr>
      <t>～</t>
    </r>
    <r>
      <rPr>
        <sz val="9"/>
        <rFont val="Arial"/>
        <family val="2"/>
      </rPr>
      <t>30</t>
    </r>
    <r>
      <rPr>
        <sz val="9"/>
        <rFont val="ＭＳ Ｐゴシック"/>
        <family val="3"/>
        <charset val="128"/>
      </rPr>
      <t>人</t>
    </r>
    <rPh sb="5" eb="6">
      <t>ニン</t>
    </rPh>
    <phoneticPr fontId="1"/>
  </si>
  <si>
    <r>
      <rPr>
        <sz val="9"/>
        <rFont val="ＭＳ Ｐゴシック"/>
        <family val="3"/>
        <charset val="128"/>
      </rPr>
      <t>　中等学校
　　第</t>
    </r>
    <r>
      <rPr>
        <sz val="9"/>
        <rFont val="Arial"/>
        <family val="2"/>
      </rPr>
      <t>5</t>
    </r>
    <r>
      <rPr>
        <sz val="9"/>
        <rFont val="ＭＳ Ｐゴシック"/>
        <family val="3"/>
        <charset val="128"/>
      </rPr>
      <t>～</t>
    </r>
    <r>
      <rPr>
        <sz val="9"/>
        <rFont val="Arial"/>
        <family val="2"/>
      </rPr>
      <t>9</t>
    </r>
    <r>
      <rPr>
        <sz val="9"/>
        <rFont val="ＭＳ Ｐゴシック"/>
        <family val="3"/>
        <charset val="128"/>
      </rPr>
      <t>学年</t>
    </r>
    <rPh sb="1" eb="3">
      <t>チュウトウ</t>
    </rPh>
    <rPh sb="3" eb="5">
      <t>ガッコウ</t>
    </rPh>
    <phoneticPr fontId="1"/>
  </si>
  <si>
    <r>
      <t>25</t>
    </r>
    <r>
      <rPr>
        <sz val="9"/>
        <rFont val="ＭＳ Ｐゴシック"/>
        <family val="3"/>
        <charset val="128"/>
      </rPr>
      <t>人</t>
    </r>
    <rPh sb="2" eb="3">
      <t>ニン</t>
    </rPh>
    <phoneticPr fontId="1"/>
  </si>
  <si>
    <r>
      <t>20</t>
    </r>
    <r>
      <rPr>
        <sz val="9"/>
        <rFont val="ＭＳ Ｐゴシック"/>
        <family val="3"/>
        <charset val="128"/>
      </rPr>
      <t>～</t>
    </r>
    <r>
      <rPr>
        <sz val="9"/>
        <rFont val="Arial"/>
        <family val="2"/>
      </rPr>
      <t>30</t>
    </r>
    <r>
      <rPr>
        <sz val="9"/>
        <rFont val="ＭＳ Ｐゴシック"/>
        <family val="3"/>
        <charset val="128"/>
      </rPr>
      <t>人</t>
    </r>
    <rPh sb="5" eb="6">
      <t>ニン</t>
    </rPh>
    <phoneticPr fontId="1"/>
  </si>
  <si>
    <r>
      <rPr>
        <sz val="8"/>
        <rFont val="ＭＳ Ｐゴシック"/>
        <family val="3"/>
        <charset val="128"/>
      </rPr>
      <t>○教育部</t>
    </r>
    <r>
      <rPr>
        <sz val="8"/>
        <rFont val="Arial"/>
        <family val="2"/>
      </rPr>
      <t>2002</t>
    </r>
    <r>
      <rPr>
        <sz val="8"/>
        <rFont val="ＭＳ Ｐゴシック"/>
        <family val="3"/>
        <charset val="128"/>
      </rPr>
      <t>年</t>
    </r>
    <r>
      <rPr>
        <sz val="8"/>
        <rFont val="Arial"/>
        <family val="2"/>
      </rPr>
      <t>6</t>
    </r>
    <r>
      <rPr>
        <sz val="8"/>
        <rFont val="ＭＳ Ｐゴシック"/>
        <family val="3"/>
        <charset val="128"/>
      </rPr>
      <t>月</t>
    </r>
    <r>
      <rPr>
        <sz val="8"/>
        <rFont val="Arial"/>
        <family val="2"/>
      </rPr>
      <t>26</t>
    </r>
    <r>
      <rPr>
        <sz val="8"/>
        <rFont val="ＭＳ Ｐゴシック"/>
        <family val="3"/>
        <charset val="128"/>
      </rPr>
      <t>日付通知
○左記の数値を参考に，省，自治区，直轄市が定める。</t>
    </r>
    <phoneticPr fontId="1"/>
  </si>
  <si>
    <r>
      <rPr>
        <sz val="9"/>
        <rFont val="ＭＳ Ｐゴシック"/>
        <family val="3"/>
        <charset val="128"/>
      </rPr>
      <t>都市部</t>
    </r>
    <rPh sb="0" eb="3">
      <t>トシブ</t>
    </rPh>
    <phoneticPr fontId="1"/>
  </si>
  <si>
    <r>
      <t>40</t>
    </r>
    <r>
      <rPr>
        <sz val="9"/>
        <rFont val="ＭＳ Ｐゴシック"/>
        <family val="3"/>
        <charset val="128"/>
      </rPr>
      <t>～</t>
    </r>
    <r>
      <rPr>
        <sz val="9"/>
        <rFont val="Arial"/>
        <family val="2"/>
      </rPr>
      <t>45</t>
    </r>
    <r>
      <rPr>
        <sz val="9"/>
        <rFont val="ＭＳ Ｐゴシック"/>
        <family val="3"/>
        <charset val="128"/>
      </rPr>
      <t>人</t>
    </r>
    <rPh sb="5" eb="6">
      <t>ニン</t>
    </rPh>
    <phoneticPr fontId="1"/>
  </si>
  <si>
    <r>
      <rPr>
        <sz val="9"/>
        <rFont val="ＭＳ Ｐゴシック"/>
        <family val="3"/>
        <charset val="128"/>
      </rPr>
      <t>適宜設定</t>
    </r>
    <rPh sb="0" eb="2">
      <t>テキギ</t>
    </rPh>
    <rPh sb="2" eb="4">
      <t>セッテイ</t>
    </rPh>
    <phoneticPr fontId="1"/>
  </si>
  <si>
    <r>
      <rPr>
        <sz val="9"/>
        <rFont val="ＭＳ Ｐゴシック"/>
        <family val="3"/>
        <charset val="128"/>
      </rPr>
      <t>前期（初級中学）</t>
    </r>
    <rPh sb="0" eb="2">
      <t>ゼンキ</t>
    </rPh>
    <rPh sb="3" eb="5">
      <t>ショキュウ</t>
    </rPh>
    <rPh sb="5" eb="7">
      <t>チュウガク</t>
    </rPh>
    <phoneticPr fontId="1"/>
  </si>
  <si>
    <r>
      <t>45</t>
    </r>
    <r>
      <rPr>
        <sz val="9"/>
        <rFont val="ＭＳ Ｐゴシック"/>
        <family val="3"/>
        <charset val="128"/>
      </rPr>
      <t>～</t>
    </r>
    <r>
      <rPr>
        <sz val="9"/>
        <rFont val="Arial"/>
        <family val="2"/>
      </rPr>
      <t>50</t>
    </r>
    <r>
      <rPr>
        <sz val="9"/>
        <rFont val="ＭＳ Ｐゴシック"/>
        <family val="3"/>
        <charset val="128"/>
      </rPr>
      <t>人</t>
    </r>
    <rPh sb="5" eb="6">
      <t>ニン</t>
    </rPh>
    <phoneticPr fontId="1"/>
  </si>
  <si>
    <r>
      <rPr>
        <sz val="9"/>
        <rFont val="ＭＳ Ｐゴシック"/>
        <family val="3"/>
        <charset val="128"/>
      </rPr>
      <t>後期（高級中学）</t>
    </r>
    <rPh sb="0" eb="2">
      <t>コウキ</t>
    </rPh>
    <rPh sb="3" eb="5">
      <t>コウキュウ</t>
    </rPh>
    <rPh sb="5" eb="7">
      <t>チュウガク</t>
    </rPh>
    <phoneticPr fontId="1"/>
  </si>
  <si>
    <r>
      <rPr>
        <sz val="8"/>
        <rFont val="ＭＳ Ｐゴシック"/>
        <family val="3"/>
        <charset val="128"/>
      </rPr>
      <t>○初等・中等教育法施行令第</t>
    </r>
    <r>
      <rPr>
        <sz val="8"/>
        <rFont val="Arial"/>
        <family val="2"/>
      </rPr>
      <t>51</t>
    </r>
    <r>
      <rPr>
        <sz val="8"/>
        <rFont val="ＭＳ Ｐゴシック"/>
        <family val="3"/>
        <charset val="128"/>
      </rPr>
      <t>条の規定により，学級編制基準は，広域市・道教育庁の長である教育監が決定する。</t>
    </r>
    <phoneticPr fontId="1"/>
  </si>
  <si>
    <r>
      <rPr>
        <sz val="11"/>
        <rFont val="ＭＳ Ｐゴシック"/>
        <family val="2"/>
        <charset val="128"/>
      </rPr>
      <t>（</t>
    </r>
    <r>
      <rPr>
        <sz val="11"/>
        <rFont val="Arial"/>
        <family val="2"/>
      </rPr>
      <t>1</t>
    </r>
    <r>
      <rPr>
        <sz val="11"/>
        <rFont val="ＭＳ Ｐゴシック"/>
        <family val="2"/>
        <charset val="128"/>
      </rPr>
      <t>）　全人口（単位：千人）</t>
    </r>
    <rPh sb="4" eb="7">
      <t>ゼンジンコウ</t>
    </rPh>
    <rPh sb="8" eb="10">
      <t>タンイ</t>
    </rPh>
    <rPh sb="11" eb="13">
      <t>センニン</t>
    </rPh>
    <phoneticPr fontId="1"/>
  </si>
  <si>
    <r>
      <rPr>
        <b/>
        <sz val="11"/>
        <rFont val="ＭＳ Ｐゴシック"/>
        <family val="3"/>
        <charset val="128"/>
      </rPr>
      <t>１．３．５　ドイツ</t>
    </r>
    <phoneticPr fontId="1"/>
  </si>
  <si>
    <r>
      <t>16</t>
    </r>
    <r>
      <rPr>
        <sz val="11"/>
        <rFont val="ＭＳ Ｐゴシック"/>
        <family val="2"/>
        <charset val="128"/>
      </rPr>
      <t>歳</t>
    </r>
    <rPh sb="2" eb="3">
      <t>サイ</t>
    </rPh>
    <phoneticPr fontId="1"/>
  </si>
  <si>
    <r>
      <t>17</t>
    </r>
    <r>
      <rPr>
        <sz val="11"/>
        <rFont val="ＭＳ Ｐゴシック"/>
        <family val="3"/>
        <charset val="128"/>
      </rPr>
      <t>歳</t>
    </r>
    <rPh sb="2" eb="3">
      <t>サイ</t>
    </rPh>
    <phoneticPr fontId="1"/>
  </si>
  <si>
    <r>
      <t>16</t>
    </r>
    <r>
      <rPr>
        <sz val="11"/>
        <rFont val="ＭＳ Ｐゴシック"/>
        <family val="3"/>
        <charset val="128"/>
      </rPr>
      <t>～</t>
    </r>
    <r>
      <rPr>
        <sz val="11"/>
        <rFont val="Arial"/>
        <family val="2"/>
      </rPr>
      <t>18</t>
    </r>
    <r>
      <rPr>
        <sz val="11"/>
        <rFont val="ＭＳ Ｐゴシック"/>
        <family val="3"/>
        <charset val="128"/>
      </rPr>
      <t>歳</t>
    </r>
    <rPh sb="5" eb="6">
      <t>サイ</t>
    </rPh>
    <phoneticPr fontId="1"/>
  </si>
  <si>
    <r>
      <t>19</t>
    </r>
    <r>
      <rPr>
        <sz val="11"/>
        <rFont val="ＭＳ Ｐゴシック"/>
        <family val="2"/>
        <charset val="128"/>
      </rPr>
      <t>歳（進学者該当年齢）</t>
    </r>
    <rPh sb="2" eb="3">
      <t>サイ</t>
    </rPh>
    <rPh sb="4" eb="7">
      <t>シンガクシャ</t>
    </rPh>
    <rPh sb="7" eb="9">
      <t>ガイトウ</t>
    </rPh>
    <rPh sb="9" eb="11">
      <t>ネンレイ</t>
    </rPh>
    <phoneticPr fontId="1"/>
  </si>
  <si>
    <r>
      <t>19</t>
    </r>
    <r>
      <rPr>
        <sz val="11"/>
        <rFont val="ＭＳ Ｐゴシック"/>
        <family val="2"/>
        <charset val="128"/>
      </rPr>
      <t>～</t>
    </r>
    <r>
      <rPr>
        <sz val="11"/>
        <rFont val="Arial"/>
        <family val="2"/>
      </rPr>
      <t>22</t>
    </r>
    <r>
      <rPr>
        <sz val="11"/>
        <rFont val="ＭＳ Ｐゴシック"/>
        <family val="2"/>
        <charset val="128"/>
      </rPr>
      <t>歳（学部段階在学者該当年齢）</t>
    </r>
    <rPh sb="5" eb="6">
      <t>サイ</t>
    </rPh>
    <rPh sb="7" eb="9">
      <t>ガクブ</t>
    </rPh>
    <rPh sb="9" eb="11">
      <t>ダンカイ</t>
    </rPh>
    <rPh sb="11" eb="14">
      <t>ザイガクシャ</t>
    </rPh>
    <rPh sb="14" eb="16">
      <t>ガイトウ</t>
    </rPh>
    <rPh sb="16" eb="18">
      <t>ネンレイ</t>
    </rPh>
    <phoneticPr fontId="1"/>
  </si>
  <si>
    <r>
      <rPr>
        <sz val="11"/>
        <rFont val="ＭＳ Ｐゴシック"/>
        <family val="2"/>
        <charset val="128"/>
      </rPr>
      <t>１．いずれも各年</t>
    </r>
    <r>
      <rPr>
        <sz val="11"/>
        <rFont val="Arial"/>
        <family val="2"/>
      </rPr>
      <t>12</t>
    </r>
    <r>
      <rPr>
        <sz val="11"/>
        <rFont val="ＭＳ Ｐゴシック"/>
        <family val="2"/>
        <charset val="128"/>
      </rPr>
      <t>月</t>
    </r>
    <r>
      <rPr>
        <sz val="11"/>
        <rFont val="Arial"/>
        <family val="2"/>
      </rPr>
      <t>31</t>
    </r>
    <r>
      <rPr>
        <sz val="11"/>
        <rFont val="ＭＳ Ｐゴシック"/>
        <family val="2"/>
        <charset val="128"/>
      </rPr>
      <t>日現在。</t>
    </r>
    <rPh sb="6" eb="8">
      <t>カクトシ</t>
    </rPh>
    <rPh sb="10" eb="11">
      <t>ガツ</t>
    </rPh>
    <rPh sb="13" eb="16">
      <t>ニチゲンザイ</t>
    </rPh>
    <phoneticPr fontId="1"/>
  </si>
  <si>
    <r>
      <rPr>
        <sz val="11"/>
        <rFont val="ＭＳ Ｐゴシック"/>
        <family val="2"/>
        <charset val="128"/>
      </rPr>
      <t>２．</t>
    </r>
    <r>
      <rPr>
        <sz val="11"/>
        <rFont val="Arial"/>
        <family val="2"/>
      </rPr>
      <t>2012</t>
    </r>
    <r>
      <rPr>
        <sz val="11"/>
        <rFont val="ＭＳ Ｐゴシック"/>
        <family val="2"/>
        <charset val="128"/>
      </rPr>
      <t>年の数値は，</t>
    </r>
    <r>
      <rPr>
        <sz val="11"/>
        <rFont val="Arial"/>
        <family val="2"/>
      </rPr>
      <t>2011</t>
    </r>
    <r>
      <rPr>
        <sz val="11"/>
        <rFont val="ＭＳ Ｐゴシック"/>
        <family val="2"/>
        <charset val="128"/>
      </rPr>
      <t>年の国勢調査の結果に基づく。</t>
    </r>
    <rPh sb="6" eb="7">
      <t>ネン</t>
    </rPh>
    <rPh sb="8" eb="10">
      <t>スウチ</t>
    </rPh>
    <rPh sb="16" eb="17">
      <t>ネン</t>
    </rPh>
    <rPh sb="18" eb="20">
      <t>コクセイ</t>
    </rPh>
    <rPh sb="20" eb="22">
      <t>チョウサ</t>
    </rPh>
    <rPh sb="23" eb="25">
      <t>ケッカ</t>
    </rPh>
    <rPh sb="26" eb="27">
      <t>モト</t>
    </rPh>
    <phoneticPr fontId="1"/>
  </si>
  <si>
    <r>
      <rPr>
        <sz val="11"/>
        <color theme="1"/>
        <rFont val="ＭＳ Ｐゴシック"/>
        <family val="3"/>
        <charset val="128"/>
      </rPr>
      <t>英国高等教育統計機関（</t>
    </r>
    <r>
      <rPr>
        <sz val="11"/>
        <color theme="1"/>
        <rFont val="Arial"/>
        <family val="2"/>
      </rPr>
      <t>HESA</t>
    </r>
    <r>
      <rPr>
        <sz val="11"/>
        <color theme="1"/>
        <rFont val="ＭＳ Ｐゴシック"/>
        <family val="3"/>
        <charset val="128"/>
      </rPr>
      <t>），</t>
    </r>
    <r>
      <rPr>
        <sz val="11"/>
        <color theme="1"/>
        <rFont val="Arial"/>
        <family val="2"/>
      </rPr>
      <t>Students in Higher Education Institutions</t>
    </r>
    <r>
      <rPr>
        <sz val="11"/>
        <color theme="1"/>
        <rFont val="ＭＳ Ｐゴシック"/>
        <family val="3"/>
        <charset val="128"/>
      </rPr>
      <t>，</t>
    </r>
    <r>
      <rPr>
        <sz val="11"/>
        <color theme="1"/>
        <rFont val="Arial"/>
        <family val="2"/>
      </rPr>
      <t>2012/13</t>
    </r>
    <r>
      <rPr>
        <sz val="11"/>
        <color theme="1"/>
        <rFont val="ＭＳ Ｐゴシック"/>
        <family val="3"/>
        <charset val="128"/>
      </rPr>
      <t>年版（学生，機関）</t>
    </r>
    <phoneticPr fontId="1"/>
  </si>
  <si>
    <r>
      <rPr>
        <sz val="11"/>
        <color theme="1"/>
        <rFont val="ＭＳ Ｐゴシック"/>
        <family val="3"/>
        <charset val="128"/>
      </rPr>
      <t>英国高等教育統計機関（</t>
    </r>
    <r>
      <rPr>
        <sz val="11"/>
        <color theme="1"/>
        <rFont val="Arial"/>
        <family val="2"/>
      </rPr>
      <t>HESA</t>
    </r>
    <r>
      <rPr>
        <sz val="11"/>
        <color theme="1"/>
        <rFont val="ＭＳ Ｐゴシック"/>
        <family val="3"/>
        <charset val="128"/>
      </rPr>
      <t>），</t>
    </r>
    <r>
      <rPr>
        <sz val="11"/>
        <color theme="1"/>
        <rFont val="Arial"/>
        <family val="2"/>
      </rPr>
      <t>Staff in Higher Education Institutions</t>
    </r>
    <r>
      <rPr>
        <sz val="11"/>
        <color theme="1"/>
        <rFont val="ＭＳ Ｐゴシック"/>
        <family val="3"/>
        <charset val="128"/>
      </rPr>
      <t>，</t>
    </r>
    <r>
      <rPr>
        <sz val="11"/>
        <color theme="1"/>
        <rFont val="Arial"/>
        <family val="2"/>
      </rPr>
      <t>2012/13</t>
    </r>
    <r>
      <rPr>
        <sz val="11"/>
        <color theme="1"/>
        <rFont val="ＭＳ Ｐゴシック"/>
        <family val="3"/>
        <charset val="128"/>
      </rPr>
      <t>年版（教員）</t>
    </r>
    <phoneticPr fontId="1"/>
  </si>
  <si>
    <r>
      <t>Student Finance England, A guide to financial support for new full-time students in higher education 2013/2014</t>
    </r>
    <r>
      <rPr>
        <sz val="11"/>
        <rFont val="ＭＳ Ｐゴシック"/>
        <family val="3"/>
        <charset val="128"/>
      </rPr>
      <t>，</t>
    </r>
    <r>
      <rPr>
        <sz val="11"/>
        <rFont val="Arial"/>
        <family val="2"/>
      </rPr>
      <t>RCUK Research Councils UK Press Release, RCUK doctoral stipend levels and indicative fees for 2013</t>
    </r>
    <r>
      <rPr>
        <sz val="11"/>
        <rFont val="ＭＳ Ｐゴシック"/>
        <family val="3"/>
        <charset val="128"/>
      </rPr>
      <t>，</t>
    </r>
    <r>
      <rPr>
        <sz val="11"/>
        <rFont val="Arial"/>
        <family val="2"/>
      </rPr>
      <t>SLC SFR 05/2014: Student Support for Higher Education in England, Academic year 2014/15 (Provisional)</t>
    </r>
    <phoneticPr fontId="1"/>
  </si>
  <si>
    <r>
      <rPr>
        <sz val="11"/>
        <rFont val="ＭＳ Ｐゴシック"/>
        <family val="3"/>
        <charset val="128"/>
      </rPr>
      <t>　　　　　　　　　　</t>
    </r>
    <r>
      <rPr>
        <sz val="11"/>
        <rFont val="Arial"/>
        <family val="2"/>
      </rPr>
      <t>m</t>
    </r>
    <phoneticPr fontId="1"/>
  </si>
  <si>
    <r>
      <rPr>
        <sz val="11"/>
        <rFont val="ＭＳ Ｐゴシック"/>
        <family val="3"/>
        <charset val="128"/>
      </rPr>
      <t>　　　　　　　　　　</t>
    </r>
    <r>
      <rPr>
        <sz val="11"/>
        <rFont val="Arial"/>
        <family val="2"/>
      </rPr>
      <t>m</t>
    </r>
    <r>
      <rPr>
        <sz val="11"/>
        <rFont val="ＭＳ Ｐゴシック"/>
        <family val="3"/>
        <charset val="128"/>
      </rPr>
      <t>　　</t>
    </r>
    <phoneticPr fontId="1"/>
  </si>
  <si>
    <t xml:space="preserve">                       m</t>
    <phoneticPr fontId="1"/>
  </si>
  <si>
    <r>
      <t>３．５．２　アメリカ（参考）個別大学の例（</t>
    </r>
    <r>
      <rPr>
        <u/>
        <sz val="11"/>
        <color theme="10"/>
        <rFont val="Arial"/>
        <family val="2"/>
      </rPr>
      <t>2011</t>
    </r>
    <r>
      <rPr>
        <u/>
        <sz val="11"/>
        <color theme="10"/>
        <rFont val="ＭＳ Ｐゴシック"/>
        <family val="2"/>
        <charset val="128"/>
        <scheme val="minor"/>
      </rPr>
      <t>年）</t>
    </r>
    <phoneticPr fontId="1"/>
  </si>
  <si>
    <r>
      <t>１．</t>
    </r>
    <r>
      <rPr>
        <sz val="10"/>
        <rFont val="ＭＳ Ｐゴシック"/>
        <family val="3"/>
        <charset val="128"/>
        <scheme val="minor"/>
      </rPr>
      <t>「１．１．２　学校統計」の数値を基に算出した。</t>
    </r>
    <rPh sb="18" eb="19">
      <t>モト</t>
    </rPh>
    <phoneticPr fontId="1"/>
  </si>
  <si>
    <r>
      <t>３．全人口は，総務省統計局推計の各</t>
    </r>
    <r>
      <rPr>
        <sz val="11"/>
        <rFont val="Arial"/>
        <family val="2"/>
      </rPr>
      <t>10</t>
    </r>
    <r>
      <rPr>
        <sz val="11"/>
        <rFont val="ＭＳ Ｐゴシック"/>
        <family val="2"/>
        <charset val="128"/>
      </rPr>
      <t>月</t>
    </r>
    <r>
      <rPr>
        <sz val="11"/>
        <rFont val="Arial"/>
        <family val="2"/>
      </rPr>
      <t>1</t>
    </r>
    <r>
      <rPr>
        <sz val="11"/>
        <rFont val="ＭＳ Ｐゴシック"/>
        <family val="2"/>
        <charset val="128"/>
      </rPr>
      <t>日現在の総人口。</t>
    </r>
    <phoneticPr fontId="1"/>
  </si>
  <si>
    <r>
      <rPr>
        <u/>
        <sz val="11"/>
        <rFont val="ＭＳ Ｐゴシック"/>
        <family val="3"/>
        <charset val="128"/>
      </rPr>
      <t>イギリス</t>
    </r>
    <r>
      <rPr>
        <sz val="11"/>
        <rFont val="ＭＳ Ｐゴシック"/>
        <family val="2"/>
        <charset val="128"/>
      </rPr>
      <t>：大学の学部レベル（第一学位及び非学位課程）のフルタイム在学者数。（　）はパートタイムを含む値。農学には獣医学を含む。「その他」は情報サービス・メディア・ジャーナリズムを含むマスコミュニケーション等である。留学生を含む（３．１．１．３の（注）３参照）。なお，イギリスの値は，一の位を</t>
    </r>
    <r>
      <rPr>
        <sz val="11"/>
        <rFont val="Arial"/>
        <family val="2"/>
      </rPr>
      <t>5</t>
    </r>
    <r>
      <rPr>
        <sz val="11"/>
        <rFont val="ＭＳ Ｐゴシック"/>
        <family val="2"/>
        <charset val="128"/>
      </rPr>
      <t>の倍数（</t>
    </r>
    <r>
      <rPr>
        <sz val="11"/>
        <rFont val="Arial"/>
        <family val="2"/>
      </rPr>
      <t>0</t>
    </r>
    <r>
      <rPr>
        <sz val="11"/>
        <rFont val="ＭＳ Ｐゴシック"/>
        <family val="2"/>
        <charset val="128"/>
      </rPr>
      <t>又は</t>
    </r>
    <r>
      <rPr>
        <sz val="11"/>
        <rFont val="Arial"/>
        <family val="2"/>
      </rPr>
      <t>5</t>
    </r>
    <r>
      <rPr>
        <sz val="11"/>
        <rFont val="ＭＳ Ｐゴシック"/>
        <family val="2"/>
        <charset val="128"/>
      </rPr>
      <t>）になるように切り上げ，あるいは切り捨てを行っている。このため，内訳の数の合計が，合計欄の数と一致しない場合がある。</t>
    </r>
    <rPh sb="14" eb="16">
      <t>ダイイチ</t>
    </rPh>
    <rPh sb="16" eb="18">
      <t>ガクイ</t>
    </rPh>
    <rPh sb="18" eb="19">
      <t>オヨ</t>
    </rPh>
    <rPh sb="20" eb="21">
      <t>ヒ</t>
    </rPh>
    <rPh sb="21" eb="23">
      <t>ガクイ</t>
    </rPh>
    <rPh sb="23" eb="25">
      <t>カテイ</t>
    </rPh>
    <rPh sb="48" eb="49">
      <t>フク</t>
    </rPh>
    <rPh sb="50" eb="51">
      <t>アタイ</t>
    </rPh>
    <rPh sb="123" eb="124">
      <t>チュウ</t>
    </rPh>
    <rPh sb="126" eb="128">
      <t>サンショウ</t>
    </rPh>
    <phoneticPr fontId="1"/>
  </si>
  <si>
    <t>－</t>
    <phoneticPr fontId="1"/>
  </si>
  <si>
    <t>－</t>
    <phoneticPr fontId="1"/>
  </si>
  <si>
    <r>
      <rPr>
        <sz val="9"/>
        <rFont val="ＭＳ Ｐゴシック"/>
        <family val="3"/>
        <charset val="128"/>
      </rPr>
      <t>～</t>
    </r>
    <r>
      <rPr>
        <sz val="9"/>
        <rFont val="Arial"/>
        <family val="2"/>
      </rPr>
      <t>12</t>
    </r>
    <phoneticPr fontId="1"/>
  </si>
  <si>
    <r>
      <rPr>
        <sz val="9"/>
        <rFont val="ＭＳ Ｐゴシック"/>
        <family val="3"/>
        <charset val="128"/>
      </rPr>
      <t>～</t>
    </r>
    <r>
      <rPr>
        <sz val="9"/>
        <rFont val="Arial"/>
        <family val="2"/>
      </rPr>
      <t>17</t>
    </r>
    <phoneticPr fontId="1"/>
  </si>
  <si>
    <r>
      <rPr>
        <sz val="10"/>
        <rFont val="ＭＳ Ｐゴシック"/>
        <family val="3"/>
        <charset val="128"/>
      </rPr>
      <t>２．日本の就学前教育は，</t>
    </r>
    <r>
      <rPr>
        <sz val="10"/>
        <rFont val="Arial"/>
        <family val="2"/>
      </rPr>
      <t>2013</t>
    </r>
    <r>
      <rPr>
        <sz val="10"/>
        <rFont val="ＭＳ Ｐゴシック"/>
        <family val="3"/>
        <charset val="128"/>
      </rPr>
      <t>年度の数値。</t>
    </r>
    <phoneticPr fontId="1"/>
  </si>
  <si>
    <t>２．本土及び海外県の数値。ただし，人口は海外県マヨットを含まない。</t>
    <rPh sb="17" eb="19">
      <t>ジンコウ</t>
    </rPh>
    <rPh sb="20" eb="23">
      <t>カイガイケン</t>
    </rPh>
    <rPh sb="28" eb="29">
      <t>フク</t>
    </rPh>
    <phoneticPr fontId="1"/>
  </si>
  <si>
    <t>２．本土及び海外県の数値。ただし，人口は海外県マヨットを含まない。</t>
    <phoneticPr fontId="1"/>
  </si>
  <si>
    <r>
      <rPr>
        <sz val="11"/>
        <rFont val="ＭＳ Ｐゴシック"/>
        <family val="2"/>
        <charset val="128"/>
      </rPr>
      <t>１．　全ての高等教育機関（州立及び私立）についての数値である。教授は</t>
    </r>
    <r>
      <rPr>
        <sz val="11"/>
        <rFont val="Arial"/>
        <family val="2"/>
      </rPr>
      <t>W3</t>
    </r>
    <r>
      <rPr>
        <sz val="11"/>
        <rFont val="ＭＳ Ｐゴシック"/>
        <family val="2"/>
        <charset val="128"/>
      </rPr>
      <t>級及び</t>
    </r>
    <r>
      <rPr>
        <sz val="11"/>
        <rFont val="Arial"/>
        <family val="2"/>
      </rPr>
      <t>W2</t>
    </r>
    <r>
      <rPr>
        <sz val="11"/>
        <rFont val="ＭＳ Ｐゴシック"/>
        <family val="2"/>
        <charset val="128"/>
      </rPr>
      <t>級教授（教授相当）と</t>
    </r>
    <r>
      <rPr>
        <sz val="11"/>
        <rFont val="Arial"/>
        <family val="2"/>
      </rPr>
      <t>W1</t>
    </r>
    <r>
      <rPr>
        <sz val="11"/>
        <rFont val="ＭＳ Ｐゴシック"/>
        <family val="2"/>
        <charset val="128"/>
      </rPr>
      <t>級教授（準教授相当）である。学術・芸術協力者は教授を補助するほか，直接学生の教育に当たる場合もある。特別任務教員は，スポーツなど実践的な技能・知識の教育に当たる。</t>
    </r>
    <rPh sb="3" eb="4">
      <t>スベ</t>
    </rPh>
    <phoneticPr fontId="1"/>
  </si>
  <si>
    <t>通 信・
放送大学</t>
    <phoneticPr fontId="1"/>
  </si>
  <si>
    <r>
      <rPr>
        <sz val="11"/>
        <rFont val="ＭＳ Ｐゴシック"/>
        <family val="2"/>
        <charset val="128"/>
      </rPr>
      <t>　計</t>
    </r>
    <phoneticPr fontId="1"/>
  </si>
  <si>
    <r>
      <rPr>
        <sz val="10"/>
        <rFont val="ＭＳ Ｐゴシック"/>
        <family val="3"/>
        <charset val="128"/>
      </rPr>
      <t>専修学校
（専門課程）</t>
    </r>
    <phoneticPr fontId="1"/>
  </si>
  <si>
    <r>
      <rPr>
        <sz val="10"/>
        <rFont val="ＭＳ Ｐゴシック"/>
        <family val="2"/>
        <charset val="128"/>
      </rPr>
      <t>高等専門学校
第</t>
    </r>
    <r>
      <rPr>
        <sz val="10"/>
        <rFont val="Arial"/>
        <family val="2"/>
      </rPr>
      <t>4</t>
    </r>
    <r>
      <rPr>
        <sz val="10"/>
        <rFont val="ＭＳ Ｐゴシック"/>
        <family val="2"/>
        <charset val="128"/>
      </rPr>
      <t>，</t>
    </r>
    <r>
      <rPr>
        <sz val="10"/>
        <rFont val="Arial"/>
        <family val="2"/>
      </rPr>
      <t>5</t>
    </r>
    <r>
      <rPr>
        <sz val="10"/>
        <rFont val="ＭＳ Ｐゴシック"/>
        <family val="2"/>
        <charset val="128"/>
      </rPr>
      <t>学年</t>
    </r>
    <phoneticPr fontId="1"/>
  </si>
  <si>
    <r>
      <rPr>
        <sz val="11"/>
        <rFont val="ＭＳ Ｐゴシック"/>
        <family val="2"/>
        <charset val="128"/>
      </rPr>
      <t>短期大学　　　　　　　</t>
    </r>
    <phoneticPr fontId="1"/>
  </si>
  <si>
    <r>
      <rPr>
        <sz val="11"/>
        <rFont val="ＭＳ Ｐゴシック"/>
        <family val="2"/>
        <charset val="128"/>
      </rPr>
      <t>大学　</t>
    </r>
    <phoneticPr fontId="1"/>
  </si>
  <si>
    <r>
      <rPr>
        <sz val="11"/>
        <rFont val="ＭＳ Ｐゴシック"/>
        <family val="2"/>
        <charset val="128"/>
      </rPr>
      <t>本科</t>
    </r>
    <phoneticPr fontId="1"/>
  </si>
  <si>
    <r>
      <rPr>
        <sz val="11"/>
        <rFont val="ＭＳ Ｐゴシック"/>
        <family val="2"/>
        <charset val="128"/>
      </rPr>
      <t>専攻科・
別</t>
    </r>
    <r>
      <rPr>
        <sz val="11"/>
        <rFont val="Arial"/>
        <family val="2"/>
      </rPr>
      <t xml:space="preserve"> </t>
    </r>
    <r>
      <rPr>
        <sz val="11"/>
        <rFont val="ＭＳ Ｐゴシック"/>
        <family val="2"/>
        <charset val="128"/>
      </rPr>
      <t>科</t>
    </r>
    <phoneticPr fontId="1"/>
  </si>
  <si>
    <r>
      <rPr>
        <sz val="11"/>
        <rFont val="ＭＳ Ｐゴシック"/>
        <family val="2"/>
        <charset val="128"/>
      </rPr>
      <t>聴講生等</t>
    </r>
    <phoneticPr fontId="1"/>
  </si>
  <si>
    <r>
      <rPr>
        <sz val="11"/>
        <rFont val="ＭＳ Ｐゴシック"/>
        <family val="2"/>
        <charset val="128"/>
      </rPr>
      <t>通信</t>
    </r>
    <phoneticPr fontId="1"/>
  </si>
  <si>
    <r>
      <rPr>
        <sz val="11"/>
        <rFont val="ＭＳ Ｐゴシック"/>
        <family val="2"/>
        <charset val="128"/>
      </rPr>
      <t>大学院</t>
    </r>
    <phoneticPr fontId="1"/>
  </si>
  <si>
    <r>
      <rPr>
        <sz val="11"/>
        <rFont val="ＭＳ Ｐゴシック"/>
        <family val="2"/>
        <charset val="128"/>
      </rPr>
      <t>学部</t>
    </r>
    <phoneticPr fontId="1"/>
  </si>
  <si>
    <r>
      <t>6</t>
    </r>
    <r>
      <rPr>
        <sz val="9"/>
        <rFont val="ＭＳ Ｐゴシック"/>
        <family val="3"/>
        <charset val="128"/>
      </rPr>
      <t>～</t>
    </r>
    <phoneticPr fontId="1"/>
  </si>
  <si>
    <r>
      <t>15</t>
    </r>
    <r>
      <rPr>
        <sz val="9"/>
        <rFont val="ＭＳ Ｐゴシック"/>
        <family val="3"/>
        <charset val="128"/>
      </rPr>
      <t>～</t>
    </r>
    <phoneticPr fontId="1"/>
  </si>
  <si>
    <t>初等
中等</t>
    <rPh sb="0" eb="2">
      <t>ショトウ</t>
    </rPh>
    <rPh sb="3" eb="5">
      <t>チュウトウ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</si>
</sst>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0_);[Red]\(0.0\)"/>
    <numFmt numFmtId="177" formatCode="#,##0_);[Red]\(#,##0\)"/>
    <numFmt numFmtId="178" formatCode="#,##0.0_);[Red]\(#,##0.0\)"/>
    <numFmt numFmtId="179" formatCode="0.0_ "/>
    <numFmt numFmtId="180" formatCode="#,##0.0_ "/>
    <numFmt numFmtId="181" formatCode="#,##0_ "/>
    <numFmt numFmtId="182" formatCode="#,##0.00_);[Red]\(#,##0.00\)"/>
    <numFmt numFmtId="183" formatCode="0.00_ "/>
    <numFmt numFmtId="184" formatCode="0.0%"/>
    <numFmt numFmtId="185" formatCode="0.00_);[Red]\(0.00\)"/>
    <numFmt numFmtId="186" formatCode="0_);\(0\)"/>
    <numFmt numFmtId="187" formatCode="#,##0_);\(#,##0\)"/>
    <numFmt numFmtId="188" formatCode="\(#,###\)"/>
    <numFmt numFmtId="189" formatCode="\(###\)"/>
    <numFmt numFmtId="190" formatCode="#,##0.0_);\(#,##0.0\)"/>
    <numFmt numFmtId="191" formatCode="0.0_);\(0.0\)"/>
    <numFmt numFmtId="192" formatCode="#,##0,_);[Red]\(#,##0,\)"/>
  </numFmts>
  <fonts count="88">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u/>
      <sz val="11"/>
      <color theme="10"/>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Arial"/>
      <family val="2"/>
    </font>
    <font>
      <sz val="9"/>
      <color theme="1"/>
      <name val="ＭＳ Ｐゴシック"/>
      <family val="2"/>
      <charset val="128"/>
    </font>
    <font>
      <sz val="11"/>
      <color theme="1"/>
      <name val="Arial"/>
      <family val="2"/>
    </font>
    <font>
      <b/>
      <sz val="10"/>
      <color theme="1"/>
      <name val="ＭＳ Ｐゴシック"/>
      <family val="3"/>
      <charset val="128"/>
    </font>
    <font>
      <b/>
      <sz val="10"/>
      <color theme="1"/>
      <name val="Arial"/>
      <family val="2"/>
    </font>
    <font>
      <sz val="10"/>
      <color theme="1"/>
      <name val="Arial"/>
      <family val="2"/>
    </font>
    <font>
      <sz val="11"/>
      <color theme="1"/>
      <name val="ＭＳ Ｐゴシック"/>
      <family val="2"/>
      <charset val="128"/>
      <scheme val="minor"/>
    </font>
    <font>
      <sz val="9"/>
      <color theme="1"/>
      <name val="ＭＳ Ｐゴシック"/>
      <family val="3"/>
      <charset val="128"/>
    </font>
    <font>
      <sz val="9"/>
      <name val="Arial"/>
      <family val="2"/>
    </font>
    <font>
      <sz val="9"/>
      <name val="ＭＳ Ｐゴシック"/>
      <family val="3"/>
      <charset val="128"/>
    </font>
    <font>
      <sz val="6"/>
      <name val="ＭＳ Ｐゴシック"/>
      <family val="3"/>
      <charset val="128"/>
    </font>
    <font>
      <sz val="9"/>
      <color theme="1"/>
      <name val="ＭＳ Ｐゴシック"/>
      <family val="3"/>
      <charset val="128"/>
      <scheme val="minor"/>
    </font>
    <font>
      <sz val="8"/>
      <color theme="1"/>
      <name val="Arial"/>
      <family val="2"/>
    </font>
    <font>
      <sz val="8"/>
      <name val="Arial"/>
      <family val="2"/>
    </font>
    <font>
      <sz val="8"/>
      <name val="ＭＳ Ｐゴシック"/>
      <family val="3"/>
      <charset val="128"/>
    </font>
    <font>
      <sz val="8"/>
      <color theme="1"/>
      <name val="ＭＳ Ｐゴシック"/>
      <family val="3"/>
      <charset val="128"/>
    </font>
    <font>
      <sz val="8"/>
      <color theme="1"/>
      <name val="ＭＳ Ｐゴシック"/>
      <family val="3"/>
      <charset val="128"/>
      <scheme val="minor"/>
    </font>
    <font>
      <sz val="10"/>
      <color theme="1"/>
      <name val="ＭＳ Ｐゴシック"/>
      <family val="3"/>
      <charset val="128"/>
    </font>
    <font>
      <sz val="10"/>
      <name val="Arial"/>
      <family val="2"/>
    </font>
    <font>
      <sz val="11"/>
      <name val="ＭＳ Ｐゴシック"/>
      <family val="2"/>
      <charset val="128"/>
      <scheme val="minor"/>
    </font>
    <font>
      <sz val="10"/>
      <color theme="1"/>
      <name val="ＭＳ Ｐゴシック"/>
      <family val="2"/>
      <charset val="128"/>
    </font>
    <font>
      <sz val="10"/>
      <name val="ＭＳ Ｐゴシック"/>
      <family val="3"/>
      <charset val="128"/>
    </font>
    <font>
      <sz val="11"/>
      <color theme="1"/>
      <name val="ＭＳ Ｐゴシック"/>
      <family val="3"/>
      <charset val="128"/>
    </font>
    <font>
      <sz val="11"/>
      <color theme="1"/>
      <name val="ＭＳ Ｐゴシック"/>
      <family val="2"/>
      <charset val="128"/>
    </font>
    <font>
      <b/>
      <sz val="11"/>
      <color theme="1"/>
      <name val="Arial"/>
      <family val="2"/>
    </font>
    <font>
      <b/>
      <sz val="11"/>
      <color theme="1"/>
      <name val="ＭＳ Ｐゴシック"/>
      <family val="3"/>
      <charset val="128"/>
    </font>
    <font>
      <b/>
      <u/>
      <sz val="11"/>
      <color theme="10"/>
      <name val="ＭＳ Ｐゴシック"/>
      <family val="3"/>
      <charset val="128"/>
      <scheme val="minor"/>
    </font>
    <font>
      <sz val="10"/>
      <name val="ＭＳ Ｐゴシック"/>
      <family val="3"/>
      <charset val="128"/>
      <scheme val="minor"/>
    </font>
    <font>
      <u/>
      <sz val="10"/>
      <color theme="10"/>
      <name val="ＭＳ Ｐゴシック"/>
      <family val="3"/>
      <charset val="128"/>
      <scheme val="minor"/>
    </font>
    <font>
      <sz val="11"/>
      <name val="Arial"/>
      <family val="2"/>
    </font>
    <font>
      <sz val="11"/>
      <name val="ＭＳ Ｐゴシック"/>
      <family val="2"/>
      <charset val="128"/>
    </font>
    <font>
      <sz val="10.5"/>
      <name val="Arial"/>
      <family val="2"/>
    </font>
    <font>
      <u/>
      <sz val="10"/>
      <name val="ＭＳ Ｐゴシック"/>
      <family val="3"/>
      <charset val="128"/>
    </font>
    <font>
      <sz val="10"/>
      <name val="ＭＳ Ｐゴシック"/>
      <family val="2"/>
      <charset val="128"/>
    </font>
    <font>
      <sz val="11"/>
      <name val="ＭＳ Ｐゴシック"/>
      <family val="3"/>
      <charset val="128"/>
      <scheme val="minor"/>
    </font>
    <font>
      <sz val="11"/>
      <name val="ＭＳ Ｐゴシック"/>
      <family val="3"/>
      <charset val="128"/>
    </font>
    <font>
      <u/>
      <sz val="11"/>
      <color theme="10"/>
      <name val="Arial"/>
      <family val="2"/>
    </font>
    <font>
      <b/>
      <sz val="10"/>
      <name val="Arial"/>
      <family val="2"/>
    </font>
    <font>
      <b/>
      <sz val="10"/>
      <name val="ＭＳ Ｐゴシック"/>
      <family val="2"/>
      <charset val="128"/>
    </font>
    <font>
      <b/>
      <sz val="10"/>
      <name val="ＭＳ Ｐゴシック"/>
      <family val="3"/>
      <charset val="128"/>
    </font>
    <font>
      <sz val="10"/>
      <name val="ＭＳ Ｐゴシック"/>
      <family val="2"/>
      <charset val="128"/>
      <scheme val="minor"/>
    </font>
    <font>
      <sz val="10"/>
      <color rgb="FF000000"/>
      <name val="Arial"/>
      <family val="2"/>
    </font>
    <font>
      <sz val="10"/>
      <color rgb="FF000000"/>
      <name val="ＭＳ Ｐゴシック"/>
      <family val="3"/>
      <charset val="128"/>
    </font>
    <font>
      <sz val="6"/>
      <name val="ＭＳ Ｐゴシック"/>
      <family val="2"/>
      <charset val="128"/>
    </font>
    <font>
      <sz val="9"/>
      <name val="ＭＳ Ｐゴシック"/>
      <family val="2"/>
      <charset val="128"/>
    </font>
    <font>
      <u/>
      <sz val="11"/>
      <name val="ＭＳ Ｐゴシック"/>
      <family val="3"/>
      <charset val="128"/>
    </font>
    <font>
      <u/>
      <sz val="9"/>
      <name val="ＭＳ Ｐゴシック"/>
      <family val="3"/>
      <charset val="128"/>
    </font>
    <font>
      <b/>
      <sz val="11"/>
      <color theme="1"/>
      <name val="ＭＳ Ｐゴシック"/>
      <family val="2"/>
      <charset val="128"/>
    </font>
    <font>
      <sz val="10"/>
      <color rgb="FF0000FF"/>
      <name val="ＭＳ Ｐゴシック"/>
      <family val="3"/>
      <charset val="128"/>
    </font>
    <font>
      <sz val="10"/>
      <color rgb="FF0000FF"/>
      <name val="Arial"/>
      <family val="2"/>
    </font>
    <font>
      <b/>
      <sz val="16"/>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scheme val="minor"/>
    </font>
    <font>
      <sz val="9"/>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11"/>
      <name val="Arial"/>
      <family val="2"/>
    </font>
    <font>
      <b/>
      <sz val="11"/>
      <name val="ＭＳ Ｐゴシック"/>
      <family val="3"/>
      <charset val="128"/>
    </font>
    <font>
      <u/>
      <sz val="11"/>
      <name val="ＭＳ Ｐゴシック"/>
      <family val="2"/>
      <charset val="128"/>
      <scheme val="minor"/>
    </font>
    <font>
      <u/>
      <sz val="11"/>
      <name val="Arial"/>
      <family val="2"/>
    </font>
    <font>
      <u/>
      <sz val="11"/>
      <name val="ＭＳ Ｐゴシック"/>
      <family val="2"/>
      <charset val="128"/>
    </font>
    <font>
      <u/>
      <sz val="10"/>
      <name val="Arial"/>
      <family val="2"/>
    </font>
    <font>
      <i/>
      <sz val="11"/>
      <name val="Arial"/>
      <family val="2"/>
    </font>
    <font>
      <i/>
      <sz val="11"/>
      <name val="ＭＳ Ｐゴシック"/>
      <family val="2"/>
      <charset val="128"/>
    </font>
  </fonts>
  <fills count="27">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6795556505021"/>
        <bgColor indexed="64"/>
      </patternFill>
    </fill>
    <fill>
      <patternFill patternType="solid">
        <fgColor theme="0" tint="-0.34998626667073579"/>
        <bgColor indexed="64"/>
      </patternFill>
    </fill>
  </fills>
  <borders count="8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thin">
        <color indexed="64"/>
      </top>
      <bottom/>
      <diagonal/>
    </border>
    <border>
      <left/>
      <right/>
      <top style="double">
        <color indexed="64"/>
      </top>
      <bottom style="thin">
        <color indexed="64"/>
      </bottom>
      <diagonal/>
    </border>
    <border>
      <left/>
      <right/>
      <top/>
      <bottom style="double">
        <color indexed="64"/>
      </bottom>
      <diagonal/>
    </border>
    <border>
      <left/>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style="thin">
        <color indexed="64"/>
      </top>
      <bottom style="double">
        <color indexed="64"/>
      </bottom>
      <diagonal/>
    </border>
    <border>
      <left style="thin">
        <color indexed="64"/>
      </left>
      <right/>
      <top/>
      <bottom style="hair">
        <color auto="1"/>
      </bottom>
      <diagonal/>
    </border>
    <border>
      <left/>
      <right style="thin">
        <color indexed="64"/>
      </right>
      <top/>
      <bottom style="hair">
        <color auto="1"/>
      </bottom>
      <diagonal/>
    </border>
    <border>
      <left/>
      <right/>
      <top style="hair">
        <color auto="1"/>
      </top>
      <bottom/>
      <diagonal/>
    </border>
    <border>
      <left style="thin">
        <color indexed="64"/>
      </left>
      <right style="thin">
        <color indexed="64"/>
      </right>
      <top style="hair">
        <color auto="1"/>
      </top>
      <bottom/>
      <diagonal/>
    </border>
    <border>
      <left style="thin">
        <color indexed="64"/>
      </left>
      <right/>
      <top style="hair">
        <color auto="1"/>
      </top>
      <bottom/>
      <diagonal/>
    </border>
    <border>
      <left/>
      <right style="thin">
        <color indexed="64"/>
      </right>
      <top style="hair">
        <color auto="1"/>
      </top>
      <bottom/>
      <diagonal/>
    </border>
    <border>
      <left/>
      <right/>
      <top/>
      <bottom style="hair">
        <color auto="1"/>
      </bottom>
      <diagonal/>
    </border>
    <border>
      <left style="thin">
        <color indexed="64"/>
      </left>
      <right style="thin">
        <color indexed="64"/>
      </right>
      <top/>
      <bottom style="hair">
        <color auto="1"/>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otted">
        <color auto="1"/>
      </right>
      <top/>
      <bottom/>
      <diagonal/>
    </border>
    <border>
      <left/>
      <right style="dotted">
        <color auto="1"/>
      </right>
      <top style="dotted">
        <color auto="1"/>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7">
    <xf numFmtId="0" fontId="0" fillId="0" borderId="0">
      <alignment vertical="center"/>
    </xf>
    <xf numFmtId="0" fontId="5" fillId="0" borderId="0" applyNumberFormat="0" applyFill="0" applyBorder="0" applyAlignment="0" applyProtection="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43" fillId="0" borderId="0">
      <alignment vertical="center"/>
    </xf>
    <xf numFmtId="6" fontId="43" fillId="0" borderId="0" applyFont="0" applyFill="0" applyBorder="0" applyAlignment="0" applyProtection="0">
      <alignment vertical="center"/>
    </xf>
    <xf numFmtId="0" fontId="59" fillId="3" borderId="0" applyNumberFormat="0" applyBorder="0" applyAlignment="0" applyProtection="0">
      <alignment vertical="center"/>
    </xf>
    <xf numFmtId="0" fontId="59" fillId="4" borderId="0" applyNumberFormat="0" applyBorder="0" applyAlignment="0" applyProtection="0">
      <alignment vertical="center"/>
    </xf>
    <xf numFmtId="0" fontId="59" fillId="5" borderId="0" applyNumberFormat="0" applyBorder="0" applyAlignment="0" applyProtection="0">
      <alignment vertical="center"/>
    </xf>
    <xf numFmtId="0" fontId="59" fillId="6" borderId="0" applyNumberFormat="0" applyBorder="0" applyAlignment="0" applyProtection="0">
      <alignment vertical="center"/>
    </xf>
    <xf numFmtId="0" fontId="59" fillId="7" borderId="0" applyNumberFormat="0" applyBorder="0" applyAlignment="0" applyProtection="0">
      <alignment vertical="center"/>
    </xf>
    <xf numFmtId="0" fontId="59" fillId="8" borderId="0" applyNumberFormat="0" applyBorder="0" applyAlignment="0" applyProtection="0">
      <alignment vertical="center"/>
    </xf>
    <xf numFmtId="0" fontId="59" fillId="9" borderId="0" applyNumberFormat="0" applyBorder="0" applyAlignment="0" applyProtection="0">
      <alignment vertical="center"/>
    </xf>
    <xf numFmtId="0" fontId="59" fillId="10" borderId="0" applyNumberFormat="0" applyBorder="0" applyAlignment="0" applyProtection="0">
      <alignment vertical="center"/>
    </xf>
    <xf numFmtId="0" fontId="59" fillId="11" borderId="0" applyNumberFormat="0" applyBorder="0" applyAlignment="0" applyProtection="0">
      <alignment vertical="center"/>
    </xf>
    <xf numFmtId="0" fontId="59" fillId="6" borderId="0" applyNumberFormat="0" applyBorder="0" applyAlignment="0" applyProtection="0">
      <alignment vertical="center"/>
    </xf>
    <xf numFmtId="0" fontId="59" fillId="9"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0" borderId="0" applyNumberFormat="0" applyBorder="0" applyAlignment="0" applyProtection="0">
      <alignment vertical="center"/>
    </xf>
    <xf numFmtId="0" fontId="60" fillId="11"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0" fillId="20" borderId="0" applyNumberFormat="0" applyBorder="0" applyAlignment="0" applyProtection="0">
      <alignment vertical="center"/>
    </xf>
    <xf numFmtId="0" fontId="61" fillId="0" borderId="0" applyNumberFormat="0" applyFill="0" applyBorder="0" applyAlignment="0" applyProtection="0">
      <alignment vertical="center"/>
    </xf>
    <xf numFmtId="0" fontId="62" fillId="21" borderId="78" applyNumberFormat="0" applyAlignment="0" applyProtection="0">
      <alignment vertical="center"/>
    </xf>
    <xf numFmtId="0" fontId="63" fillId="22" borderId="0" applyNumberFormat="0" applyBorder="0" applyAlignment="0" applyProtection="0">
      <alignment vertical="center"/>
    </xf>
    <xf numFmtId="0" fontId="43" fillId="23" borderId="79" applyNumberFormat="0" applyFont="0" applyAlignment="0" applyProtection="0">
      <alignment vertical="center"/>
    </xf>
    <xf numFmtId="0" fontId="64" fillId="0" borderId="80" applyNumberFormat="0" applyFill="0" applyAlignment="0" applyProtection="0">
      <alignment vertical="center"/>
    </xf>
    <xf numFmtId="0" fontId="65" fillId="4" borderId="0" applyNumberFormat="0" applyBorder="0" applyAlignment="0" applyProtection="0">
      <alignment vertical="center"/>
    </xf>
    <xf numFmtId="0" fontId="66" fillId="24" borderId="81" applyNumberFormat="0" applyAlignment="0" applyProtection="0">
      <alignment vertical="center"/>
    </xf>
    <xf numFmtId="0" fontId="67" fillId="0" borderId="0" applyNumberFormat="0" applyFill="0" applyBorder="0" applyAlignment="0" applyProtection="0">
      <alignment vertical="center"/>
    </xf>
    <xf numFmtId="0" fontId="68" fillId="0" borderId="82" applyNumberFormat="0" applyFill="0" applyAlignment="0" applyProtection="0">
      <alignment vertical="center"/>
    </xf>
    <xf numFmtId="0" fontId="69" fillId="0" borderId="83" applyNumberFormat="0" applyFill="0" applyAlignment="0" applyProtection="0">
      <alignment vertical="center"/>
    </xf>
    <xf numFmtId="0" fontId="70" fillId="0" borderId="84" applyNumberFormat="0" applyFill="0" applyAlignment="0" applyProtection="0">
      <alignment vertical="center"/>
    </xf>
    <xf numFmtId="0" fontId="70" fillId="0" borderId="0" applyNumberFormat="0" applyFill="0" applyBorder="0" applyAlignment="0" applyProtection="0">
      <alignment vertical="center"/>
    </xf>
    <xf numFmtId="0" fontId="71" fillId="0" borderId="85" applyNumberFormat="0" applyFill="0" applyAlignment="0" applyProtection="0">
      <alignment vertical="center"/>
    </xf>
    <xf numFmtId="0" fontId="72" fillId="24" borderId="86" applyNumberFormat="0" applyAlignment="0" applyProtection="0">
      <alignment vertical="center"/>
    </xf>
    <xf numFmtId="0" fontId="73" fillId="0" borderId="0" applyNumberFormat="0" applyFill="0" applyBorder="0" applyAlignment="0" applyProtection="0">
      <alignment vertical="center"/>
    </xf>
    <xf numFmtId="0" fontId="74" fillId="8" borderId="81" applyNumberFormat="0" applyAlignment="0" applyProtection="0">
      <alignment vertical="center"/>
    </xf>
    <xf numFmtId="0" fontId="75" fillId="5" borderId="0" applyNumberFormat="0" applyBorder="0" applyAlignment="0" applyProtection="0">
      <alignment vertical="center"/>
    </xf>
  </cellStyleXfs>
  <cellXfs count="20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vertical="center" wrapText="1"/>
    </xf>
    <xf numFmtId="49" fontId="3" fillId="0" borderId="0" xfId="0" applyNumberFormat="1" applyFont="1" applyAlignment="1">
      <alignment horizontal="left" vertical="center" wrapText="1" indent="2"/>
    </xf>
    <xf numFmtId="49" fontId="3" fillId="0" borderId="0" xfId="0" applyNumberFormat="1" applyFont="1">
      <alignment vertical="center"/>
    </xf>
    <xf numFmtId="49" fontId="4" fillId="0" borderId="0" xfId="0" applyNumberFormat="1"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wrapText="1"/>
    </xf>
    <xf numFmtId="49" fontId="7" fillId="0" borderId="0" xfId="0" applyNumberFormat="1" applyFont="1" applyAlignment="1">
      <alignment horizontal="left" vertical="center" wrapText="1" indent="2"/>
    </xf>
    <xf numFmtId="0" fontId="7" fillId="0" borderId="0" xfId="0" applyFont="1" applyAlignment="1">
      <alignment horizontal="right" vertical="center"/>
    </xf>
    <xf numFmtId="49" fontId="7" fillId="0" borderId="0" xfId="0" applyNumberFormat="1" applyFont="1">
      <alignment vertical="center"/>
    </xf>
    <xf numFmtId="49" fontId="5" fillId="0" borderId="0" xfId="1" applyNumberFormat="1" applyAlignment="1">
      <alignment horizontal="left" vertical="center" wrapText="1"/>
    </xf>
    <xf numFmtId="49" fontId="5" fillId="0" borderId="0" xfId="1" applyNumberFormat="1" applyAlignment="1">
      <alignment horizontal="right" vertical="center"/>
    </xf>
    <xf numFmtId="49" fontId="5" fillId="0" borderId="0" xfId="1" applyNumberFormat="1">
      <alignment vertical="center"/>
    </xf>
    <xf numFmtId="0" fontId="5" fillId="0" borderId="0" xfId="1" applyAlignment="1">
      <alignment horizontal="right" vertical="center"/>
    </xf>
    <xf numFmtId="0" fontId="5" fillId="0" borderId="0" xfId="1">
      <alignment vertical="center"/>
    </xf>
    <xf numFmtId="0" fontId="8" fillId="0" borderId="0" xfId="0" applyFont="1">
      <alignment vertical="center"/>
    </xf>
    <xf numFmtId="0" fontId="10" fillId="0" borderId="0" xfId="0" applyFont="1">
      <alignment vertical="center"/>
    </xf>
    <xf numFmtId="176" fontId="10" fillId="0" borderId="0" xfId="0" applyNumberFormat="1"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49" fontId="13" fillId="0" borderId="0" xfId="0" applyNumberFormat="1" applyFont="1" applyAlignment="1">
      <alignment horizontal="left" vertical="center" wrapText="1" indent="2"/>
    </xf>
    <xf numFmtId="49" fontId="12" fillId="0" borderId="0" xfId="0" applyNumberFormat="1" applyFont="1">
      <alignment vertical="center"/>
    </xf>
    <xf numFmtId="49" fontId="13" fillId="0" borderId="0" xfId="0" applyNumberFormat="1" applyFont="1">
      <alignment vertical="center"/>
    </xf>
    <xf numFmtId="0" fontId="8" fillId="0" borderId="0" xfId="0" applyFont="1" applyAlignment="1">
      <alignment vertical="center" wrapText="1"/>
    </xf>
    <xf numFmtId="0" fontId="8" fillId="0" borderId="0" xfId="0" applyFont="1" applyAlignment="1">
      <alignment horizontal="distributed" vertical="top" wrapText="1"/>
    </xf>
    <xf numFmtId="0" fontId="8" fillId="0" borderId="0" xfId="0" applyFont="1" applyAlignment="1">
      <alignment horizontal="distributed" vertical="top"/>
    </xf>
    <xf numFmtId="0" fontId="4" fillId="0" borderId="0" xfId="0" applyFont="1" applyAlignment="1">
      <alignment horizontal="left" vertical="center"/>
    </xf>
    <xf numFmtId="0" fontId="13" fillId="0" borderId="0" xfId="0" applyFont="1" applyAlignment="1">
      <alignment horizontal="center" vertical="center"/>
    </xf>
    <xf numFmtId="0" fontId="8" fillId="0" borderId="0" xfId="0" applyFont="1" applyAlignment="1">
      <alignment horizontal="right" vertical="center"/>
    </xf>
    <xf numFmtId="0" fontId="19" fillId="0" borderId="0" xfId="0" applyFont="1">
      <alignment vertical="center"/>
    </xf>
    <xf numFmtId="0" fontId="20" fillId="0" borderId="4"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4" xfId="0" applyFont="1" applyFill="1" applyBorder="1" applyAlignment="1">
      <alignment horizontal="center" vertical="center" shrinkToFit="1"/>
    </xf>
    <xf numFmtId="0" fontId="21" fillId="0" borderId="4" xfId="0" applyFont="1" applyFill="1" applyBorder="1" applyAlignment="1">
      <alignment horizontal="right" vertical="center" shrinkToFit="1"/>
    </xf>
    <xf numFmtId="0" fontId="24" fillId="0" borderId="0" xfId="0" applyFont="1">
      <alignment vertical="center"/>
    </xf>
    <xf numFmtId="0" fontId="16" fillId="0" borderId="8" xfId="0" applyFont="1" applyFill="1" applyBorder="1" applyAlignment="1">
      <alignment horizontal="center" vertical="center" shrinkToFit="1"/>
    </xf>
    <xf numFmtId="177" fontId="8" fillId="0" borderId="9" xfId="0" applyNumberFormat="1" applyFont="1" applyBorder="1" applyAlignment="1">
      <alignment horizontal="right" vertical="center"/>
    </xf>
    <xf numFmtId="0" fontId="16" fillId="0" borderId="17"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177" fontId="8" fillId="0" borderId="13" xfId="0" applyNumberFormat="1" applyFont="1" applyBorder="1" applyAlignment="1">
      <alignment horizontal="right" vertical="center"/>
    </xf>
    <xf numFmtId="0" fontId="16" fillId="0" borderId="34" xfId="0" applyFont="1" applyBorder="1" applyAlignment="1">
      <alignment horizontal="center" vertical="center" shrinkToFit="1"/>
    </xf>
    <xf numFmtId="0" fontId="16" fillId="0" borderId="35" xfId="0" applyFont="1" applyBorder="1" applyAlignment="1">
      <alignment horizontal="center" vertical="center" shrinkToFit="1"/>
    </xf>
    <xf numFmtId="0" fontId="10" fillId="0" borderId="0" xfId="0" applyFont="1" applyAlignment="1">
      <alignment horizontal="center" vertical="center"/>
    </xf>
    <xf numFmtId="0" fontId="13" fillId="0" borderId="0" xfId="0" applyFont="1" applyAlignment="1">
      <alignment vertical="center"/>
    </xf>
    <xf numFmtId="0" fontId="20" fillId="0" borderId="0" xfId="0" applyFont="1" applyFill="1" applyBorder="1">
      <alignment vertical="center"/>
    </xf>
    <xf numFmtId="0" fontId="20" fillId="0" borderId="6" xfId="0" applyFont="1" applyBorder="1" applyAlignment="1">
      <alignment vertical="top" wrapText="1"/>
    </xf>
    <xf numFmtId="0" fontId="20" fillId="0" borderId="10" xfId="0" applyFont="1" applyBorder="1" applyAlignment="1">
      <alignment vertical="top" wrapText="1"/>
    </xf>
    <xf numFmtId="177" fontId="8" fillId="0" borderId="15" xfId="0" applyNumberFormat="1" applyFont="1" applyBorder="1" applyAlignment="1">
      <alignment horizontal="right" vertical="top"/>
    </xf>
    <xf numFmtId="0" fontId="16" fillId="0" borderId="11" xfId="0" applyFont="1" applyFill="1" applyBorder="1" applyAlignment="1">
      <alignment horizontal="center" vertical="center" shrinkToFit="1"/>
    </xf>
    <xf numFmtId="0" fontId="17" fillId="0" borderId="33"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6" xfId="0" applyFont="1" applyBorder="1" applyAlignment="1">
      <alignment horizontal="center" vertical="center" shrinkToFit="1"/>
    </xf>
    <xf numFmtId="0" fontId="16" fillId="0" borderId="0" xfId="0" applyFont="1" applyBorder="1" applyAlignment="1">
      <alignment horizontal="left" vertical="center" wrapText="1" shrinkToFit="1"/>
    </xf>
    <xf numFmtId="0" fontId="16" fillId="0" borderId="0" xfId="0" applyFont="1" applyBorder="1" applyAlignment="1">
      <alignment horizontal="center" vertical="center" shrinkToFit="1"/>
    </xf>
    <xf numFmtId="177" fontId="8" fillId="0" borderId="23" xfId="0" applyNumberFormat="1" applyFont="1" applyBorder="1" applyAlignment="1">
      <alignment horizontal="right" vertical="center"/>
    </xf>
    <xf numFmtId="177" fontId="8" fillId="0" borderId="38" xfId="0" applyNumberFormat="1" applyFont="1" applyBorder="1" applyAlignment="1">
      <alignment horizontal="right" vertical="center"/>
    </xf>
    <xf numFmtId="177" fontId="8" fillId="0" borderId="14" xfId="0" applyNumberFormat="1" applyFont="1" applyBorder="1" applyAlignment="1">
      <alignment horizontal="right" vertical="center"/>
    </xf>
    <xf numFmtId="0" fontId="20" fillId="0" borderId="0" xfId="0" applyFont="1" applyBorder="1">
      <alignment vertical="center"/>
    </xf>
    <xf numFmtId="0" fontId="16" fillId="0" borderId="57" xfId="0" applyFont="1" applyBorder="1" applyAlignment="1">
      <alignment horizontal="left" vertical="center" indent="1" shrinkToFit="1"/>
    </xf>
    <xf numFmtId="0" fontId="16" fillId="0" borderId="8" xfId="0" applyFont="1" applyBorder="1" applyAlignment="1">
      <alignment horizontal="center" vertical="center" shrinkToFit="1"/>
    </xf>
    <xf numFmtId="0" fontId="17" fillId="0" borderId="0" xfId="0" applyFont="1" applyFill="1" applyBorder="1" applyAlignment="1">
      <alignment horizontal="center" vertical="center" wrapText="1"/>
    </xf>
    <xf numFmtId="0" fontId="16" fillId="0" borderId="24" xfId="0" applyFont="1" applyBorder="1" applyAlignment="1">
      <alignment horizontal="left" vertical="center" shrinkToFit="1"/>
    </xf>
    <xf numFmtId="0" fontId="17" fillId="0" borderId="5" xfId="0" applyFont="1" applyFill="1" applyBorder="1" applyAlignment="1">
      <alignment horizontal="center" vertical="center" shrinkToFit="1"/>
    </xf>
    <xf numFmtId="0" fontId="17" fillId="0" borderId="25" xfId="0" applyFont="1" applyBorder="1" applyAlignment="1">
      <alignment horizontal="left" vertical="center" wrapText="1" shrinkToFit="1"/>
    </xf>
    <xf numFmtId="177" fontId="8" fillId="0" borderId="24" xfId="0" applyNumberFormat="1" applyFont="1" applyBorder="1" applyAlignment="1">
      <alignment horizontal="right" vertical="center"/>
    </xf>
    <xf numFmtId="0" fontId="23" fillId="0" borderId="10" xfId="0" applyFont="1" applyBorder="1" applyAlignment="1">
      <alignment vertical="top" wrapText="1"/>
    </xf>
    <xf numFmtId="177" fontId="15" fillId="0" borderId="10" xfId="0" applyNumberFormat="1" applyFont="1" applyBorder="1" applyAlignment="1">
      <alignment horizontal="center" vertical="center"/>
    </xf>
    <xf numFmtId="177" fontId="15" fillId="0" borderId="10" xfId="0" applyNumberFormat="1" applyFont="1" applyBorder="1" applyAlignment="1">
      <alignment horizontal="center" vertical="top"/>
    </xf>
    <xf numFmtId="177" fontId="8" fillId="0" borderId="32" xfId="0" applyNumberFormat="1" applyFont="1" applyBorder="1" applyAlignment="1">
      <alignment horizontal="right" vertical="top"/>
    </xf>
    <xf numFmtId="0" fontId="17" fillId="0" borderId="25" xfId="0" applyFont="1" applyBorder="1" applyAlignment="1">
      <alignment horizontal="left" vertical="center" shrinkToFit="1"/>
    </xf>
    <xf numFmtId="0" fontId="17" fillId="0" borderId="24" xfId="0" applyFont="1" applyBorder="1" applyAlignment="1">
      <alignment horizontal="center" vertical="center" shrinkToFit="1"/>
    </xf>
    <xf numFmtId="0" fontId="15" fillId="0" borderId="32" xfId="0" applyFont="1" applyBorder="1" applyAlignment="1">
      <alignment horizontal="center" vertical="center" wrapText="1"/>
    </xf>
    <xf numFmtId="0" fontId="17" fillId="0" borderId="27" xfId="0" applyFont="1" applyBorder="1" applyAlignment="1">
      <alignment horizontal="left" vertical="center" wrapText="1" shrinkToFit="1"/>
    </xf>
    <xf numFmtId="0" fontId="17" fillId="0" borderId="7" xfId="0" applyFont="1" applyBorder="1" applyAlignment="1">
      <alignment horizontal="center" vertical="center" shrinkToFit="1"/>
    </xf>
    <xf numFmtId="0" fontId="23" fillId="0" borderId="27" xfId="0" applyFont="1" applyBorder="1" applyAlignment="1">
      <alignment horizontal="left" vertical="top"/>
    </xf>
    <xf numFmtId="0" fontId="17" fillId="0" borderId="11" xfId="0" applyFont="1" applyBorder="1" applyAlignment="1">
      <alignment horizontal="center" vertical="center" shrinkToFit="1"/>
    </xf>
    <xf numFmtId="0" fontId="17" fillId="0" borderId="24" xfId="0" applyFont="1" applyBorder="1" applyAlignment="1">
      <alignment horizontal="left" vertical="center" wrapText="1" shrinkToFit="1"/>
    </xf>
    <xf numFmtId="0" fontId="17" fillId="0" borderId="2" xfId="0" applyFont="1" applyBorder="1" applyAlignment="1">
      <alignment horizontal="left" vertical="center" shrinkToFit="1"/>
    </xf>
    <xf numFmtId="0" fontId="0" fillId="0" borderId="0" xfId="0" applyAlignment="1">
      <alignment horizontal="left" vertical="center" indent="1"/>
    </xf>
    <xf numFmtId="49" fontId="27" fillId="0" borderId="0" xfId="0" applyNumberFormat="1" applyFont="1" applyAlignment="1">
      <alignment horizontal="center" vertical="center"/>
    </xf>
    <xf numFmtId="0" fontId="0" fillId="0" borderId="0" xfId="0" applyAlignment="1">
      <alignment vertical="center" wrapText="1"/>
    </xf>
    <xf numFmtId="49" fontId="5" fillId="0" borderId="0" xfId="1" applyNumberFormat="1" applyAlignment="1">
      <alignment horizontal="right" vertical="center" wrapText="1"/>
    </xf>
    <xf numFmtId="49" fontId="0" fillId="0" borderId="0" xfId="0" applyNumberFormat="1" applyAlignment="1">
      <alignment horizontal="left" vertical="center" wrapText="1" indent="2"/>
    </xf>
    <xf numFmtId="49" fontId="0" fillId="0" borderId="0" xfId="0" applyNumberFormat="1">
      <alignment vertical="center"/>
    </xf>
    <xf numFmtId="49" fontId="16" fillId="0" borderId="0" xfId="0" applyNumberFormat="1" applyFont="1" applyBorder="1" applyAlignment="1">
      <alignment horizontal="center" vertical="center"/>
    </xf>
    <xf numFmtId="49" fontId="16" fillId="0" borderId="0" xfId="0" applyNumberFormat="1" applyFont="1" applyAlignment="1">
      <alignment horizontal="center" vertical="center"/>
    </xf>
    <xf numFmtId="49" fontId="26" fillId="0" borderId="0" xfId="0" applyNumberFormat="1" applyFont="1" applyAlignment="1">
      <alignment horizontal="center" vertical="center"/>
    </xf>
    <xf numFmtId="0" fontId="0" fillId="0" borderId="0" xfId="0" applyAlignment="1">
      <alignment horizontal="right" vertical="center"/>
    </xf>
    <xf numFmtId="0" fontId="10" fillId="0" borderId="0" xfId="0" applyFont="1" applyBorder="1">
      <alignment vertical="center"/>
    </xf>
    <xf numFmtId="178" fontId="10" fillId="0" borderId="10" xfId="0" applyNumberFormat="1" applyFont="1" applyBorder="1" applyAlignment="1">
      <alignment horizontal="right" vertical="center"/>
    </xf>
    <xf numFmtId="178" fontId="10" fillId="0" borderId="0" xfId="0" applyNumberFormat="1" applyFont="1" applyBorder="1" applyAlignment="1">
      <alignment horizontal="right" vertical="center"/>
    </xf>
    <xf numFmtId="0" fontId="10" fillId="0" borderId="0" xfId="0" applyFont="1" applyBorder="1" applyAlignment="1">
      <alignment horizontal="center" vertical="center"/>
    </xf>
    <xf numFmtId="177" fontId="10" fillId="0" borderId="10" xfId="0" applyNumberFormat="1" applyFont="1" applyBorder="1" applyAlignment="1">
      <alignment horizontal="right" vertical="center"/>
    </xf>
    <xf numFmtId="177" fontId="10" fillId="0" borderId="0" xfId="0" applyNumberFormat="1" applyFont="1" applyBorder="1" applyAlignment="1">
      <alignment horizontal="right" vertical="center"/>
    </xf>
    <xf numFmtId="177" fontId="10" fillId="0" borderId="0" xfId="0" applyNumberFormat="1" applyFont="1" applyBorder="1" applyAlignment="1">
      <alignment horizontal="center" vertical="center"/>
    </xf>
    <xf numFmtId="177" fontId="10" fillId="0" borderId="10" xfId="0" applyNumberFormat="1" applyFont="1" applyBorder="1">
      <alignment vertical="center"/>
    </xf>
    <xf numFmtId="176" fontId="10" fillId="0" borderId="0" xfId="0" applyNumberFormat="1" applyFont="1" applyBorder="1">
      <alignment vertical="center"/>
    </xf>
    <xf numFmtId="0" fontId="10" fillId="0" borderId="0" xfId="0" applyFont="1" applyAlignment="1">
      <alignment horizontal="left" vertical="center" indent="4"/>
    </xf>
    <xf numFmtId="0" fontId="10" fillId="0" borderId="0" xfId="0" applyFont="1" applyAlignment="1">
      <alignment vertical="center" wrapText="1"/>
    </xf>
    <xf numFmtId="0" fontId="32" fillId="0" borderId="0" xfId="0" applyFont="1">
      <alignment vertical="center"/>
    </xf>
    <xf numFmtId="0" fontId="33" fillId="0" borderId="0" xfId="0" applyFont="1">
      <alignment vertical="center"/>
    </xf>
    <xf numFmtId="0" fontId="34" fillId="0" borderId="0" xfId="1" applyFont="1">
      <alignment vertical="center"/>
    </xf>
    <xf numFmtId="49" fontId="5" fillId="0" borderId="0" xfId="1" applyNumberFormat="1" applyAlignment="1">
      <alignment vertical="center" wrapText="1"/>
    </xf>
    <xf numFmtId="49" fontId="5" fillId="0" borderId="0" xfId="1" applyNumberFormat="1" applyAlignment="1">
      <alignment vertical="center"/>
    </xf>
    <xf numFmtId="0" fontId="34" fillId="0" borderId="0" xfId="1" applyFont="1" applyAlignment="1">
      <alignment horizontal="left" vertical="center"/>
    </xf>
    <xf numFmtId="0" fontId="3" fillId="0" borderId="0" xfId="0" applyFont="1" applyAlignment="1">
      <alignment horizontal="right" vertical="center"/>
    </xf>
    <xf numFmtId="0" fontId="35" fillId="0" borderId="0" xfId="0" applyFont="1">
      <alignment vertical="center"/>
    </xf>
    <xf numFmtId="49" fontId="35" fillId="0" borderId="0" xfId="0" applyNumberFormat="1" applyFont="1">
      <alignment vertical="center"/>
    </xf>
    <xf numFmtId="49" fontId="36" fillId="0" borderId="0" xfId="1" applyNumberFormat="1" applyFont="1" applyAlignment="1">
      <alignment horizontal="right" vertical="center" wrapText="1"/>
    </xf>
    <xf numFmtId="49" fontId="36" fillId="0" borderId="0" xfId="1" applyNumberFormat="1" applyFont="1" applyAlignment="1">
      <alignment horizontal="right" vertical="center"/>
    </xf>
    <xf numFmtId="49" fontId="36" fillId="0" borderId="0" xfId="1" applyNumberFormat="1" applyFont="1">
      <alignment vertical="center"/>
    </xf>
    <xf numFmtId="49" fontId="35" fillId="0" borderId="0" xfId="0" applyNumberFormat="1" applyFont="1" applyAlignment="1">
      <alignment horizontal="left" vertical="center" wrapText="1" indent="2"/>
    </xf>
    <xf numFmtId="49" fontId="5" fillId="0" borderId="0" xfId="1" applyNumberFormat="1" applyBorder="1" applyAlignment="1">
      <alignment horizontal="left" vertical="center" wrapText="1"/>
    </xf>
    <xf numFmtId="49" fontId="5" fillId="0" borderId="0" xfId="1" applyNumberFormat="1" applyAlignment="1">
      <alignment horizontal="left" vertical="center"/>
    </xf>
    <xf numFmtId="0" fontId="0" fillId="0" borderId="0" xfId="2" applyNumberFormat="1" applyFont="1">
      <alignment vertical="center"/>
    </xf>
    <xf numFmtId="0" fontId="10" fillId="0" borderId="0" xfId="0" applyFont="1" applyAlignment="1">
      <alignment horizontal="center" vertical="center" shrinkToFit="1"/>
    </xf>
    <xf numFmtId="0" fontId="10" fillId="0" borderId="1" xfId="0" applyFont="1" applyBorder="1" applyAlignment="1">
      <alignment horizontal="left" vertical="center" shrinkToFit="1"/>
    </xf>
    <xf numFmtId="49" fontId="37" fillId="0" borderId="0" xfId="0" applyNumberFormat="1" applyFont="1" applyAlignment="1">
      <alignment horizontal="center" vertical="center"/>
    </xf>
    <xf numFmtId="49" fontId="37" fillId="0" borderId="0" xfId="0" applyNumberFormat="1" applyFont="1" applyBorder="1" applyAlignment="1">
      <alignment horizontal="center" vertical="center"/>
    </xf>
    <xf numFmtId="49" fontId="37" fillId="0" borderId="5" xfId="0" applyNumberFormat="1" applyFont="1" applyBorder="1" applyAlignment="1">
      <alignment horizontal="center" vertical="center"/>
    </xf>
    <xf numFmtId="49" fontId="37" fillId="0" borderId="13" xfId="0" applyNumberFormat="1" applyFont="1" applyBorder="1" applyAlignment="1">
      <alignment horizontal="center" vertical="center"/>
    </xf>
    <xf numFmtId="178" fontId="37" fillId="0" borderId="13" xfId="0" applyNumberFormat="1" applyFont="1" applyBorder="1" applyAlignment="1">
      <alignment horizontal="center" vertical="center"/>
    </xf>
    <xf numFmtId="49" fontId="37" fillId="0" borderId="7" xfId="0" applyNumberFormat="1" applyFont="1" applyBorder="1" applyAlignment="1">
      <alignment horizontal="center" vertical="center"/>
    </xf>
    <xf numFmtId="49" fontId="37" fillId="0" borderId="30" xfId="0" applyNumberFormat="1" applyFont="1" applyBorder="1" applyAlignment="1">
      <alignment horizontal="center" vertical="center"/>
    </xf>
    <xf numFmtId="176" fontId="37" fillId="0" borderId="13" xfId="0" applyNumberFormat="1" applyFont="1" applyBorder="1" applyAlignment="1">
      <alignment horizontal="center" vertical="center"/>
    </xf>
    <xf numFmtId="176" fontId="37" fillId="0" borderId="0" xfId="0" applyNumberFormat="1" applyFont="1" applyBorder="1" applyAlignment="1">
      <alignment horizontal="center" vertical="center"/>
    </xf>
    <xf numFmtId="180" fontId="10" fillId="0" borderId="0" xfId="0" applyNumberFormat="1" applyFont="1" applyBorder="1" applyAlignment="1">
      <alignment horizontal="center" vertical="center"/>
    </xf>
    <xf numFmtId="177" fontId="37" fillId="0" borderId="13" xfId="0" applyNumberFormat="1" applyFont="1" applyBorder="1" applyAlignment="1">
      <alignment horizontal="right" vertical="center"/>
    </xf>
    <xf numFmtId="177" fontId="37" fillId="0" borderId="0" xfId="0" applyNumberFormat="1" applyFont="1" applyBorder="1" applyAlignment="1">
      <alignment horizontal="right" vertical="center"/>
    </xf>
    <xf numFmtId="180" fontId="10" fillId="0" borderId="0" xfId="0" applyNumberFormat="1" applyFont="1" applyBorder="1" applyAlignment="1">
      <alignment horizontal="left" vertical="center" indent="1"/>
    </xf>
    <xf numFmtId="178" fontId="37" fillId="0" borderId="0" xfId="0" applyNumberFormat="1" applyFont="1" applyBorder="1" applyAlignment="1">
      <alignment horizontal="right" vertical="center"/>
    </xf>
    <xf numFmtId="177" fontId="37" fillId="0" borderId="13" xfId="0" applyNumberFormat="1" applyFont="1" applyBorder="1" applyAlignment="1">
      <alignment horizontal="center" vertical="center"/>
    </xf>
    <xf numFmtId="177" fontId="10" fillId="0" borderId="0" xfId="0" applyNumberFormat="1" applyFont="1" applyBorder="1">
      <alignment vertical="center"/>
    </xf>
    <xf numFmtId="176" fontId="37" fillId="0" borderId="13" xfId="0" applyNumberFormat="1" applyFont="1" applyBorder="1" applyAlignment="1">
      <alignment horizontal="right" vertical="center"/>
    </xf>
    <xf numFmtId="0" fontId="10" fillId="0" borderId="0" xfId="0" applyFont="1" applyAlignment="1">
      <alignment horizontal="left" vertical="center" indent="1"/>
    </xf>
    <xf numFmtId="0" fontId="30" fillId="0" borderId="0" xfId="0" applyFont="1">
      <alignment vertical="center"/>
    </xf>
    <xf numFmtId="184" fontId="37" fillId="0" borderId="0" xfId="0" applyNumberFormat="1" applyFont="1" applyAlignment="1">
      <alignment horizontal="center" vertical="center"/>
    </xf>
    <xf numFmtId="0" fontId="37" fillId="0" borderId="0" xfId="0" applyFont="1" applyAlignment="1">
      <alignment horizontal="left" vertical="center" indent="4"/>
    </xf>
    <xf numFmtId="0" fontId="37" fillId="0" borderId="0" xfId="0" applyFont="1">
      <alignment vertical="center"/>
    </xf>
    <xf numFmtId="0" fontId="43" fillId="0" borderId="0" xfId="0" applyFont="1">
      <alignment vertical="center"/>
    </xf>
    <xf numFmtId="0" fontId="10" fillId="0" borderId="0" xfId="0" applyFont="1" applyAlignment="1">
      <alignment horizontal="right" vertical="center"/>
    </xf>
    <xf numFmtId="176" fontId="10" fillId="0" borderId="13" xfId="0" applyNumberFormat="1" applyFont="1" applyBorder="1" applyAlignment="1">
      <alignment horizontal="center" vertical="center"/>
    </xf>
    <xf numFmtId="176" fontId="10" fillId="0" borderId="0" xfId="0" applyNumberFormat="1" applyFont="1" applyBorder="1" applyAlignment="1">
      <alignment horizontal="right" vertical="center"/>
    </xf>
    <xf numFmtId="176" fontId="10" fillId="0" borderId="10" xfId="0" applyNumberFormat="1" applyFont="1" applyBorder="1" applyAlignment="1">
      <alignment horizontal="right" vertical="center"/>
    </xf>
    <xf numFmtId="0" fontId="13" fillId="0" borderId="30" xfId="0"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176" fontId="10" fillId="0" borderId="15" xfId="0" applyNumberFormat="1" applyFont="1" applyBorder="1" applyAlignment="1">
      <alignment horizontal="right" vertical="center"/>
    </xf>
    <xf numFmtId="177" fontId="10" fillId="0" borderId="71" xfId="0" applyNumberFormat="1" applyFont="1" applyBorder="1">
      <alignment vertical="center"/>
    </xf>
    <xf numFmtId="179" fontId="10" fillId="0" borderId="0" xfId="0" applyNumberFormat="1" applyFont="1">
      <alignment vertical="center"/>
    </xf>
    <xf numFmtId="176" fontId="10" fillId="0" borderId="10" xfId="0" applyNumberFormat="1" applyFont="1" applyBorder="1" applyAlignment="1">
      <alignment vertical="center" wrapText="1"/>
    </xf>
    <xf numFmtId="0" fontId="10" fillId="0" borderId="15" xfId="0" applyFont="1" applyBorder="1" applyAlignment="1">
      <alignment horizontal="left" vertical="center" indent="1"/>
    </xf>
    <xf numFmtId="0" fontId="10" fillId="0" borderId="75" xfId="0" applyFont="1" applyBorder="1" applyAlignment="1">
      <alignment horizontal="right" vertical="center"/>
    </xf>
    <xf numFmtId="177" fontId="10" fillId="0" borderId="13" xfId="0" applyNumberFormat="1" applyFont="1" applyBorder="1" applyAlignment="1">
      <alignment vertical="top" wrapText="1"/>
    </xf>
    <xf numFmtId="176" fontId="10" fillId="0" borderId="15" xfId="0" applyNumberFormat="1" applyFont="1" applyBorder="1" applyAlignment="1">
      <alignment horizontal="left" vertical="center" indent="1"/>
    </xf>
    <xf numFmtId="3" fontId="10" fillId="0" borderId="0" xfId="0" applyNumberFormat="1" applyFont="1">
      <alignment vertical="center"/>
    </xf>
    <xf numFmtId="177" fontId="10" fillId="0" borderId="15" xfId="0" applyNumberFormat="1" applyFont="1" applyBorder="1" applyAlignment="1">
      <alignment horizontal="left" vertical="center" indent="1"/>
    </xf>
    <xf numFmtId="176" fontId="10" fillId="0" borderId="0" xfId="0" applyNumberFormat="1" applyFont="1" applyBorder="1" applyAlignment="1">
      <alignment vertical="center" wrapText="1"/>
    </xf>
    <xf numFmtId="176" fontId="10" fillId="0" borderId="0" xfId="0" applyNumberFormat="1" applyFont="1" applyBorder="1" applyAlignment="1">
      <alignment horizontal="left" vertical="center" indent="1"/>
    </xf>
    <xf numFmtId="177" fontId="10" fillId="0" borderId="13" xfId="0" applyNumberFormat="1" applyFont="1" applyBorder="1" applyAlignment="1">
      <alignment vertical="top" shrinkToFit="1"/>
    </xf>
    <xf numFmtId="176" fontId="10" fillId="0" borderId="75" xfId="0" applyNumberFormat="1" applyFont="1" applyBorder="1">
      <alignment vertical="center"/>
    </xf>
    <xf numFmtId="176" fontId="10" fillId="0" borderId="71" xfId="0" applyNumberFormat="1" applyFont="1" applyBorder="1">
      <alignment vertical="center"/>
    </xf>
    <xf numFmtId="0" fontId="10" fillId="0" borderId="15" xfId="0" applyFont="1" applyBorder="1" applyAlignment="1">
      <alignment vertical="center" shrinkToFit="1"/>
    </xf>
    <xf numFmtId="0" fontId="10" fillId="0" borderId="0" xfId="0" applyFont="1" applyBorder="1" applyAlignment="1">
      <alignment horizontal="left" vertical="top" wrapText="1"/>
    </xf>
    <xf numFmtId="0" fontId="10" fillId="0" borderId="15" xfId="0" applyFont="1" applyBorder="1" applyAlignment="1">
      <alignment horizontal="left" vertical="center" shrinkToFit="1"/>
    </xf>
    <xf numFmtId="177" fontId="10" fillId="0" borderId="13" xfId="0" applyNumberFormat="1" applyFont="1" applyBorder="1" applyAlignment="1">
      <alignment vertical="center" shrinkToFit="1"/>
    </xf>
    <xf numFmtId="176" fontId="10" fillId="0" borderId="70" xfId="0" applyNumberFormat="1" applyFont="1" applyBorder="1" applyAlignment="1">
      <alignment horizontal="right" vertical="center"/>
    </xf>
    <xf numFmtId="0" fontId="13" fillId="0" borderId="10" xfId="0" applyFont="1" applyBorder="1" applyAlignment="1">
      <alignment vertical="center" wrapText="1"/>
    </xf>
    <xf numFmtId="177" fontId="10" fillId="0" borderId="13" xfId="0" applyNumberFormat="1" applyFont="1" applyBorder="1" applyAlignment="1">
      <alignment horizontal="left" vertical="center"/>
    </xf>
    <xf numFmtId="177" fontId="10" fillId="0" borderId="15" xfId="0" applyNumberFormat="1" applyFont="1" applyBorder="1" applyAlignment="1">
      <alignment horizontal="left" vertical="center" wrapText="1"/>
    </xf>
    <xf numFmtId="3" fontId="10" fillId="0" borderId="0" xfId="0" applyNumberFormat="1" applyFont="1" applyAlignment="1">
      <alignment vertical="center" wrapText="1"/>
    </xf>
    <xf numFmtId="176" fontId="10" fillId="0" borderId="75" xfId="0" applyNumberFormat="1" applyFont="1" applyBorder="1" applyAlignment="1">
      <alignment horizontal="right" vertical="center" wrapText="1"/>
    </xf>
    <xf numFmtId="177" fontId="10" fillId="0" borderId="13" xfId="0" applyNumberFormat="1" applyFont="1" applyBorder="1" applyAlignment="1">
      <alignment vertical="center" wrapText="1"/>
    </xf>
    <xf numFmtId="180" fontId="10" fillId="0" borderId="13" xfId="0" applyNumberFormat="1" applyFont="1" applyBorder="1" applyAlignment="1">
      <alignment horizontal="center" vertical="center"/>
    </xf>
    <xf numFmtId="49" fontId="37" fillId="0" borderId="6" xfId="0" applyNumberFormat="1" applyFont="1" applyBorder="1" applyAlignment="1">
      <alignment horizontal="center" vertical="center"/>
    </xf>
    <xf numFmtId="49" fontId="37" fillId="0" borderId="10" xfId="0" applyNumberFormat="1" applyFont="1" applyBorder="1" applyAlignment="1">
      <alignment horizontal="center" vertical="center"/>
    </xf>
    <xf numFmtId="177" fontId="10" fillId="0" borderId="0" xfId="0" applyNumberFormat="1" applyFont="1" applyAlignment="1">
      <alignment horizontal="left" vertical="center"/>
    </xf>
    <xf numFmtId="177" fontId="10" fillId="0" borderId="0" xfId="0" applyNumberFormat="1" applyFont="1" applyBorder="1" applyAlignment="1">
      <alignment horizontal="left" vertical="center" indent="5"/>
    </xf>
    <xf numFmtId="180" fontId="10" fillId="0" borderId="13" xfId="0" applyNumberFormat="1" applyFont="1" applyBorder="1" applyAlignment="1">
      <alignment horizontal="left" vertical="center" indent="1"/>
    </xf>
    <xf numFmtId="178" fontId="37" fillId="0" borderId="10" xfId="0" applyNumberFormat="1" applyFont="1" applyBorder="1" applyAlignment="1">
      <alignment horizontal="right" vertical="center"/>
    </xf>
    <xf numFmtId="49" fontId="37" fillId="0" borderId="27" xfId="0" applyNumberFormat="1" applyFont="1" applyBorder="1" applyAlignment="1">
      <alignment horizontal="center" vertical="center"/>
    </xf>
    <xf numFmtId="3" fontId="10" fillId="0" borderId="13" xfId="0" applyNumberFormat="1" applyFont="1" applyBorder="1" applyAlignment="1">
      <alignment horizontal="right" vertical="center"/>
    </xf>
    <xf numFmtId="3" fontId="10" fillId="0" borderId="10" xfId="0" applyNumberFormat="1" applyFont="1" applyBorder="1" applyAlignment="1">
      <alignment horizontal="right" vertical="center"/>
    </xf>
    <xf numFmtId="176" fontId="37" fillId="0" borderId="10" xfId="0" applyNumberFormat="1" applyFont="1" applyBorder="1" applyAlignment="1">
      <alignment horizontal="right" vertical="center"/>
    </xf>
    <xf numFmtId="0" fontId="10" fillId="0" borderId="0" xfId="0" applyFont="1" applyBorder="1" applyAlignment="1">
      <alignment horizontal="center" vertical="center" shrinkToFit="1"/>
    </xf>
    <xf numFmtId="49" fontId="5" fillId="0" borderId="0" xfId="1" applyNumberFormat="1" applyBorder="1" applyAlignment="1">
      <alignment horizontal="left" vertical="center"/>
    </xf>
    <xf numFmtId="0" fontId="5" fillId="0" borderId="0" xfId="1" applyBorder="1">
      <alignment vertical="center"/>
    </xf>
    <xf numFmtId="177" fontId="37" fillId="0" borderId="15" xfId="0" applyNumberFormat="1" applyFont="1" applyBorder="1" applyAlignment="1">
      <alignment horizontal="right" vertical="center"/>
    </xf>
    <xf numFmtId="181" fontId="37" fillId="0" borderId="0" xfId="0" applyNumberFormat="1" applyFont="1" applyAlignment="1">
      <alignment horizontal="right" vertical="center"/>
    </xf>
    <xf numFmtId="176" fontId="37" fillId="0" borderId="0" xfId="0" applyNumberFormat="1" applyFont="1" applyBorder="1" applyAlignment="1">
      <alignment horizontal="right" vertical="center"/>
    </xf>
    <xf numFmtId="49" fontId="37" fillId="0" borderId="13" xfId="0" applyNumberFormat="1" applyFont="1" applyBorder="1" applyAlignment="1">
      <alignment horizontal="right" vertical="center"/>
    </xf>
    <xf numFmtId="49" fontId="37" fillId="0" borderId="0" xfId="0" applyNumberFormat="1" applyFont="1" applyBorder="1" applyAlignment="1">
      <alignment horizontal="right" vertical="center"/>
    </xf>
    <xf numFmtId="0" fontId="31" fillId="0" borderId="0" xfId="0" applyFont="1">
      <alignment vertical="center"/>
    </xf>
    <xf numFmtId="0" fontId="20" fillId="0" borderId="10" xfId="0" applyFont="1" applyBorder="1" applyAlignment="1">
      <alignment horizontal="left" vertical="top" wrapText="1"/>
    </xf>
    <xf numFmtId="0" fontId="8" fillId="0" borderId="7" xfId="0" applyFont="1" applyBorder="1" applyAlignment="1">
      <alignment horizontal="center" vertical="center"/>
    </xf>
    <xf numFmtId="0" fontId="16" fillId="0" borderId="7" xfId="0" applyFont="1" applyBorder="1" applyAlignment="1">
      <alignment horizontal="center" vertical="center" shrinkToFit="1"/>
    </xf>
    <xf numFmtId="0" fontId="16" fillId="0" borderId="24" xfId="0" applyFont="1" applyFill="1" applyBorder="1" applyAlignment="1">
      <alignment horizontal="center" vertical="center" shrinkToFit="1"/>
    </xf>
    <xf numFmtId="0" fontId="8" fillId="0" borderId="25" xfId="0" applyFont="1" applyBorder="1" applyAlignment="1">
      <alignment horizontal="center" vertical="center"/>
    </xf>
    <xf numFmtId="0" fontId="16" fillId="0" borderId="5" xfId="0" applyFont="1" applyFill="1" applyBorder="1" applyAlignment="1">
      <alignment horizontal="center" vertical="center" shrinkToFit="1"/>
    </xf>
    <xf numFmtId="177" fontId="8" fillId="0" borderId="15" xfId="0" applyNumberFormat="1" applyFont="1" applyBorder="1" applyAlignment="1">
      <alignment horizontal="right" vertical="center"/>
    </xf>
    <xf numFmtId="0" fontId="20" fillId="0" borderId="4" xfId="0" applyFont="1" applyFill="1" applyBorder="1" applyAlignment="1">
      <alignment horizontal="right" vertical="center"/>
    </xf>
    <xf numFmtId="177" fontId="8" fillId="0" borderId="5" xfId="0" applyNumberFormat="1" applyFont="1" applyBorder="1" applyAlignment="1">
      <alignment horizontal="right" vertical="center"/>
    </xf>
    <xf numFmtId="177" fontId="8" fillId="0" borderId="7" xfId="0" applyNumberFormat="1" applyFont="1" applyBorder="1" applyAlignment="1">
      <alignment horizontal="right" vertical="center"/>
    </xf>
    <xf numFmtId="0" fontId="16" fillId="0" borderId="24" xfId="0" applyFont="1" applyBorder="1" applyAlignment="1">
      <alignment horizontal="center" vertical="center" shrinkToFit="1"/>
    </xf>
    <xf numFmtId="0" fontId="8" fillId="0" borderId="24" xfId="0" applyFont="1" applyBorder="1" applyAlignment="1">
      <alignment horizontal="center" vertical="center"/>
    </xf>
    <xf numFmtId="177" fontId="8" fillId="0" borderId="17" xfId="0" applyNumberFormat="1" applyFont="1" applyBorder="1" applyAlignment="1">
      <alignment horizontal="right" vertical="center"/>
    </xf>
    <xf numFmtId="0" fontId="23" fillId="0" borderId="4" xfId="0" applyFont="1" applyFill="1" applyBorder="1" applyAlignment="1">
      <alignment horizontal="right" vertical="center"/>
    </xf>
    <xf numFmtId="0" fontId="17" fillId="0" borderId="17" xfId="0" applyFont="1" applyFill="1" applyBorder="1" applyAlignment="1">
      <alignment horizontal="center" vertical="center" shrinkToFit="1"/>
    </xf>
    <xf numFmtId="0" fontId="17" fillId="0" borderId="13" xfId="0" applyFont="1" applyBorder="1" applyAlignment="1">
      <alignment horizontal="left" vertical="center" shrinkToFit="1"/>
    </xf>
    <xf numFmtId="0" fontId="17" fillId="0" borderId="7" xfId="0" applyFont="1" applyBorder="1" applyAlignment="1">
      <alignment horizontal="left" vertical="center" shrinkToFit="1"/>
    </xf>
    <xf numFmtId="0" fontId="16" fillId="0" borderId="13" xfId="0" applyFont="1" applyBorder="1">
      <alignment vertical="center"/>
    </xf>
    <xf numFmtId="0" fontId="16" fillId="0" borderId="10" xfId="0" applyFont="1" applyBorder="1" applyAlignment="1">
      <alignment horizontal="left" vertical="center"/>
    </xf>
    <xf numFmtId="0" fontId="16" fillId="0" borderId="0" xfId="0" applyFont="1" applyBorder="1">
      <alignment vertical="center"/>
    </xf>
    <xf numFmtId="0" fontId="16" fillId="0" borderId="10" xfId="0" applyFont="1" applyBorder="1" applyAlignment="1">
      <alignment horizontal="left" vertical="top" indent="1"/>
    </xf>
    <xf numFmtId="0" fontId="16" fillId="0" borderId="10" xfId="0" applyFont="1" applyBorder="1" applyAlignment="1">
      <alignment vertical="top"/>
    </xf>
    <xf numFmtId="0" fontId="16" fillId="0" borderId="10" xfId="0" applyFont="1" applyBorder="1" applyAlignment="1">
      <alignment horizontal="left" vertical="center" indent="1"/>
    </xf>
    <xf numFmtId="0" fontId="16" fillId="0" borderId="10" xfId="0" applyFont="1" applyBorder="1">
      <alignment vertical="center"/>
    </xf>
    <xf numFmtId="0" fontId="16" fillId="0" borderId="15" xfId="0" applyFont="1" applyBorder="1">
      <alignment vertical="center"/>
    </xf>
    <xf numFmtId="0" fontId="21" fillId="0" borderId="10" xfId="0" applyFont="1" applyBorder="1">
      <alignment vertical="center"/>
    </xf>
    <xf numFmtId="0" fontId="16" fillId="0" borderId="27" xfId="0" applyFont="1" applyBorder="1" applyAlignment="1">
      <alignment horizontal="left" vertical="center" indent="1"/>
    </xf>
    <xf numFmtId="0" fontId="16" fillId="0" borderId="27" xfId="0" applyFont="1" applyBorder="1">
      <alignment vertical="center"/>
    </xf>
    <xf numFmtId="0" fontId="37" fillId="0" borderId="0" xfId="0" applyFont="1" applyBorder="1">
      <alignment vertical="center"/>
    </xf>
    <xf numFmtId="0" fontId="37" fillId="0" borderId="0" xfId="0" applyFont="1" applyBorder="1" applyAlignment="1">
      <alignment horizontal="center" vertical="center"/>
    </xf>
    <xf numFmtId="3" fontId="37" fillId="0" borderId="0" xfId="0" applyNumberFormat="1" applyFont="1" applyBorder="1">
      <alignment vertical="center"/>
    </xf>
    <xf numFmtId="0" fontId="37" fillId="0" borderId="30" xfId="0" applyFont="1" applyBorder="1">
      <alignment vertical="center"/>
    </xf>
    <xf numFmtId="179" fontId="37" fillId="0" borderId="0" xfId="0" applyNumberFormat="1" applyFont="1" applyBorder="1">
      <alignment vertical="center"/>
    </xf>
    <xf numFmtId="176" fontId="37" fillId="0" borderId="0" xfId="0" applyNumberFormat="1" applyFont="1" applyBorder="1">
      <alignment vertical="center"/>
    </xf>
    <xf numFmtId="176" fontId="37" fillId="0" borderId="10" xfId="0" applyNumberFormat="1" applyFont="1" applyFill="1" applyBorder="1">
      <alignment vertical="center"/>
    </xf>
    <xf numFmtId="176" fontId="37" fillId="0" borderId="27" xfId="0" applyNumberFormat="1" applyFont="1" applyBorder="1">
      <alignment vertical="center"/>
    </xf>
    <xf numFmtId="176" fontId="37" fillId="0" borderId="10" xfId="0" applyNumberFormat="1" applyFont="1" applyBorder="1">
      <alignment vertical="center"/>
    </xf>
    <xf numFmtId="177" fontId="37" fillId="0" borderId="13" xfId="0" applyNumberFormat="1" applyFont="1" applyBorder="1">
      <alignment vertical="center"/>
    </xf>
    <xf numFmtId="177" fontId="37" fillId="0" borderId="10" xfId="0" applyNumberFormat="1" applyFont="1" applyFill="1" applyBorder="1" applyAlignment="1">
      <alignment horizontal="right" vertical="center"/>
    </xf>
    <xf numFmtId="0" fontId="37" fillId="0" borderId="3" xfId="0" applyFont="1" applyBorder="1" applyAlignment="1">
      <alignment horizontal="center" vertical="center" shrinkToFit="1"/>
    </xf>
    <xf numFmtId="0" fontId="37" fillId="0" borderId="2"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3" xfId="0" applyFont="1" applyFill="1" applyBorder="1" applyAlignment="1">
      <alignment horizontal="center" vertical="center" shrinkToFit="1"/>
    </xf>
    <xf numFmtId="177" fontId="26" fillId="0" borderId="13" xfId="0" applyNumberFormat="1" applyFont="1" applyBorder="1" applyAlignment="1">
      <alignment horizontal="center" vertical="center"/>
    </xf>
    <xf numFmtId="177" fontId="26" fillId="0" borderId="64" xfId="0" applyNumberFormat="1" applyFont="1" applyBorder="1" applyAlignment="1">
      <alignment horizontal="center" vertical="center"/>
    </xf>
    <xf numFmtId="176" fontId="37" fillId="0" borderId="15" xfId="0" applyNumberFormat="1" applyFont="1" applyBorder="1">
      <alignment vertical="center"/>
    </xf>
    <xf numFmtId="176" fontId="37" fillId="0" borderId="5" xfId="0" applyNumberFormat="1" applyFont="1" applyBorder="1" applyAlignment="1">
      <alignment horizontal="center" vertical="center"/>
    </xf>
    <xf numFmtId="176" fontId="37" fillId="0" borderId="53" xfId="0" applyNumberFormat="1" applyFont="1" applyBorder="1">
      <alignment vertical="center"/>
    </xf>
    <xf numFmtId="176" fontId="37" fillId="0" borderId="12" xfId="0" applyNumberFormat="1" applyFont="1" applyBorder="1">
      <alignment vertical="center"/>
    </xf>
    <xf numFmtId="177" fontId="37" fillId="0" borderId="0" xfId="0" applyNumberFormat="1" applyFont="1" applyBorder="1" applyAlignment="1">
      <alignment horizontal="center" vertical="center"/>
    </xf>
    <xf numFmtId="181" fontId="37" fillId="0" borderId="0" xfId="0" applyNumberFormat="1" applyFont="1" applyBorder="1" applyAlignment="1">
      <alignment horizontal="center" vertical="center"/>
    </xf>
    <xf numFmtId="176" fontId="37" fillId="0" borderId="6" xfId="0" applyNumberFormat="1" applyFont="1" applyBorder="1" applyAlignment="1">
      <alignment horizontal="right" vertical="center"/>
    </xf>
    <xf numFmtId="177" fontId="26" fillId="0" borderId="65" xfId="0" applyNumberFormat="1" applyFont="1" applyBorder="1" applyAlignment="1">
      <alignment horizontal="right" vertical="center"/>
    </xf>
    <xf numFmtId="177" fontId="26" fillId="0" borderId="10" xfId="0" applyNumberFormat="1" applyFont="1" applyBorder="1" applyAlignment="1">
      <alignment horizontal="right" vertical="center"/>
    </xf>
    <xf numFmtId="49" fontId="37" fillId="0" borderId="15" xfId="0" applyNumberFormat="1" applyFont="1" applyBorder="1" applyAlignment="1">
      <alignment horizontal="right" vertical="center"/>
    </xf>
    <xf numFmtId="49" fontId="37" fillId="0" borderId="12" xfId="0" applyNumberFormat="1" applyFont="1" applyBorder="1" applyAlignment="1">
      <alignment horizontal="right" vertical="center"/>
    </xf>
    <xf numFmtId="179" fontId="26" fillId="0" borderId="0" xfId="0" applyNumberFormat="1" applyFont="1" applyBorder="1" applyAlignment="1" applyProtection="1">
      <alignment horizontal="right" vertical="center"/>
    </xf>
    <xf numFmtId="0" fontId="41" fillId="0" borderId="10" xfId="0" applyFont="1" applyBorder="1" applyAlignment="1" applyProtection="1">
      <alignment horizontal="right" vertical="center"/>
    </xf>
    <xf numFmtId="0" fontId="26" fillId="0" borderId="10" xfId="0" applyFont="1" applyBorder="1" applyAlignment="1" applyProtection="1">
      <alignment horizontal="right" vertical="center"/>
    </xf>
    <xf numFmtId="180" fontId="26" fillId="0" borderId="0" xfId="0" applyNumberFormat="1" applyFont="1" applyBorder="1" applyAlignment="1" applyProtection="1">
      <alignment horizontal="right" vertical="center"/>
    </xf>
    <xf numFmtId="0" fontId="26" fillId="0" borderId="10" xfId="0" applyFont="1" applyBorder="1" applyAlignment="1" applyProtection="1">
      <alignment vertical="center"/>
    </xf>
    <xf numFmtId="0" fontId="45" fillId="0" borderId="15" xfId="0" applyFont="1" applyBorder="1" applyAlignment="1" applyProtection="1">
      <alignment horizontal="center" vertical="center"/>
    </xf>
    <xf numFmtId="0" fontId="46" fillId="0" borderId="10" xfId="0" applyFont="1" applyBorder="1" applyAlignment="1" applyProtection="1">
      <alignment horizontal="right" vertical="center"/>
    </xf>
    <xf numFmtId="0" fontId="45" fillId="0" borderId="10" xfId="0" applyFont="1" applyBorder="1" applyAlignment="1" applyProtection="1">
      <alignment horizontal="right" vertical="center"/>
    </xf>
    <xf numFmtId="177" fontId="45" fillId="0" borderId="0" xfId="0" applyNumberFormat="1" applyFont="1" applyBorder="1" applyAlignment="1" applyProtection="1">
      <alignment horizontal="center" vertical="center"/>
    </xf>
    <xf numFmtId="0" fontId="26" fillId="0" borderId="10" xfId="0" applyFont="1" applyBorder="1" applyAlignment="1" applyProtection="1">
      <alignment horizontal="center" vertical="center"/>
    </xf>
    <xf numFmtId="0" fontId="26" fillId="0" borderId="0" xfId="0" applyFont="1" applyBorder="1" applyAlignment="1" applyProtection="1">
      <alignment horizontal="center" vertical="center"/>
    </xf>
    <xf numFmtId="0" fontId="45" fillId="0" borderId="49" xfId="0" applyFont="1" applyBorder="1" applyAlignment="1" applyProtection="1">
      <alignment vertical="center"/>
    </xf>
    <xf numFmtId="0" fontId="26" fillId="0" borderId="15" xfId="0" applyFont="1" applyBorder="1" applyAlignment="1" applyProtection="1">
      <alignment horizontal="center" vertical="center"/>
    </xf>
    <xf numFmtId="177" fontId="26" fillId="0" borderId="15" xfId="0" applyNumberFormat="1" applyFont="1" applyBorder="1" applyAlignment="1" applyProtection="1">
      <alignment horizontal="center" vertical="center"/>
    </xf>
    <xf numFmtId="0" fontId="45" fillId="0" borderId="0" xfId="0" applyFont="1" applyBorder="1" applyAlignment="1" applyProtection="1">
      <alignment horizontal="center" vertical="center"/>
    </xf>
    <xf numFmtId="0" fontId="26" fillId="0" borderId="50" xfId="0" applyFont="1" applyBorder="1">
      <alignment vertical="center"/>
    </xf>
    <xf numFmtId="179" fontId="10" fillId="0" borderId="0" xfId="0" applyNumberFormat="1" applyFont="1" applyBorder="1" applyAlignment="1">
      <alignment horizontal="right" vertical="center"/>
    </xf>
    <xf numFmtId="0" fontId="10" fillId="0" borderId="2" xfId="0" applyFont="1" applyBorder="1" applyAlignment="1">
      <alignment horizontal="center" vertical="center" shrinkToFit="1"/>
    </xf>
    <xf numFmtId="176" fontId="30" fillId="0" borderId="15" xfId="0" applyNumberFormat="1" applyFont="1" applyBorder="1" applyAlignment="1">
      <alignment horizontal="left" vertical="center"/>
    </xf>
    <xf numFmtId="0" fontId="30" fillId="0" borderId="3" xfId="0" applyFont="1" applyBorder="1" applyAlignment="1">
      <alignment horizontal="center" vertical="center" shrinkToFit="1"/>
    </xf>
    <xf numFmtId="177" fontId="10" fillId="0" borderId="13" xfId="0" applyNumberFormat="1" applyFont="1" applyBorder="1" applyAlignment="1">
      <alignment horizontal="right" vertical="center" indent="4"/>
    </xf>
    <xf numFmtId="177" fontId="10" fillId="0" borderId="10" xfId="0" applyNumberFormat="1" applyFont="1" applyBorder="1" applyAlignment="1">
      <alignment horizontal="right" vertical="center" indent="4"/>
    </xf>
    <xf numFmtId="176" fontId="10" fillId="0" borderId="13" xfId="0" applyNumberFormat="1" applyFont="1" applyBorder="1" applyAlignment="1">
      <alignment horizontal="right" vertical="center" indent="4"/>
    </xf>
    <xf numFmtId="176" fontId="10" fillId="0" borderId="10" xfId="0" applyNumberFormat="1" applyFont="1" applyBorder="1" applyAlignment="1">
      <alignment horizontal="right" vertical="center" indent="4"/>
    </xf>
    <xf numFmtId="176" fontId="10" fillId="0" borderId="7" xfId="0" applyNumberFormat="1" applyFont="1" applyBorder="1" applyAlignment="1">
      <alignment horizontal="right" vertical="center" indent="4"/>
    </xf>
    <xf numFmtId="176" fontId="10" fillId="0" borderId="27" xfId="0" applyNumberFormat="1" applyFont="1" applyBorder="1" applyAlignment="1">
      <alignment horizontal="right" vertical="center" indent="4"/>
    </xf>
    <xf numFmtId="0" fontId="30" fillId="0" borderId="0" xfId="0" applyFont="1" applyBorder="1" applyAlignment="1">
      <alignment horizontal="left" vertical="center" indent="2"/>
    </xf>
    <xf numFmtId="180" fontId="30" fillId="0" borderId="0" xfId="0" applyNumberFormat="1" applyFont="1" applyBorder="1" applyAlignment="1">
      <alignment horizontal="left" vertical="center" indent="2"/>
    </xf>
    <xf numFmtId="180" fontId="30" fillId="0" borderId="30" xfId="0" applyNumberFormat="1" applyFont="1" applyBorder="1" applyAlignment="1">
      <alignment horizontal="left" vertical="center" indent="2"/>
    </xf>
    <xf numFmtId="0" fontId="37" fillId="0" borderId="6" xfId="0" applyFont="1" applyFill="1" applyBorder="1" applyAlignment="1">
      <alignment horizontal="center" vertical="center" shrinkToFit="1"/>
    </xf>
    <xf numFmtId="0" fontId="26" fillId="0" borderId="0" xfId="0" applyFont="1" applyAlignment="1">
      <alignment horizontal="center" vertical="center"/>
    </xf>
    <xf numFmtId="0" fontId="26" fillId="0" borderId="0" xfId="0" applyFont="1">
      <alignment vertical="center"/>
    </xf>
    <xf numFmtId="49" fontId="26" fillId="0" borderId="0" xfId="0" applyNumberFormat="1" applyFont="1">
      <alignment vertical="center"/>
    </xf>
    <xf numFmtId="0" fontId="21" fillId="0" borderId="4" xfId="0" applyFont="1" applyFill="1" applyBorder="1" applyAlignment="1">
      <alignment horizontal="center" vertical="center"/>
    </xf>
    <xf numFmtId="0" fontId="21" fillId="0" borderId="0" xfId="0" applyFont="1" applyFill="1" applyBorder="1">
      <alignment vertical="center"/>
    </xf>
    <xf numFmtId="0" fontId="21" fillId="0" borderId="6" xfId="0" applyFont="1" applyBorder="1" applyAlignment="1">
      <alignment vertical="top" wrapText="1"/>
    </xf>
    <xf numFmtId="0" fontId="21" fillId="0" borderId="10" xfId="0" applyFont="1" applyBorder="1" applyAlignment="1">
      <alignment vertical="top" wrapText="1"/>
    </xf>
    <xf numFmtId="0" fontId="16" fillId="0" borderId="18" xfId="0" applyFont="1" applyBorder="1" applyAlignment="1">
      <alignment horizontal="center" vertical="center"/>
    </xf>
    <xf numFmtId="177" fontId="16" fillId="0" borderId="39" xfId="0" applyNumberFormat="1" applyFont="1" applyBorder="1" applyAlignment="1">
      <alignment horizontal="right" vertical="center"/>
    </xf>
    <xf numFmtId="177" fontId="16" fillId="0" borderId="16" xfId="0" applyNumberFormat="1" applyFont="1" applyBorder="1" applyAlignment="1">
      <alignment horizontal="right" vertical="center"/>
    </xf>
    <xf numFmtId="177" fontId="16" fillId="0" borderId="10" xfId="0" applyNumberFormat="1" applyFont="1" applyBorder="1" applyAlignment="1">
      <alignment horizontal="right"/>
    </xf>
    <xf numFmtId="177" fontId="16" fillId="0" borderId="10" xfId="0" applyNumberFormat="1" applyFont="1" applyBorder="1" applyAlignment="1">
      <alignment horizontal="right" vertical="top"/>
    </xf>
    <xf numFmtId="177" fontId="16" fillId="0" borderId="41" xfId="0" applyNumberFormat="1" applyFont="1" applyBorder="1" applyAlignment="1">
      <alignment horizontal="right" vertical="center"/>
    </xf>
    <xf numFmtId="177" fontId="16" fillId="0" borderId="21" xfId="0" applyNumberFormat="1" applyFont="1" applyBorder="1" applyAlignment="1">
      <alignment horizontal="right" vertical="center"/>
    </xf>
    <xf numFmtId="0" fontId="16" fillId="0" borderId="0" xfId="0" applyFont="1" applyBorder="1" applyAlignment="1">
      <alignment horizontal="center" vertical="center" textRotation="255"/>
    </xf>
    <xf numFmtId="0" fontId="16"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21" fillId="0" borderId="0" xfId="0" applyFont="1" applyBorder="1" applyAlignment="1">
      <alignment horizontal="left" vertical="top"/>
    </xf>
    <xf numFmtId="0" fontId="37" fillId="0" borderId="0" xfId="0" applyFont="1" applyAlignment="1">
      <alignment horizontal="center" vertical="center"/>
    </xf>
    <xf numFmtId="0" fontId="37" fillId="0" borderId="32" xfId="0" applyFont="1" applyBorder="1">
      <alignment vertical="center"/>
    </xf>
    <xf numFmtId="0" fontId="37" fillId="0" borderId="15" xfId="0" applyFont="1" applyBorder="1">
      <alignment vertical="center"/>
    </xf>
    <xf numFmtId="0" fontId="37" fillId="0" borderId="15" xfId="0" applyFont="1" applyBorder="1" applyAlignment="1">
      <alignment horizontal="center" vertical="center"/>
    </xf>
    <xf numFmtId="0" fontId="37" fillId="0" borderId="0" xfId="0" applyFont="1" applyBorder="1" applyAlignment="1">
      <alignment horizontal="center" vertical="center" wrapText="1"/>
    </xf>
    <xf numFmtId="177" fontId="10" fillId="0" borderId="0" xfId="0" applyNumberFormat="1" applyFont="1" applyBorder="1" applyAlignment="1">
      <alignment vertical="center"/>
    </xf>
    <xf numFmtId="0" fontId="10" fillId="0" borderId="0" xfId="0" applyFont="1" applyAlignment="1">
      <alignment vertical="center"/>
    </xf>
    <xf numFmtId="0" fontId="8" fillId="0" borderId="0" xfId="0" applyFont="1" applyAlignment="1">
      <alignment horizontal="distributed" vertical="top" wrapText="1" readingOrder="1"/>
    </xf>
    <xf numFmtId="0" fontId="9" fillId="0" borderId="0" xfId="0" applyFont="1" applyAlignment="1">
      <alignment horizontal="distributed" vertical="top" wrapText="1"/>
    </xf>
    <xf numFmtId="0" fontId="30" fillId="0" borderId="0" xfId="0" applyFont="1" applyAlignment="1">
      <alignment horizontal="left" vertical="center" indent="2"/>
    </xf>
    <xf numFmtId="49" fontId="37" fillId="0" borderId="0" xfId="0" applyNumberFormat="1" applyFont="1" applyAlignment="1">
      <alignment horizontal="right" vertical="center"/>
    </xf>
    <xf numFmtId="0" fontId="16" fillId="0" borderId="2" xfId="0" applyFont="1" applyBorder="1" applyAlignment="1">
      <alignment vertical="center" wrapText="1"/>
    </xf>
    <xf numFmtId="0" fontId="16" fillId="0" borderId="2" xfId="0" applyFont="1" applyBorder="1" applyAlignment="1">
      <alignment vertical="center" wrapText="1" shrinkToFit="1"/>
    </xf>
    <xf numFmtId="0" fontId="37" fillId="0" borderId="3" xfId="0" applyFont="1" applyFill="1" applyBorder="1" applyAlignment="1">
      <alignment horizontal="center" vertical="center" wrapText="1"/>
    </xf>
    <xf numFmtId="0" fontId="43" fillId="0" borderId="0" xfId="0" applyFont="1" applyAlignment="1">
      <alignment horizontal="left" vertical="center" indent="2"/>
    </xf>
    <xf numFmtId="49" fontId="35" fillId="0" borderId="0" xfId="0" applyNumberFormat="1" applyFont="1" applyAlignment="1">
      <alignment horizontal="center" vertical="center"/>
    </xf>
    <xf numFmtId="0" fontId="8" fillId="0" borderId="0" xfId="0" applyFont="1" applyAlignment="1">
      <alignment horizontal="left" vertical="center" indent="2"/>
    </xf>
    <xf numFmtId="179" fontId="37" fillId="0" borderId="0" xfId="0" applyNumberFormat="1" applyFont="1" applyBorder="1" applyAlignment="1">
      <alignment horizontal="right" vertical="center"/>
    </xf>
    <xf numFmtId="0" fontId="10" fillId="0" borderId="0" xfId="0" applyFont="1" applyBorder="1" applyAlignment="1">
      <alignment vertical="center" shrinkToFit="1"/>
    </xf>
    <xf numFmtId="178" fontId="10" fillId="0" borderId="0" xfId="0" applyNumberFormat="1" applyFont="1" applyBorder="1" applyAlignment="1">
      <alignment horizontal="center" vertical="center"/>
    </xf>
    <xf numFmtId="0" fontId="30" fillId="0" borderId="0" xfId="0" applyFont="1" applyAlignment="1">
      <alignment horizontal="center" vertical="center"/>
    </xf>
    <xf numFmtId="3" fontId="30" fillId="0" borderId="0" xfId="0" applyNumberFormat="1" applyFont="1" applyBorder="1" applyAlignment="1">
      <alignment horizontal="center" vertical="center"/>
    </xf>
    <xf numFmtId="180" fontId="30" fillId="0" borderId="0" xfId="0" applyNumberFormat="1" applyFont="1" applyBorder="1" applyAlignment="1">
      <alignment horizontal="center" vertical="center"/>
    </xf>
    <xf numFmtId="180" fontId="10" fillId="0" borderId="0" xfId="0" applyNumberFormat="1" applyFont="1" applyBorder="1" applyAlignment="1">
      <alignment vertical="center"/>
    </xf>
    <xf numFmtId="177" fontId="10" fillId="0" borderId="0" xfId="0" applyNumberFormat="1" applyFont="1" applyBorder="1" applyAlignment="1">
      <alignment horizontal="left" vertical="center" wrapText="1"/>
    </xf>
    <xf numFmtId="0" fontId="30" fillId="0" borderId="0" xfId="0" applyFont="1" applyAlignment="1">
      <alignment horizontal="center" vertical="center" wrapText="1"/>
    </xf>
    <xf numFmtId="0" fontId="10" fillId="0" borderId="0" xfId="0" applyFont="1" applyAlignment="1">
      <alignment horizontal="center" vertical="justify"/>
    </xf>
    <xf numFmtId="0" fontId="32" fillId="0" borderId="0" xfId="0" applyFont="1" applyAlignment="1">
      <alignment horizontal="center" vertical="justify"/>
    </xf>
    <xf numFmtId="0" fontId="32" fillId="0" borderId="0" xfId="0" applyFont="1" applyAlignment="1">
      <alignment horizontal="center" vertical="justify" shrinkToFit="1"/>
    </xf>
    <xf numFmtId="177" fontId="32" fillId="0" borderId="0" xfId="0" applyNumberFormat="1" applyFont="1" applyAlignment="1">
      <alignment horizontal="center" vertical="justify"/>
    </xf>
    <xf numFmtId="0" fontId="32" fillId="0" borderId="0" xfId="0" applyFont="1" applyAlignment="1">
      <alignment horizontal="center" vertical="justify" wrapText="1"/>
    </xf>
    <xf numFmtId="0" fontId="10" fillId="2" borderId="0" xfId="0" applyFont="1" applyFill="1">
      <alignment vertical="center"/>
    </xf>
    <xf numFmtId="0" fontId="30" fillId="2" borderId="0" xfId="0" applyFont="1" applyFill="1" applyAlignment="1">
      <alignment horizontal="center" vertical="center"/>
    </xf>
    <xf numFmtId="0" fontId="10" fillId="2" borderId="0" xfId="0" applyFont="1" applyFill="1" applyAlignment="1">
      <alignment vertical="center" wrapText="1"/>
    </xf>
    <xf numFmtId="0" fontId="30" fillId="2" borderId="0" xfId="0" applyFont="1" applyFill="1" applyAlignment="1">
      <alignment horizontal="center" vertical="center" wrapText="1"/>
    </xf>
    <xf numFmtId="0" fontId="30" fillId="2" borderId="0" xfId="0" applyFont="1" applyFill="1">
      <alignment vertical="center"/>
    </xf>
    <xf numFmtId="0" fontId="10" fillId="2" borderId="0" xfId="0" applyFont="1" applyFill="1" applyBorder="1">
      <alignment vertical="center"/>
    </xf>
    <xf numFmtId="0" fontId="30" fillId="2" borderId="0" xfId="0" applyFont="1" applyFill="1" applyBorder="1" applyAlignment="1">
      <alignment horizontal="center" vertical="center"/>
    </xf>
    <xf numFmtId="0" fontId="10" fillId="2" borderId="0" xfId="0" applyFont="1" applyFill="1" applyBorder="1" applyAlignment="1">
      <alignment vertical="center" shrinkToFit="1"/>
    </xf>
    <xf numFmtId="0" fontId="30" fillId="2" borderId="0" xfId="0" applyFont="1" applyFill="1" applyBorder="1" applyAlignment="1">
      <alignment horizontal="center" vertical="center" shrinkToFit="1"/>
    </xf>
    <xf numFmtId="3" fontId="10" fillId="0" borderId="0" xfId="0" applyNumberFormat="1" applyFont="1" applyAlignment="1">
      <alignment horizontal="right" vertical="center"/>
    </xf>
    <xf numFmtId="3" fontId="10" fillId="0" borderId="0" xfId="0" applyNumberFormat="1" applyFont="1" applyFill="1" applyAlignment="1">
      <alignment horizontal="right" vertical="center"/>
    </xf>
    <xf numFmtId="0" fontId="17" fillId="0" borderId="24" xfId="0" applyFont="1" applyFill="1" applyBorder="1" applyAlignment="1">
      <alignment horizontal="center" vertical="center" shrinkToFit="1"/>
    </xf>
    <xf numFmtId="0" fontId="26" fillId="0" borderId="0" xfId="0" applyFont="1" applyAlignment="1">
      <alignment horizontal="left" vertical="center"/>
    </xf>
    <xf numFmtId="0" fontId="29" fillId="0" borderId="0" xfId="0" applyFont="1" applyAlignment="1">
      <alignment horizontal="left" vertical="center" indent="2"/>
    </xf>
    <xf numFmtId="0" fontId="26" fillId="0" borderId="0" xfId="0" applyFont="1" applyAlignment="1">
      <alignment horizontal="left" vertical="center" indent="2"/>
    </xf>
    <xf numFmtId="177" fontId="10" fillId="2" borderId="0" xfId="0" applyNumberFormat="1" applyFont="1" applyFill="1" applyBorder="1" applyAlignment="1">
      <alignment horizontal="left" vertical="center" wrapText="1"/>
    </xf>
    <xf numFmtId="180" fontId="30" fillId="2" borderId="0" xfId="0" applyNumberFormat="1" applyFont="1" applyFill="1" applyBorder="1" applyAlignment="1">
      <alignment horizontal="center" vertical="center"/>
    </xf>
    <xf numFmtId="0" fontId="10" fillId="0" borderId="0" xfId="0" applyFont="1" applyFill="1" applyAlignment="1">
      <alignment horizontal="center" vertical="justify"/>
    </xf>
    <xf numFmtId="49" fontId="0" fillId="0" borderId="0" xfId="0" applyNumberFormat="1" applyAlignment="1">
      <alignment horizontal="center" vertical="top"/>
    </xf>
    <xf numFmtId="0" fontId="0" fillId="0" borderId="0" xfId="0" applyAlignment="1">
      <alignment vertical="top" wrapText="1"/>
    </xf>
    <xf numFmtId="177" fontId="8" fillId="0" borderId="17" xfId="0" applyNumberFormat="1" applyFont="1" applyBorder="1" applyAlignment="1">
      <alignment horizontal="right" vertical="center"/>
    </xf>
    <xf numFmtId="0" fontId="13" fillId="0" borderId="0" xfId="0" applyFont="1">
      <alignment vertical="center"/>
    </xf>
    <xf numFmtId="49" fontId="13" fillId="0" borderId="0" xfId="0" applyNumberFormat="1" applyFont="1">
      <alignment vertical="center"/>
    </xf>
    <xf numFmtId="0" fontId="16" fillId="0" borderId="8" xfId="0" applyFont="1" applyFill="1" applyBorder="1" applyAlignment="1">
      <alignment horizontal="center" vertical="center" shrinkToFit="1"/>
    </xf>
    <xf numFmtId="0" fontId="16" fillId="0" borderId="11"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33" xfId="0" applyFont="1" applyBorder="1" applyAlignment="1">
      <alignment horizontal="center" vertical="center" shrinkToFit="1"/>
    </xf>
    <xf numFmtId="0" fontId="16" fillId="0" borderId="34" xfId="0" applyFont="1" applyBorder="1" applyAlignment="1">
      <alignment horizontal="center" vertical="center" shrinkToFit="1"/>
    </xf>
    <xf numFmtId="0" fontId="16" fillId="0" borderId="35" xfId="0" applyFont="1" applyBorder="1" applyAlignment="1">
      <alignment horizontal="center" vertical="center" shrinkToFit="1"/>
    </xf>
    <xf numFmtId="0" fontId="16" fillId="0" borderId="36"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2" xfId="0" applyFont="1" applyBorder="1" applyAlignment="1">
      <alignment horizontal="left" vertical="center" indent="1" shrinkToFit="1"/>
    </xf>
    <xf numFmtId="0" fontId="16" fillId="0" borderId="47" xfId="0" applyFont="1" applyBorder="1" applyAlignment="1">
      <alignment horizontal="left" vertical="center" indent="1" shrinkToFit="1"/>
    </xf>
    <xf numFmtId="0" fontId="17" fillId="0" borderId="28" xfId="0" applyFont="1" applyBorder="1" applyAlignment="1">
      <alignment horizontal="center" vertical="center" shrinkToFit="1"/>
    </xf>
    <xf numFmtId="0" fontId="17" fillId="0" borderId="8" xfId="0" applyFont="1" applyBorder="1" applyAlignment="1">
      <alignment horizontal="center" vertical="center" shrinkToFit="1"/>
    </xf>
    <xf numFmtId="0" fontId="16" fillId="0" borderId="45" xfId="0" applyFont="1" applyBorder="1" applyAlignment="1">
      <alignment horizontal="center" vertical="center" shrinkToFit="1"/>
    </xf>
    <xf numFmtId="0" fontId="17" fillId="0" borderId="9" xfId="0" applyFont="1" applyBorder="1" applyAlignment="1">
      <alignment horizontal="center" vertical="center" shrinkToFit="1"/>
    </xf>
    <xf numFmtId="0" fontId="16" fillId="0" borderId="9" xfId="0" applyFont="1" applyBorder="1" applyAlignment="1">
      <alignment horizontal="center" vertical="center" shrinkToFit="1"/>
    </xf>
    <xf numFmtId="177" fontId="16" fillId="0" borderId="42" xfId="0" applyNumberFormat="1" applyFont="1" applyBorder="1" applyAlignment="1">
      <alignment horizontal="right" vertical="center"/>
    </xf>
    <xf numFmtId="176" fontId="10" fillId="0" borderId="75" xfId="0" applyNumberFormat="1" applyFont="1" applyBorder="1" applyAlignment="1">
      <alignment horizontal="right" vertical="center"/>
    </xf>
    <xf numFmtId="0" fontId="37" fillId="0" borderId="27" xfId="0" applyFont="1" applyBorder="1">
      <alignment vertical="center"/>
    </xf>
    <xf numFmtId="0" fontId="37" fillId="0" borderId="10" xfId="0" applyFont="1" applyBorder="1">
      <alignment vertical="center"/>
    </xf>
    <xf numFmtId="0" fontId="37" fillId="0" borderId="10" xfId="0" applyFont="1" applyBorder="1" applyAlignment="1">
      <alignment horizontal="center" vertical="center" wrapText="1"/>
    </xf>
    <xf numFmtId="177" fontId="43" fillId="0" borderId="10" xfId="0" applyNumberFormat="1" applyFont="1" applyBorder="1" applyAlignment="1">
      <alignment horizontal="right" vertical="center"/>
    </xf>
    <xf numFmtId="0" fontId="37" fillId="0" borderId="10" xfId="0" applyFont="1" applyBorder="1" applyAlignment="1">
      <alignment horizontal="center" vertical="center"/>
    </xf>
    <xf numFmtId="0" fontId="26" fillId="0" borderId="10" xfId="0" applyFont="1" applyBorder="1" applyAlignment="1">
      <alignment horizontal="right" vertical="center"/>
    </xf>
    <xf numFmtId="0" fontId="5" fillId="0" borderId="0" xfId="1" applyAlignment="1">
      <alignment horizontal="left" vertical="center" wrapText="1" indent="2"/>
    </xf>
    <xf numFmtId="0" fontId="10" fillId="0" borderId="53" xfId="0" applyFont="1" applyBorder="1" applyAlignment="1">
      <alignment horizontal="center" wrapText="1"/>
    </xf>
    <xf numFmtId="0" fontId="10" fillId="0" borderId="6"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2" xfId="0" applyFont="1" applyBorder="1" applyAlignment="1">
      <alignment horizontal="center" vertical="center" wrapText="1"/>
    </xf>
    <xf numFmtId="0" fontId="10" fillId="0" borderId="10" xfId="0" applyFont="1" applyBorder="1" applyAlignment="1">
      <alignment horizontal="left" vertical="center" wrapText="1"/>
    </xf>
    <xf numFmtId="177" fontId="10" fillId="0" borderId="13" xfId="0" applyNumberFormat="1" applyFont="1" applyBorder="1" applyAlignment="1">
      <alignment horizontal="left" vertical="center" wrapText="1"/>
    </xf>
    <xf numFmtId="177" fontId="10" fillId="0" borderId="10" xfId="0" applyNumberFormat="1" applyFont="1" applyBorder="1" applyAlignment="1">
      <alignment horizontal="left" vertical="center" wrapText="1"/>
    </xf>
    <xf numFmtId="177" fontId="10" fillId="0" borderId="13" xfId="0" applyNumberFormat="1" applyFont="1" applyBorder="1" applyAlignment="1">
      <alignment horizontal="center" vertical="center"/>
    </xf>
    <xf numFmtId="177" fontId="10" fillId="0" borderId="10" xfId="0" applyNumberFormat="1" applyFont="1" applyBorder="1" applyAlignment="1">
      <alignment horizontal="left" vertical="center"/>
    </xf>
    <xf numFmtId="0" fontId="10" fillId="0" borderId="3" xfId="0" applyFont="1" applyBorder="1" applyAlignment="1">
      <alignment horizontal="center" vertical="center" shrinkToFit="1"/>
    </xf>
    <xf numFmtId="0" fontId="0" fillId="0" borderId="0" xfId="0">
      <alignment vertical="center"/>
    </xf>
    <xf numFmtId="0" fontId="10" fillId="0" borderId="0" xfId="0" applyFont="1">
      <alignment vertical="center"/>
    </xf>
    <xf numFmtId="0" fontId="13" fillId="0" borderId="0" xfId="0" applyFont="1">
      <alignment vertical="center"/>
    </xf>
    <xf numFmtId="49" fontId="13" fillId="0" borderId="0" xfId="0" applyNumberFormat="1" applyFont="1">
      <alignment vertical="center"/>
    </xf>
    <xf numFmtId="0" fontId="13" fillId="0" borderId="0" xfId="0" applyFont="1" applyAlignment="1">
      <alignment horizontal="center" vertical="center"/>
    </xf>
    <xf numFmtId="0" fontId="8" fillId="0" borderId="0" xfId="0" applyFont="1" applyAlignment="1">
      <alignment horizontal="right" vertical="center"/>
    </xf>
    <xf numFmtId="0" fontId="13" fillId="0" borderId="0" xfId="0" applyFont="1" applyAlignment="1">
      <alignment horizontal="left" vertical="center"/>
    </xf>
    <xf numFmtId="0" fontId="20" fillId="0" borderId="4"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4" xfId="0" applyFont="1" applyFill="1" applyBorder="1" applyAlignment="1">
      <alignment horizontal="center" vertical="center" shrinkToFit="1"/>
    </xf>
    <xf numFmtId="0" fontId="21" fillId="0" borderId="4" xfId="0" applyFont="1" applyFill="1" applyBorder="1" applyAlignment="1">
      <alignment horizontal="right" vertical="center" shrinkToFit="1"/>
    </xf>
    <xf numFmtId="0" fontId="20" fillId="0" borderId="4" xfId="0" applyFont="1" applyFill="1" applyBorder="1" applyAlignment="1">
      <alignment horizontal="right" vertical="center"/>
    </xf>
    <xf numFmtId="0" fontId="16" fillId="0" borderId="5" xfId="0" applyFont="1" applyFill="1" applyBorder="1" applyAlignment="1">
      <alignment horizontal="center" vertical="center" shrinkToFit="1"/>
    </xf>
    <xf numFmtId="177" fontId="8" fillId="0" borderId="5"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8" fillId="0" borderId="7" xfId="0" applyNumberFormat="1" applyFont="1" applyBorder="1" applyAlignment="1">
      <alignment horizontal="right" vertical="center"/>
    </xf>
    <xf numFmtId="0" fontId="10" fillId="0" borderId="0" xfId="0" applyFont="1" applyAlignment="1">
      <alignment horizontal="center" vertical="center"/>
    </xf>
    <xf numFmtId="0" fontId="20" fillId="0" borderId="0" xfId="0" applyFont="1" applyFill="1" applyBorder="1">
      <alignment vertical="center"/>
    </xf>
    <xf numFmtId="0" fontId="16" fillId="0" borderId="18" xfId="0" applyFont="1" applyFill="1" applyBorder="1" applyAlignment="1">
      <alignment horizontal="center" vertical="center" shrinkToFit="1"/>
    </xf>
    <xf numFmtId="0" fontId="8" fillId="0" borderId="18" xfId="0" applyFont="1" applyBorder="1" applyAlignment="1">
      <alignment horizontal="center" vertical="center"/>
    </xf>
    <xf numFmtId="0" fontId="16" fillId="0" borderId="2" xfId="0" applyFont="1" applyFill="1" applyBorder="1" applyAlignment="1">
      <alignment horizontal="center" vertical="center" shrinkToFit="1"/>
    </xf>
    <xf numFmtId="0" fontId="8" fillId="0" borderId="13" xfId="0" applyFont="1" applyBorder="1" applyAlignment="1">
      <alignment horizontal="center" vertical="center"/>
    </xf>
    <xf numFmtId="0" fontId="16" fillId="0" borderId="22" xfId="0" applyFont="1" applyFill="1" applyBorder="1" applyAlignment="1">
      <alignment horizontal="center" vertical="center" shrinkToFit="1"/>
    </xf>
    <xf numFmtId="0" fontId="8" fillId="0" borderId="22" xfId="0" applyFont="1" applyBorder="1" applyAlignment="1">
      <alignment horizontal="center" vertical="center"/>
    </xf>
    <xf numFmtId="0" fontId="16" fillId="0" borderId="7" xfId="0" applyFont="1" applyBorder="1" applyAlignment="1">
      <alignment horizontal="center" vertical="center" shrinkToFit="1"/>
    </xf>
    <xf numFmtId="0" fontId="8" fillId="0" borderId="12" xfId="0" applyFont="1" applyBorder="1" applyAlignment="1">
      <alignment horizontal="center" vertical="center"/>
    </xf>
    <xf numFmtId="0" fontId="8" fillId="0" borderId="5" xfId="0" applyFont="1" applyBorder="1" applyAlignment="1">
      <alignment horizontal="center" vertical="center"/>
    </xf>
    <xf numFmtId="178" fontId="8" fillId="0" borderId="5" xfId="0" applyNumberFormat="1" applyFont="1" applyBorder="1" applyAlignment="1">
      <alignment horizontal="right" vertical="center"/>
    </xf>
    <xf numFmtId="0" fontId="8" fillId="0" borderId="1" xfId="0" applyFont="1" applyBorder="1" applyAlignment="1">
      <alignment horizontal="center" vertical="center"/>
    </xf>
    <xf numFmtId="0" fontId="16" fillId="0" borderId="3" xfId="0" applyFont="1" applyBorder="1" applyAlignment="1">
      <alignment horizontal="left" vertical="center" wrapText="1"/>
    </xf>
    <xf numFmtId="0" fontId="8" fillId="0" borderId="3" xfId="0" applyFont="1" applyBorder="1" applyAlignment="1">
      <alignment horizontal="center" vertical="center"/>
    </xf>
    <xf numFmtId="177" fontId="8" fillId="0" borderId="2" xfId="0" applyNumberFormat="1" applyFont="1" applyBorder="1" applyAlignment="1">
      <alignment horizontal="right" vertical="center"/>
    </xf>
    <xf numFmtId="178" fontId="8" fillId="0" borderId="4" xfId="0" applyNumberFormat="1" applyFont="1" applyBorder="1" applyAlignment="1">
      <alignment horizontal="right" vertical="center"/>
    </xf>
    <xf numFmtId="0" fontId="8" fillId="0" borderId="5" xfId="0" applyFont="1" applyBorder="1" applyAlignment="1">
      <alignment horizontal="center" vertical="center" wrapText="1"/>
    </xf>
    <xf numFmtId="178" fontId="8" fillId="0" borderId="0" xfId="0" applyNumberFormat="1" applyFont="1" applyBorder="1" applyAlignment="1">
      <alignment horizontal="right" vertical="center"/>
    </xf>
    <xf numFmtId="178" fontId="8" fillId="0" borderId="13" xfId="0" applyNumberFormat="1" applyFont="1" applyBorder="1" applyAlignment="1">
      <alignment horizontal="right" vertical="center"/>
    </xf>
    <xf numFmtId="0" fontId="16" fillId="0" borderId="19" xfId="0" applyFont="1" applyBorder="1" applyAlignment="1">
      <alignment vertical="center" wrapText="1"/>
    </xf>
    <xf numFmtId="177" fontId="8" fillId="0" borderId="18" xfId="0" applyNumberFormat="1" applyFont="1" applyBorder="1" applyAlignment="1">
      <alignment horizontal="right" vertical="center"/>
    </xf>
    <xf numFmtId="178" fontId="8" fillId="0" borderId="54" xfId="0" applyNumberFormat="1" applyFont="1" applyBorder="1" applyAlignment="1">
      <alignment horizontal="right" vertical="center"/>
    </xf>
    <xf numFmtId="178" fontId="8" fillId="0" borderId="18" xfId="0" applyNumberFormat="1" applyFont="1" applyBorder="1" applyAlignment="1">
      <alignment horizontal="right" vertical="center"/>
    </xf>
    <xf numFmtId="0" fontId="16" fillId="0" borderId="41" xfId="0" applyFont="1" applyBorder="1" applyAlignment="1">
      <alignment vertical="center" wrapText="1"/>
    </xf>
    <xf numFmtId="177" fontId="8" fillId="0" borderId="22" xfId="0" applyNumberFormat="1" applyFont="1" applyBorder="1" applyAlignment="1">
      <alignment horizontal="right" vertical="center"/>
    </xf>
    <xf numFmtId="178" fontId="8" fillId="0" borderId="55" xfId="0" applyNumberFormat="1" applyFont="1" applyBorder="1" applyAlignment="1">
      <alignment horizontal="right" vertical="center"/>
    </xf>
    <xf numFmtId="0" fontId="16" fillId="0" borderId="18" xfId="0" applyFont="1" applyBorder="1" applyAlignment="1">
      <alignment vertical="center" wrapText="1"/>
    </xf>
    <xf numFmtId="0" fontId="16" fillId="0" borderId="18" xfId="0" applyFont="1" applyBorder="1" applyAlignment="1">
      <alignment horizontal="center" vertical="center" shrinkToFit="1"/>
    </xf>
    <xf numFmtId="0" fontId="16" fillId="0" borderId="22" xfId="0" applyFont="1" applyBorder="1" applyAlignment="1">
      <alignment vertical="center" wrapText="1"/>
    </xf>
    <xf numFmtId="0" fontId="16" fillId="0" borderId="19" xfId="0" applyFont="1" applyBorder="1" applyAlignment="1">
      <alignment horizontal="left" vertical="center" wrapText="1"/>
    </xf>
    <xf numFmtId="0" fontId="23" fillId="0" borderId="4" xfId="0" applyFont="1" applyFill="1" applyBorder="1" applyAlignment="1">
      <alignment horizontal="right" vertical="center"/>
    </xf>
    <xf numFmtId="178" fontId="8" fillId="0" borderId="7" xfId="0" applyNumberFormat="1" applyFont="1" applyBorder="1" applyAlignment="1">
      <alignment horizontal="right" vertical="center"/>
    </xf>
    <xf numFmtId="178" fontId="8" fillId="0" borderId="22" xfId="0" applyNumberFormat="1" applyFont="1" applyBorder="1" applyAlignment="1">
      <alignment horizontal="right" vertical="center"/>
    </xf>
    <xf numFmtId="0" fontId="49" fillId="0" borderId="0" xfId="0" applyFont="1" applyFill="1" applyBorder="1" applyAlignment="1">
      <alignment horizontal="left" vertical="center"/>
    </xf>
    <xf numFmtId="0" fontId="13" fillId="0" borderId="0" xfId="0" applyFont="1" applyAlignment="1">
      <alignment horizontal="left" vertical="center" wrapText="1"/>
    </xf>
    <xf numFmtId="49" fontId="8" fillId="0" borderId="22" xfId="0" applyNumberFormat="1" applyFont="1" applyBorder="1" applyAlignment="1">
      <alignment horizontal="right" vertical="top" wrapText="1"/>
    </xf>
    <xf numFmtId="49" fontId="8" fillId="0" borderId="55" xfId="0" applyNumberFormat="1" applyFont="1" applyBorder="1" applyAlignment="1">
      <alignment horizontal="right" vertical="top" wrapText="1"/>
    </xf>
    <xf numFmtId="177" fontId="8" fillId="0" borderId="5" xfId="0" applyNumberFormat="1" applyFont="1" applyBorder="1" applyAlignment="1">
      <alignment horizontal="right"/>
    </xf>
    <xf numFmtId="178" fontId="8" fillId="0" borderId="53" xfId="0" applyNumberFormat="1" applyFont="1" applyBorder="1" applyAlignment="1">
      <alignment horizontal="right"/>
    </xf>
    <xf numFmtId="178" fontId="8" fillId="0" borderId="5" xfId="0" applyNumberFormat="1" applyFont="1" applyBorder="1" applyAlignment="1">
      <alignment horizontal="right"/>
    </xf>
    <xf numFmtId="0" fontId="13" fillId="0" borderId="0" xfId="0" applyFont="1" applyFill="1" applyAlignment="1">
      <alignment vertical="center" wrapText="1"/>
    </xf>
    <xf numFmtId="0" fontId="25" fillId="0" borderId="0" xfId="0" applyFont="1" applyFill="1" applyAlignment="1">
      <alignment horizontal="left" vertical="center" indent="2"/>
    </xf>
    <xf numFmtId="0" fontId="17" fillId="0" borderId="6" xfId="0" applyFont="1" applyFill="1" applyBorder="1" applyAlignment="1">
      <alignment horizontal="left" vertical="center" wrapText="1"/>
    </xf>
    <xf numFmtId="0" fontId="17" fillId="0" borderId="10" xfId="0" applyFont="1" applyBorder="1" applyAlignment="1">
      <alignment vertical="center" wrapText="1"/>
    </xf>
    <xf numFmtId="177" fontId="26" fillId="0" borderId="0" xfId="0" applyNumberFormat="1" applyFont="1" applyBorder="1" applyAlignment="1" applyProtection="1">
      <alignment horizontal="right" vertical="center"/>
    </xf>
    <xf numFmtId="177" fontId="26" fillId="0" borderId="30" xfId="0" applyNumberFormat="1" applyFont="1" applyBorder="1" applyAlignment="1" applyProtection="1">
      <alignment horizontal="right" vertical="center"/>
    </xf>
    <xf numFmtId="177" fontId="26" fillId="0" borderId="32" xfId="0" applyNumberFormat="1" applyFont="1" applyBorder="1" applyAlignment="1" applyProtection="1">
      <alignment horizontal="right" vertical="center"/>
    </xf>
    <xf numFmtId="177" fontId="26" fillId="0" borderId="27" xfId="0" applyNumberFormat="1" applyFont="1" applyBorder="1" applyAlignment="1" applyProtection="1">
      <alignment horizontal="right" vertical="center"/>
    </xf>
    <xf numFmtId="177" fontId="26" fillId="0" borderId="10" xfId="0" applyNumberFormat="1" applyFont="1" applyBorder="1" applyAlignment="1" applyProtection="1">
      <alignment horizontal="right" vertical="center"/>
    </xf>
    <xf numFmtId="177" fontId="26" fillId="0" borderId="15" xfId="0" applyNumberFormat="1" applyFont="1" applyBorder="1" applyAlignment="1" applyProtection="1">
      <alignment horizontal="right" vertical="center"/>
    </xf>
    <xf numFmtId="177" fontId="26" fillId="0" borderId="53" xfId="0" applyNumberFormat="1" applyFont="1" applyBorder="1" applyAlignment="1" applyProtection="1">
      <alignment horizontal="right" vertical="center"/>
    </xf>
    <xf numFmtId="177" fontId="26" fillId="0" borderId="6" xfId="0" applyNumberFormat="1" applyFont="1" applyBorder="1" applyAlignment="1" applyProtection="1">
      <alignment horizontal="right" vertical="center"/>
    </xf>
    <xf numFmtId="177" fontId="26" fillId="0" borderId="12" xfId="0" applyNumberFormat="1" applyFont="1" applyBorder="1" applyAlignment="1" applyProtection="1">
      <alignment horizontal="right" vertical="center"/>
    </xf>
    <xf numFmtId="178" fontId="10" fillId="0" borderId="13" xfId="0" applyNumberFormat="1" applyFont="1" applyBorder="1" applyAlignment="1">
      <alignment horizontal="right" vertical="center"/>
    </xf>
    <xf numFmtId="176" fontId="10" fillId="0" borderId="0" xfId="0" applyNumberFormat="1" applyFont="1">
      <alignment vertical="center"/>
    </xf>
    <xf numFmtId="0" fontId="37" fillId="0" borderId="0" xfId="0" applyFont="1" applyFill="1" applyBorder="1">
      <alignment vertical="center"/>
    </xf>
    <xf numFmtId="0" fontId="37" fillId="0" borderId="0" xfId="0" applyFont="1" applyFill="1" applyBorder="1" applyAlignment="1">
      <alignment horizontal="center" vertical="center"/>
    </xf>
    <xf numFmtId="177" fontId="37" fillId="0" borderId="0" xfId="0" applyNumberFormat="1" applyFont="1" applyFill="1" applyBorder="1">
      <alignment vertical="center"/>
    </xf>
    <xf numFmtId="176" fontId="37" fillId="0" borderId="0" xfId="0" applyNumberFormat="1" applyFont="1" applyFill="1" applyBorder="1">
      <alignment vertical="center"/>
    </xf>
    <xf numFmtId="176" fontId="37" fillId="0" borderId="30" xfId="0" applyNumberFormat="1" applyFont="1" applyBorder="1">
      <alignment vertical="center"/>
    </xf>
    <xf numFmtId="0" fontId="43" fillId="0" borderId="4"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37" fillId="0" borderId="13" xfId="0" applyFont="1" applyFill="1" applyBorder="1">
      <alignment vertical="center"/>
    </xf>
    <xf numFmtId="0" fontId="37" fillId="0" borderId="13" xfId="0" applyFont="1" applyFill="1" applyBorder="1" applyAlignment="1">
      <alignment horizontal="center" vertical="center"/>
    </xf>
    <xf numFmtId="177" fontId="37" fillId="0" borderId="13" xfId="0" applyNumberFormat="1" applyFont="1" applyFill="1" applyBorder="1">
      <alignment vertical="center"/>
    </xf>
    <xf numFmtId="176" fontId="37" fillId="0" borderId="13" xfId="0" applyNumberFormat="1" applyFont="1" applyFill="1" applyBorder="1">
      <alignment vertical="center"/>
    </xf>
    <xf numFmtId="176" fontId="37" fillId="0" borderId="7" xfId="0" applyNumberFormat="1" applyFont="1" applyBorder="1">
      <alignment vertical="center"/>
    </xf>
    <xf numFmtId="0" fontId="10" fillId="0" borderId="10" xfId="0" applyFont="1" applyBorder="1" applyAlignment="1">
      <alignment horizontal="center" vertical="center"/>
    </xf>
    <xf numFmtId="0" fontId="10" fillId="0" borderId="10" xfId="0" applyFont="1" applyBorder="1" applyAlignment="1">
      <alignment horizontal="center" vertical="center" wrapText="1"/>
    </xf>
    <xf numFmtId="176" fontId="10" fillId="0" borderId="0" xfId="0" applyNumberFormat="1" applyFont="1" applyBorder="1">
      <alignment vertical="center"/>
    </xf>
    <xf numFmtId="176" fontId="10" fillId="0" borderId="10" xfId="0" applyNumberFormat="1"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Border="1">
      <alignment vertical="center"/>
    </xf>
    <xf numFmtId="0" fontId="10" fillId="0" borderId="13" xfId="0" applyFont="1" applyBorder="1" applyAlignment="1">
      <alignment horizontal="center" vertical="center"/>
    </xf>
    <xf numFmtId="0" fontId="10" fillId="0" borderId="0" xfId="0" applyFont="1" applyBorder="1" applyAlignment="1">
      <alignment horizontal="left" vertical="center" indent="2"/>
    </xf>
    <xf numFmtId="0" fontId="10" fillId="0" borderId="30" xfId="0" applyFont="1" applyBorder="1">
      <alignment vertical="center"/>
    </xf>
    <xf numFmtId="0" fontId="10" fillId="0" borderId="0" xfId="0" applyFont="1" applyBorder="1" applyAlignment="1">
      <alignment horizontal="right" vertical="center"/>
    </xf>
    <xf numFmtId="0" fontId="10" fillId="0" borderId="0" xfId="0" applyFont="1" applyBorder="1" applyAlignment="1">
      <alignment horizontal="left" vertical="center" indent="1"/>
    </xf>
    <xf numFmtId="176" fontId="10" fillId="0" borderId="13" xfId="0" applyNumberFormat="1" applyFont="1" applyBorder="1">
      <alignment vertical="center"/>
    </xf>
    <xf numFmtId="0" fontId="16" fillId="0" borderId="2"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21" fillId="0" borderId="10" xfId="0" applyFont="1" applyBorder="1" applyAlignment="1">
      <alignment horizontal="left" vertical="top" wrapText="1"/>
    </xf>
    <xf numFmtId="0" fontId="16" fillId="0" borderId="10" xfId="0" applyFont="1" applyBorder="1" applyAlignment="1">
      <alignment horizontal="left" vertical="center" wrapText="1"/>
    </xf>
    <xf numFmtId="0" fontId="16" fillId="0" borderId="2" xfId="0" applyFont="1" applyBorder="1" applyAlignment="1">
      <alignment horizontal="center" vertical="center"/>
    </xf>
    <xf numFmtId="177" fontId="16" fillId="0" borderId="10" xfId="0" applyNumberFormat="1" applyFont="1" applyBorder="1" applyAlignment="1">
      <alignment horizontal="right" vertical="center"/>
    </xf>
    <xf numFmtId="177" fontId="16" fillId="0" borderId="15" xfId="0" applyNumberFormat="1" applyFont="1" applyBorder="1" applyAlignment="1">
      <alignment horizontal="right" vertical="center"/>
    </xf>
    <xf numFmtId="177" fontId="16" fillId="0" borderId="27" xfId="0" applyNumberFormat="1" applyFont="1" applyBorder="1" applyAlignment="1">
      <alignment horizontal="right" vertical="center"/>
    </xf>
    <xf numFmtId="177" fontId="16" fillId="0" borderId="32" xfId="0" applyNumberFormat="1" applyFont="1" applyBorder="1" applyAlignment="1">
      <alignment horizontal="right" vertical="center"/>
    </xf>
    <xf numFmtId="0" fontId="16" fillId="0" borderId="17"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7"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16" fillId="0" borderId="5" xfId="0" applyFont="1" applyBorder="1" applyAlignment="1">
      <alignment horizontal="center" vertical="center"/>
    </xf>
    <xf numFmtId="177" fontId="16" fillId="0" borderId="44" xfId="0" applyNumberFormat="1" applyFont="1" applyBorder="1" applyAlignment="1">
      <alignment horizontal="right" vertical="center"/>
    </xf>
    <xf numFmtId="177" fontId="16" fillId="0" borderId="45" xfId="0" applyNumberFormat="1" applyFont="1" applyBorder="1" applyAlignment="1">
      <alignment horizontal="right" vertical="center"/>
    </xf>
    <xf numFmtId="0" fontId="21" fillId="0" borderId="4" xfId="0" applyFont="1" applyFill="1" applyBorder="1" applyAlignment="1">
      <alignment horizontal="right" vertical="center"/>
    </xf>
    <xf numFmtId="0" fontId="16" fillId="0" borderId="22" xfId="0" applyFont="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8" xfId="0" applyFont="1" applyBorder="1" applyAlignment="1">
      <alignment horizontal="center" vertical="center" shrinkToFit="1"/>
    </xf>
    <xf numFmtId="0" fontId="16" fillId="0" borderId="24" xfId="0" applyFont="1" applyBorder="1" applyAlignment="1">
      <alignment horizontal="center" vertical="center" shrinkToFit="1"/>
    </xf>
    <xf numFmtId="0" fontId="29" fillId="0" borderId="48" xfId="0" applyFont="1" applyBorder="1" applyAlignment="1" applyProtection="1">
      <alignment horizontal="left" vertical="center"/>
    </xf>
    <xf numFmtId="0" fontId="26" fillId="0" borderId="10" xfId="0" applyFont="1" applyBorder="1" applyAlignment="1" applyProtection="1">
      <alignment horizontal="left" vertical="center"/>
    </xf>
    <xf numFmtId="0" fontId="27" fillId="0" borderId="0" xfId="0" applyFont="1" applyAlignment="1">
      <alignment horizontal="left" vertical="center" indent="2"/>
    </xf>
    <xf numFmtId="0" fontId="37" fillId="0" borderId="0" xfId="0" applyFont="1" applyFill="1" applyAlignment="1">
      <alignment horizontal="left" vertical="center" wrapText="1" indent="2"/>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0" xfId="0" applyFont="1" applyBorder="1" applyAlignment="1">
      <alignment horizontal="left" vertical="top" wrapText="1"/>
    </xf>
    <xf numFmtId="0" fontId="16" fillId="0" borderId="0" xfId="0" applyFont="1" applyBorder="1" applyAlignment="1">
      <alignment horizontal="left" vertical="top" wrapText="1"/>
    </xf>
    <xf numFmtId="0" fontId="16" fillId="0" borderId="15" xfId="0" applyFont="1" applyBorder="1" applyAlignment="1">
      <alignment horizontal="left" vertical="top" wrapText="1"/>
    </xf>
    <xf numFmtId="0" fontId="16" fillId="0" borderId="27" xfId="0" applyFont="1" applyBorder="1" applyAlignment="1">
      <alignment horizontal="center" vertical="center" wrapText="1"/>
    </xf>
    <xf numFmtId="0" fontId="37" fillId="0" borderId="0" xfId="0" applyFont="1" applyAlignment="1">
      <alignment horizontal="left" vertical="center" wrapText="1" indent="2"/>
    </xf>
    <xf numFmtId="0" fontId="43" fillId="0" borderId="0" xfId="0" applyFont="1" applyFill="1" applyAlignment="1">
      <alignment horizontal="left" vertical="center" indent="2"/>
    </xf>
    <xf numFmtId="176" fontId="37" fillId="0" borderId="10" xfId="0" applyNumberFormat="1" applyFont="1" applyFill="1" applyBorder="1" applyAlignment="1">
      <alignment horizontal="right" vertical="center"/>
    </xf>
    <xf numFmtId="0" fontId="76" fillId="0" borderId="0" xfId="0" applyFont="1">
      <alignment vertical="center"/>
    </xf>
    <xf numFmtId="0" fontId="35" fillId="0" borderId="0" xfId="0" applyFont="1" applyAlignment="1">
      <alignment vertical="center" wrapText="1"/>
    </xf>
    <xf numFmtId="0" fontId="48" fillId="0" borderId="0" xfId="0" applyFont="1">
      <alignment vertical="center"/>
    </xf>
    <xf numFmtId="49" fontId="76" fillId="0" borderId="0" xfId="0" applyNumberFormat="1" applyFont="1">
      <alignment vertical="center"/>
    </xf>
    <xf numFmtId="0" fontId="77" fillId="0" borderId="0" xfId="0" applyFont="1">
      <alignment vertical="center"/>
    </xf>
    <xf numFmtId="0" fontId="21" fillId="0" borderId="0" xfId="0" applyFont="1" applyFill="1" applyBorder="1" applyAlignment="1">
      <alignment horizontal="left" vertical="center"/>
    </xf>
    <xf numFmtId="0" fontId="78" fillId="0" borderId="0" xfId="0" applyFont="1">
      <alignment vertical="center"/>
    </xf>
    <xf numFmtId="177" fontId="16" fillId="0" borderId="5" xfId="0" applyNumberFormat="1" applyFont="1" applyBorder="1">
      <alignment vertical="center"/>
    </xf>
    <xf numFmtId="178" fontId="16" fillId="0" borderId="5" xfId="0" applyNumberFormat="1" applyFont="1" applyBorder="1">
      <alignment vertical="center"/>
    </xf>
    <xf numFmtId="177" fontId="16" fillId="0" borderId="5" xfId="0" applyNumberFormat="1" applyFont="1" applyBorder="1" applyAlignment="1">
      <alignment horizontal="right" vertical="center"/>
    </xf>
    <xf numFmtId="177" fontId="16" fillId="0" borderId="9" xfId="0" applyNumberFormat="1" applyFont="1" applyBorder="1">
      <alignment vertical="center"/>
    </xf>
    <xf numFmtId="178" fontId="16" fillId="0" borderId="9" xfId="0" applyNumberFormat="1" applyFont="1" applyBorder="1">
      <alignment vertical="center"/>
    </xf>
    <xf numFmtId="177" fontId="16" fillId="0" borderId="9" xfId="0" applyNumberFormat="1" applyFont="1" applyBorder="1" applyAlignment="1">
      <alignment horizontal="right" vertical="center"/>
    </xf>
    <xf numFmtId="177" fontId="16" fillId="0" borderId="17" xfId="0" applyNumberFormat="1" applyFont="1" applyFill="1" applyBorder="1">
      <alignment vertical="center"/>
    </xf>
    <xf numFmtId="178" fontId="16" fillId="0" borderId="20" xfId="0" applyNumberFormat="1" applyFont="1" applyBorder="1">
      <alignment vertical="center"/>
    </xf>
    <xf numFmtId="177" fontId="16" fillId="0" borderId="17" xfId="0" applyNumberFormat="1" applyFont="1" applyBorder="1">
      <alignment vertical="center"/>
    </xf>
    <xf numFmtId="177" fontId="16" fillId="0" borderId="23" xfId="0" applyNumberFormat="1" applyFont="1" applyFill="1" applyBorder="1">
      <alignment vertical="center"/>
    </xf>
    <xf numFmtId="177" fontId="16" fillId="0" borderId="28" xfId="0" applyNumberFormat="1" applyFont="1" applyBorder="1">
      <alignment vertical="center"/>
    </xf>
    <xf numFmtId="177" fontId="16" fillId="0" borderId="7" xfId="0" applyNumberFormat="1" applyFont="1" applyBorder="1">
      <alignment vertical="center"/>
    </xf>
    <xf numFmtId="178" fontId="16" fillId="0" borderId="30" xfId="0" applyNumberFormat="1" applyFont="1" applyBorder="1">
      <alignment vertical="center"/>
    </xf>
    <xf numFmtId="177" fontId="16" fillId="0" borderId="11" xfId="0" applyNumberFormat="1" applyFont="1" applyBorder="1">
      <alignment vertical="center"/>
    </xf>
    <xf numFmtId="178" fontId="16" fillId="0" borderId="31" xfId="0" applyNumberFormat="1" applyFont="1" applyBorder="1">
      <alignment vertical="center"/>
    </xf>
    <xf numFmtId="177" fontId="16" fillId="0" borderId="13" xfId="0" applyNumberFormat="1" applyFont="1" applyBorder="1">
      <alignment vertical="center"/>
    </xf>
    <xf numFmtId="178" fontId="16" fillId="0" borderId="0" xfId="0" applyNumberFormat="1" applyFont="1" applyBorder="1">
      <alignment vertical="center"/>
    </xf>
    <xf numFmtId="178" fontId="16" fillId="0" borderId="13" xfId="0" applyNumberFormat="1" applyFont="1" applyBorder="1">
      <alignment vertical="center"/>
    </xf>
    <xf numFmtId="177" fontId="16" fillId="0" borderId="13" xfId="0" applyNumberFormat="1" applyFont="1" applyBorder="1" applyAlignment="1">
      <alignment horizontal="right" vertical="center"/>
    </xf>
    <xf numFmtId="177" fontId="16" fillId="0" borderId="11" xfId="0" applyNumberFormat="1" applyFont="1" applyBorder="1" applyAlignment="1">
      <alignment horizontal="right" vertical="center"/>
    </xf>
    <xf numFmtId="178" fontId="16" fillId="0" borderId="9" xfId="0" applyNumberFormat="1" applyFont="1" applyBorder="1" applyAlignment="1">
      <alignment horizontal="right" vertical="center"/>
    </xf>
    <xf numFmtId="177" fontId="16" fillId="0" borderId="7" xfId="0" applyNumberFormat="1" applyFont="1" applyBorder="1" applyAlignment="1">
      <alignment horizontal="right" vertical="center"/>
    </xf>
    <xf numFmtId="178" fontId="16" fillId="0" borderId="11" xfId="0" applyNumberFormat="1" applyFont="1" applyBorder="1">
      <alignment vertical="center"/>
    </xf>
    <xf numFmtId="178" fontId="16" fillId="0" borderId="7" xfId="0" applyNumberFormat="1" applyFont="1" applyBorder="1">
      <alignment vertical="center"/>
    </xf>
    <xf numFmtId="177" fontId="16" fillId="0" borderId="38" xfId="0" applyNumberFormat="1" applyFont="1" applyBorder="1">
      <alignment vertical="center"/>
    </xf>
    <xf numFmtId="178" fontId="16" fillId="0" borderId="38" xfId="0" applyNumberFormat="1" applyFont="1" applyBorder="1">
      <alignment vertical="center"/>
    </xf>
    <xf numFmtId="177" fontId="16" fillId="0" borderId="22" xfId="0" applyNumberFormat="1" applyFont="1" applyBorder="1">
      <alignment vertical="center"/>
    </xf>
    <xf numFmtId="178" fontId="16" fillId="0" borderId="22" xfId="0" applyNumberFormat="1" applyFont="1" applyBorder="1">
      <alignment vertical="center"/>
    </xf>
    <xf numFmtId="0" fontId="37" fillId="0" borderId="0" xfId="0" applyFont="1" applyAlignment="1">
      <alignment horizontal="left" vertical="center"/>
    </xf>
    <xf numFmtId="0" fontId="27" fillId="0" borderId="0" xfId="0" applyFont="1">
      <alignment vertical="center"/>
    </xf>
    <xf numFmtId="0" fontId="26" fillId="0" borderId="0" xfId="0" applyFont="1" applyAlignment="1">
      <alignment vertical="center"/>
    </xf>
    <xf numFmtId="0" fontId="76" fillId="0" borderId="0" xfId="0" applyFont="1" applyFill="1">
      <alignment vertical="center"/>
    </xf>
    <xf numFmtId="0" fontId="35" fillId="0" borderId="0" xfId="0" applyFont="1" applyFill="1">
      <alignment vertical="center"/>
    </xf>
    <xf numFmtId="0" fontId="35" fillId="0" borderId="0" xfId="0" applyFont="1" applyFill="1" applyAlignment="1">
      <alignment horizontal="left" vertical="center"/>
    </xf>
    <xf numFmtId="0" fontId="35" fillId="0" borderId="0" xfId="0" applyFont="1" applyFill="1" applyAlignment="1">
      <alignment vertical="center" wrapText="1"/>
    </xf>
    <xf numFmtId="0" fontId="48" fillId="0" borderId="0" xfId="0" applyFont="1" applyFill="1">
      <alignment vertical="center"/>
    </xf>
    <xf numFmtId="49" fontId="35" fillId="0" borderId="0" xfId="0" applyNumberFormat="1" applyFont="1" applyFill="1" applyAlignment="1">
      <alignment horizontal="left" vertical="center" wrapText="1" indent="2"/>
    </xf>
    <xf numFmtId="0" fontId="35" fillId="0" borderId="0" xfId="0" applyFont="1" applyFill="1" applyAlignment="1">
      <alignment horizontal="left" vertical="center" wrapText="1"/>
    </xf>
    <xf numFmtId="49" fontId="76" fillId="0" borderId="0" xfId="0" applyNumberFormat="1" applyFont="1" applyFill="1">
      <alignment vertical="center"/>
    </xf>
    <xf numFmtId="0" fontId="76" fillId="0" borderId="0" xfId="0" applyFont="1" applyFill="1" applyAlignment="1">
      <alignment horizontal="left" vertical="center"/>
    </xf>
    <xf numFmtId="49" fontId="35" fillId="0" borderId="0" xfId="0" applyNumberFormat="1" applyFont="1" applyFill="1">
      <alignment vertical="center"/>
    </xf>
    <xf numFmtId="0" fontId="26" fillId="0" borderId="0" xfId="0" applyFont="1" applyFill="1" applyAlignment="1">
      <alignment horizontal="center" vertical="center"/>
    </xf>
    <xf numFmtId="0" fontId="26" fillId="0" borderId="0" xfId="0" applyFont="1" applyFill="1">
      <alignment vertical="center"/>
    </xf>
    <xf numFmtId="49" fontId="26" fillId="0" borderId="0" xfId="0" applyNumberFormat="1" applyFont="1" applyFill="1">
      <alignment vertical="center"/>
    </xf>
    <xf numFmtId="0" fontId="16" fillId="0" borderId="0" xfId="0" applyFont="1" applyFill="1" applyAlignment="1">
      <alignment horizontal="right" vertical="center"/>
    </xf>
    <xf numFmtId="0" fontId="26" fillId="0" borderId="0" xfId="0" applyFont="1" applyFill="1" applyAlignment="1">
      <alignment horizontal="left"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77" fillId="0" borderId="0" xfId="0" applyFont="1" applyFill="1">
      <alignment vertical="center"/>
    </xf>
    <xf numFmtId="0" fontId="78" fillId="0" borderId="0" xfId="0" applyFont="1" applyFill="1">
      <alignment vertical="center"/>
    </xf>
    <xf numFmtId="177" fontId="16" fillId="0" borderId="5" xfId="0" applyNumberFormat="1" applyFont="1" applyFill="1" applyBorder="1">
      <alignment vertical="center"/>
    </xf>
    <xf numFmtId="178" fontId="16" fillId="0" borderId="5" xfId="0" applyNumberFormat="1" applyFont="1" applyFill="1" applyBorder="1">
      <alignment vertical="center"/>
    </xf>
    <xf numFmtId="177" fontId="16" fillId="0" borderId="5" xfId="0" applyNumberFormat="1" applyFont="1" applyFill="1" applyBorder="1" applyAlignment="1">
      <alignment horizontal="right" vertical="center"/>
    </xf>
    <xf numFmtId="0" fontId="21" fillId="0" borderId="6" xfId="0" applyFont="1" applyFill="1" applyBorder="1" applyAlignment="1">
      <alignment horizontal="left" vertical="top" wrapText="1"/>
    </xf>
    <xf numFmtId="177" fontId="16" fillId="0" borderId="9" xfId="0" applyNumberFormat="1" applyFont="1" applyFill="1" applyBorder="1">
      <alignment vertical="center"/>
    </xf>
    <xf numFmtId="178" fontId="16" fillId="0" borderId="9" xfId="0" applyNumberFormat="1" applyFont="1" applyFill="1" applyBorder="1">
      <alignment vertical="center"/>
    </xf>
    <xf numFmtId="177" fontId="16" fillId="0" borderId="9" xfId="0" applyNumberFormat="1" applyFont="1" applyFill="1" applyBorder="1" applyAlignment="1">
      <alignment horizontal="right" vertical="center"/>
    </xf>
    <xf numFmtId="0" fontId="21" fillId="0" borderId="10" xfId="0" applyFont="1" applyFill="1" applyBorder="1" applyAlignment="1">
      <alignment horizontal="left" vertical="top" wrapText="1"/>
    </xf>
    <xf numFmtId="177" fontId="16" fillId="0" borderId="11" xfId="0" applyNumberFormat="1" applyFont="1" applyFill="1" applyBorder="1">
      <alignment vertical="center"/>
    </xf>
    <xf numFmtId="178" fontId="16" fillId="0" borderId="11" xfId="0" applyNumberFormat="1" applyFont="1" applyFill="1" applyBorder="1">
      <alignment vertical="center"/>
    </xf>
    <xf numFmtId="177" fontId="16" fillId="0" borderId="13" xfId="0" applyNumberFormat="1" applyFont="1" applyFill="1" applyBorder="1">
      <alignment vertical="center"/>
    </xf>
    <xf numFmtId="178" fontId="16" fillId="0" borderId="15" xfId="0" applyNumberFormat="1" applyFont="1" applyFill="1" applyBorder="1">
      <alignment vertical="center"/>
    </xf>
    <xf numFmtId="179" fontId="77" fillId="0" borderId="0" xfId="0" applyNumberFormat="1" applyFont="1" applyFill="1">
      <alignment vertical="center"/>
    </xf>
    <xf numFmtId="178" fontId="16" fillId="0" borderId="20" xfId="0" applyNumberFormat="1" applyFont="1" applyFill="1" applyBorder="1">
      <alignment vertical="center"/>
    </xf>
    <xf numFmtId="178" fontId="16" fillId="0" borderId="26" xfId="0" applyNumberFormat="1" applyFont="1" applyFill="1" applyBorder="1">
      <alignment vertical="center"/>
    </xf>
    <xf numFmtId="177" fontId="16" fillId="0" borderId="28" xfId="0" applyNumberFormat="1" applyFont="1" applyFill="1" applyBorder="1">
      <alignment vertical="center"/>
    </xf>
    <xf numFmtId="178" fontId="16" fillId="0" borderId="29" xfId="0" applyNumberFormat="1" applyFont="1" applyFill="1" applyBorder="1">
      <alignment vertical="center"/>
    </xf>
    <xf numFmtId="177" fontId="16" fillId="0" borderId="7" xfId="0" applyNumberFormat="1" applyFont="1" applyFill="1" applyBorder="1">
      <alignment vertical="center"/>
    </xf>
    <xf numFmtId="178" fontId="16" fillId="0" borderId="30" xfId="0" applyNumberFormat="1" applyFont="1" applyFill="1" applyBorder="1">
      <alignment vertical="center"/>
    </xf>
    <xf numFmtId="178" fontId="16" fillId="0" borderId="31" xfId="0" applyNumberFormat="1" applyFont="1" applyFill="1" applyBorder="1">
      <alignment vertical="center"/>
    </xf>
    <xf numFmtId="178" fontId="16" fillId="0" borderId="0" xfId="0" applyNumberFormat="1" applyFont="1" applyFill="1" applyBorder="1">
      <alignment vertical="center"/>
    </xf>
    <xf numFmtId="0" fontId="16" fillId="0" borderId="33" xfId="0" applyFont="1" applyFill="1" applyBorder="1" applyAlignment="1">
      <alignment horizontal="center" vertical="center" shrinkToFit="1"/>
    </xf>
    <xf numFmtId="178" fontId="16" fillId="0" borderId="13" xfId="0" applyNumberFormat="1" applyFont="1" applyFill="1" applyBorder="1">
      <alignment vertical="center"/>
    </xf>
    <xf numFmtId="177" fontId="16" fillId="0" borderId="13" xfId="0" applyNumberFormat="1" applyFont="1" applyFill="1" applyBorder="1" applyAlignment="1">
      <alignment horizontal="right" vertical="center"/>
    </xf>
    <xf numFmtId="0" fontId="16" fillId="0" borderId="34" xfId="0" applyFont="1" applyFill="1" applyBorder="1" applyAlignment="1">
      <alignment horizontal="center" vertical="center" shrinkToFit="1"/>
    </xf>
    <xf numFmtId="177" fontId="16" fillId="0" borderId="11" xfId="0" applyNumberFormat="1" applyFont="1" applyFill="1" applyBorder="1" applyAlignment="1">
      <alignment horizontal="right" vertical="center"/>
    </xf>
    <xf numFmtId="0" fontId="16" fillId="0" borderId="35" xfId="0" applyFont="1" applyFill="1" applyBorder="1" applyAlignment="1">
      <alignment horizontal="center" vertical="center" shrinkToFit="1"/>
    </xf>
    <xf numFmtId="178" fontId="16" fillId="0" borderId="9" xfId="0" applyNumberFormat="1" applyFont="1" applyFill="1" applyBorder="1" applyAlignment="1">
      <alignment horizontal="right" vertical="center"/>
    </xf>
    <xf numFmtId="177" fontId="16" fillId="0" borderId="7" xfId="0" applyNumberFormat="1" applyFont="1" applyFill="1" applyBorder="1" applyAlignment="1">
      <alignment horizontal="right" vertical="center"/>
    </xf>
    <xf numFmtId="0" fontId="16" fillId="0" borderId="36" xfId="0" applyFont="1" applyFill="1" applyBorder="1" applyAlignment="1">
      <alignment horizontal="center" vertical="center" shrinkToFit="1"/>
    </xf>
    <xf numFmtId="178" fontId="16" fillId="0" borderId="7" xfId="0" applyNumberFormat="1" applyFont="1" applyFill="1" applyBorder="1">
      <alignment vertical="center"/>
    </xf>
    <xf numFmtId="0" fontId="16" fillId="0" borderId="38" xfId="0" applyFont="1" applyFill="1" applyBorder="1" applyAlignment="1">
      <alignment horizontal="center" vertical="center" shrinkToFit="1"/>
    </xf>
    <xf numFmtId="177" fontId="16" fillId="0" borderId="38" xfId="0" applyNumberFormat="1" applyFont="1" applyFill="1" applyBorder="1">
      <alignment vertical="center"/>
    </xf>
    <xf numFmtId="178" fontId="16" fillId="0" borderId="38" xfId="0" applyNumberFormat="1" applyFont="1" applyFill="1" applyBorder="1">
      <alignment vertical="center"/>
    </xf>
    <xf numFmtId="177" fontId="16" fillId="0" borderId="22" xfId="0" applyNumberFormat="1" applyFont="1" applyFill="1" applyBorder="1">
      <alignment vertical="center"/>
    </xf>
    <xf numFmtId="178" fontId="16" fillId="0" borderId="22" xfId="0" applyNumberFormat="1" applyFont="1" applyFill="1" applyBorder="1">
      <alignment vertical="center"/>
    </xf>
    <xf numFmtId="0" fontId="21" fillId="0" borderId="10" xfId="0" applyFont="1" applyFill="1" applyBorder="1" applyAlignment="1">
      <alignment horizontal="left" vertical="center"/>
    </xf>
    <xf numFmtId="0" fontId="21" fillId="0" borderId="27" xfId="0" applyFont="1" applyFill="1" applyBorder="1" applyAlignment="1">
      <alignment horizontal="left" vertical="center"/>
    </xf>
    <xf numFmtId="0" fontId="37" fillId="0" borderId="0" xfId="0" applyFont="1" applyFill="1">
      <alignment vertical="center"/>
    </xf>
    <xf numFmtId="0" fontId="37" fillId="0" borderId="0" xfId="0" applyFont="1" applyFill="1" applyAlignment="1">
      <alignment horizontal="center" vertical="center"/>
    </xf>
    <xf numFmtId="0" fontId="37" fillId="0" borderId="0" xfId="0" applyFont="1" applyFill="1" applyAlignment="1">
      <alignment horizontal="left" vertical="center"/>
    </xf>
    <xf numFmtId="0" fontId="27" fillId="0" borderId="0" xfId="0" applyFont="1" applyFill="1">
      <alignment vertical="center"/>
    </xf>
    <xf numFmtId="0" fontId="26" fillId="0" borderId="0" xfId="0" applyFont="1" applyFill="1" applyAlignment="1">
      <alignment vertical="center"/>
    </xf>
    <xf numFmtId="0" fontId="27" fillId="0" borderId="0" xfId="0" applyFont="1" applyFill="1" applyAlignment="1">
      <alignment horizontal="left" vertical="center"/>
    </xf>
    <xf numFmtId="0" fontId="45" fillId="0" borderId="0" xfId="0" applyFont="1">
      <alignment vertical="center"/>
    </xf>
    <xf numFmtId="0" fontId="26" fillId="0" borderId="0" xfId="0" applyFont="1" applyAlignment="1">
      <alignment vertical="center" wrapText="1"/>
    </xf>
    <xf numFmtId="49" fontId="26" fillId="0" borderId="0" xfId="0" applyNumberFormat="1" applyFont="1" applyAlignment="1">
      <alignment horizontal="left" vertical="center" wrapText="1" indent="2"/>
    </xf>
    <xf numFmtId="49" fontId="45" fillId="0" borderId="0" xfId="0" applyNumberFormat="1" applyFont="1">
      <alignment vertical="center"/>
    </xf>
    <xf numFmtId="0" fontId="16" fillId="0" borderId="0" xfId="0" applyFont="1" applyAlignment="1">
      <alignment horizontal="right" vertical="center"/>
    </xf>
    <xf numFmtId="0" fontId="16" fillId="0" borderId="0" xfId="0" applyFont="1">
      <alignment vertical="center"/>
    </xf>
    <xf numFmtId="0" fontId="21" fillId="0" borderId="0" xfId="0" applyFont="1">
      <alignment vertical="center"/>
    </xf>
    <xf numFmtId="177" fontId="16" fillId="0" borderId="15" xfId="0" applyNumberFormat="1" applyFont="1" applyBorder="1" applyAlignment="1"/>
    <xf numFmtId="177" fontId="16" fillId="0" borderId="15" xfId="0" applyNumberFormat="1" applyFont="1" applyBorder="1" applyAlignment="1">
      <alignment vertical="top"/>
    </xf>
    <xf numFmtId="177" fontId="16" fillId="0" borderId="15" xfId="0" applyNumberFormat="1" applyFont="1" applyBorder="1" applyAlignment="1">
      <alignment horizontal="right"/>
    </xf>
    <xf numFmtId="177" fontId="16" fillId="0" borderId="15" xfId="0" applyNumberFormat="1" applyFont="1" applyBorder="1" applyAlignment="1">
      <alignment horizontal="right" vertical="top"/>
    </xf>
    <xf numFmtId="177" fontId="16" fillId="0" borderId="43" xfId="0" applyNumberFormat="1" applyFont="1" applyBorder="1" applyAlignment="1">
      <alignment horizontal="right" vertical="center"/>
    </xf>
    <xf numFmtId="177" fontId="16" fillId="0" borderId="17" xfId="0" applyNumberFormat="1" applyFont="1" applyBorder="1" applyAlignment="1">
      <alignment horizontal="right" vertical="center"/>
    </xf>
    <xf numFmtId="177" fontId="16" fillId="0" borderId="20" xfId="0" applyNumberFormat="1" applyFont="1" applyBorder="1" applyAlignment="1">
      <alignment horizontal="right" vertical="center"/>
    </xf>
    <xf numFmtId="177" fontId="16" fillId="0" borderId="23" xfId="0" applyNumberFormat="1" applyFont="1" applyBorder="1" applyAlignment="1">
      <alignment horizontal="right" vertical="center"/>
    </xf>
    <xf numFmtId="177" fontId="16" fillId="0" borderId="26" xfId="0" applyNumberFormat="1" applyFont="1" applyBorder="1" applyAlignment="1">
      <alignment horizontal="right" vertical="center"/>
    </xf>
    <xf numFmtId="177" fontId="16" fillId="0" borderId="38" xfId="0" applyNumberFormat="1" applyFont="1" applyBorder="1" applyAlignment="1">
      <alignment horizontal="right" vertical="center"/>
    </xf>
    <xf numFmtId="177" fontId="16" fillId="0" borderId="56" xfId="0" applyNumberFormat="1" applyFont="1" applyBorder="1" applyAlignment="1">
      <alignment horizontal="right" vertical="center"/>
    </xf>
    <xf numFmtId="177" fontId="16" fillId="0" borderId="30" xfId="0" applyNumberFormat="1" applyFont="1" applyBorder="1" applyAlignment="1">
      <alignment horizontal="right" vertical="center"/>
    </xf>
    <xf numFmtId="177" fontId="16" fillId="0" borderId="14" xfId="0" applyNumberFormat="1" applyFont="1" applyBorder="1" applyAlignment="1">
      <alignment horizontal="right" vertical="center"/>
    </xf>
    <xf numFmtId="177" fontId="16" fillId="0" borderId="49" xfId="0" applyNumberFormat="1" applyFont="1" applyBorder="1" applyAlignment="1">
      <alignment horizontal="right" vertical="center"/>
    </xf>
    <xf numFmtId="177" fontId="16" fillId="0" borderId="31" xfId="0" applyNumberFormat="1" applyFont="1" applyBorder="1" applyAlignment="1">
      <alignment horizontal="right" vertical="center"/>
    </xf>
    <xf numFmtId="177" fontId="16" fillId="0" borderId="22" xfId="0" applyNumberFormat="1" applyFont="1" applyBorder="1" applyAlignment="1">
      <alignment horizontal="right" vertical="center"/>
    </xf>
    <xf numFmtId="177" fontId="16" fillId="0" borderId="55" xfId="0" applyNumberFormat="1" applyFont="1" applyBorder="1" applyAlignment="1">
      <alignment horizontal="right" vertical="center"/>
    </xf>
    <xf numFmtId="0" fontId="21" fillId="0" borderId="0" xfId="0" applyFont="1" applyBorder="1">
      <alignment vertical="center"/>
    </xf>
    <xf numFmtId="186" fontId="16" fillId="0" borderId="9" xfId="0" applyNumberFormat="1" applyFont="1" applyBorder="1" applyAlignment="1">
      <alignment horizontal="right" vertical="center"/>
    </xf>
    <xf numFmtId="187" fontId="16" fillId="0" borderId="9" xfId="0" applyNumberFormat="1" applyFont="1" applyBorder="1" applyAlignment="1">
      <alignment horizontal="right" vertical="center"/>
    </xf>
    <xf numFmtId="177" fontId="16" fillId="0" borderId="2" xfId="0" applyNumberFormat="1" applyFont="1" applyBorder="1" applyAlignment="1">
      <alignment horizontal="right" vertical="center"/>
    </xf>
    <xf numFmtId="177" fontId="16" fillId="0" borderId="8" xfId="0" applyNumberFormat="1" applyFont="1" applyBorder="1" applyAlignment="1">
      <alignment horizontal="right" vertical="center"/>
    </xf>
    <xf numFmtId="0" fontId="21" fillId="0" borderId="30" xfId="0" applyFont="1" applyBorder="1">
      <alignment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76" fillId="0" borderId="0" xfId="0" applyFont="1" applyAlignment="1">
      <alignment horizontal="center" vertical="center"/>
    </xf>
    <xf numFmtId="0" fontId="29" fillId="0" borderId="0" xfId="0" applyFont="1">
      <alignment vertical="center"/>
    </xf>
    <xf numFmtId="177" fontId="16" fillId="0" borderId="15" xfId="0" applyNumberFormat="1" applyFont="1" applyBorder="1">
      <alignment vertical="center"/>
    </xf>
    <xf numFmtId="177" fontId="16" fillId="0" borderId="20" xfId="0" applyNumberFormat="1" applyFont="1" applyBorder="1">
      <alignment vertical="center"/>
    </xf>
    <xf numFmtId="177" fontId="16" fillId="0" borderId="14" xfId="0" applyNumberFormat="1" applyFont="1" applyBorder="1">
      <alignment vertical="center"/>
    </xf>
    <xf numFmtId="177" fontId="16" fillId="0" borderId="49" xfId="0" applyNumberFormat="1" applyFont="1" applyBorder="1">
      <alignment vertical="center"/>
    </xf>
    <xf numFmtId="177" fontId="16" fillId="0" borderId="31" xfId="0" applyNumberFormat="1" applyFont="1" applyBorder="1">
      <alignment vertical="center"/>
    </xf>
    <xf numFmtId="177" fontId="16" fillId="0" borderId="30" xfId="0" applyNumberFormat="1" applyFont="1" applyBorder="1">
      <alignment vertical="center"/>
    </xf>
    <xf numFmtId="177" fontId="16" fillId="0" borderId="0" xfId="0" applyNumberFormat="1" applyFont="1" applyBorder="1">
      <alignment vertical="center"/>
    </xf>
    <xf numFmtId="177" fontId="16" fillId="0" borderId="22" xfId="0" applyNumberFormat="1" applyFont="1" applyBorder="1" applyAlignment="1">
      <alignment vertical="center" wrapText="1"/>
    </xf>
    <xf numFmtId="177" fontId="16" fillId="0" borderId="13" xfId="0" applyNumberFormat="1" applyFont="1" applyBorder="1" applyAlignment="1">
      <alignment vertical="top" wrapText="1" readingOrder="1"/>
    </xf>
    <xf numFmtId="0" fontId="77" fillId="0" borderId="0" xfId="0" applyFont="1" applyAlignment="1">
      <alignment horizontal="left" vertical="top" wrapText="1" readingOrder="1"/>
    </xf>
    <xf numFmtId="0" fontId="77" fillId="0" borderId="0" xfId="0" applyFont="1" applyAlignment="1">
      <alignment vertical="center" wrapText="1"/>
    </xf>
    <xf numFmtId="177" fontId="16" fillId="0" borderId="9" xfId="0" applyNumberFormat="1" applyFont="1" applyBorder="1" applyAlignment="1">
      <alignment horizontal="right" vertical="top" wrapText="1" readingOrder="1"/>
    </xf>
    <xf numFmtId="177" fontId="16" fillId="0" borderId="9" xfId="0" applyNumberFormat="1" applyFont="1" applyBorder="1" applyAlignment="1">
      <alignment vertical="center" wrapText="1"/>
    </xf>
    <xf numFmtId="177" fontId="16" fillId="0" borderId="11" xfId="0" applyNumberFormat="1" applyFont="1" applyBorder="1" applyAlignment="1">
      <alignment vertical="top" wrapText="1" readingOrder="1"/>
    </xf>
    <xf numFmtId="177" fontId="16" fillId="0" borderId="11" xfId="0" applyNumberFormat="1" applyFont="1" applyBorder="1" applyAlignment="1">
      <alignment vertical="center" wrapText="1"/>
    </xf>
    <xf numFmtId="0" fontId="21" fillId="0" borderId="0" xfId="0" applyFont="1" applyBorder="1" applyAlignment="1">
      <alignment vertical="center" wrapText="1"/>
    </xf>
    <xf numFmtId="177" fontId="16" fillId="0" borderId="7" xfId="0" applyNumberFormat="1" applyFont="1" applyBorder="1" applyAlignment="1">
      <alignment horizontal="right" vertical="center" wrapText="1"/>
    </xf>
    <xf numFmtId="177" fontId="16" fillId="0" borderId="7" xfId="0" applyNumberFormat="1" applyFont="1" applyBorder="1" applyAlignment="1">
      <alignment horizontal="right" vertical="top" wrapText="1" readingOrder="1"/>
    </xf>
    <xf numFmtId="0" fontId="16" fillId="0" borderId="24" xfId="0" applyFont="1" applyBorder="1" applyAlignment="1">
      <alignment horizontal="center" vertical="center"/>
    </xf>
    <xf numFmtId="177" fontId="26" fillId="0" borderId="24" xfId="0" applyNumberFormat="1" applyFont="1" applyFill="1" applyBorder="1">
      <alignment vertical="center"/>
    </xf>
    <xf numFmtId="177" fontId="16" fillId="0" borderId="24" xfId="0" applyNumberFormat="1" applyFont="1" applyBorder="1">
      <alignment vertical="center"/>
    </xf>
    <xf numFmtId="0" fontId="27" fillId="0" borderId="0" xfId="0" applyFont="1" applyAlignment="1">
      <alignment horizontal="center" vertical="center"/>
    </xf>
    <xf numFmtId="0" fontId="22" fillId="0" borderId="4" xfId="0" applyFont="1" applyFill="1" applyBorder="1" applyAlignment="1">
      <alignment horizontal="right" vertical="center"/>
    </xf>
    <xf numFmtId="178" fontId="16" fillId="0" borderId="15" xfId="0" applyNumberFormat="1" applyFont="1" applyBorder="1">
      <alignment vertical="center"/>
    </xf>
    <xf numFmtId="178" fontId="16" fillId="0" borderId="49" xfId="0" applyNumberFormat="1" applyFont="1" applyBorder="1">
      <alignment vertical="center"/>
    </xf>
    <xf numFmtId="0" fontId="16" fillId="0" borderId="25" xfId="0" applyFont="1" applyBorder="1" applyAlignment="1">
      <alignment horizontal="center" vertical="center"/>
    </xf>
    <xf numFmtId="178" fontId="16" fillId="0" borderId="60" xfId="0" applyNumberFormat="1" applyFont="1" applyBorder="1">
      <alignment vertical="center"/>
    </xf>
    <xf numFmtId="177" fontId="16" fillId="0" borderId="24" xfId="0" applyNumberFormat="1" applyFont="1" applyBorder="1" applyAlignment="1">
      <alignment horizontal="right" vertical="center"/>
    </xf>
    <xf numFmtId="177" fontId="16" fillId="0" borderId="2" xfId="0" applyNumberFormat="1" applyFont="1" applyBorder="1">
      <alignment vertical="center"/>
    </xf>
    <xf numFmtId="178" fontId="16" fillId="0" borderId="2" xfId="0" applyNumberFormat="1" applyFont="1" applyBorder="1">
      <alignment vertical="center"/>
    </xf>
    <xf numFmtId="177" fontId="26" fillId="0" borderId="2" xfId="0" applyNumberFormat="1" applyFont="1" applyFill="1" applyBorder="1">
      <alignment vertical="center"/>
    </xf>
    <xf numFmtId="0" fontId="21" fillId="0" borderId="27" xfId="0" applyFont="1" applyBorder="1">
      <alignment vertical="center"/>
    </xf>
    <xf numFmtId="0" fontId="29" fillId="0" borderId="0" xfId="0" applyFont="1" applyAlignment="1">
      <alignment horizontal="left" vertical="center"/>
    </xf>
    <xf numFmtId="0" fontId="29" fillId="0" borderId="0" xfId="0" applyFont="1" applyAlignment="1">
      <alignment vertical="center" wrapText="1"/>
    </xf>
    <xf numFmtId="0" fontId="79" fillId="0" borderId="0" xfId="0" applyFont="1">
      <alignment vertical="center"/>
    </xf>
    <xf numFmtId="0" fontId="42" fillId="0" borderId="0" xfId="0" applyFont="1">
      <alignment vertical="center"/>
    </xf>
    <xf numFmtId="0" fontId="27" fillId="0" borderId="0" xfId="0" applyFont="1" applyAlignment="1">
      <alignment horizontal="left" vertical="center" indent="1"/>
    </xf>
    <xf numFmtId="0" fontId="26" fillId="0" borderId="0" xfId="0" applyFont="1" applyAlignment="1">
      <alignment horizontal="center" vertical="center" shrinkToFit="1"/>
    </xf>
    <xf numFmtId="0" fontId="26" fillId="0" borderId="4" xfId="0" applyFont="1" applyBorder="1" applyAlignment="1" applyProtection="1">
      <alignment horizontal="left" vertical="center" indent="1" shrinkToFit="1"/>
    </xf>
    <xf numFmtId="0" fontId="26" fillId="0" borderId="0" xfId="0" applyFont="1" applyBorder="1" applyAlignment="1">
      <alignment horizontal="center" vertical="center" shrinkToFit="1"/>
    </xf>
    <xf numFmtId="0" fontId="48" fillId="0" borderId="0" xfId="0" applyFont="1" applyAlignment="1">
      <alignment horizontal="center" vertical="center" shrinkToFit="1"/>
    </xf>
    <xf numFmtId="0" fontId="26" fillId="0" borderId="1" xfId="0" applyFont="1" applyBorder="1" applyAlignment="1" applyProtection="1">
      <alignment horizontal="center" vertical="center" shrinkToFit="1"/>
    </xf>
    <xf numFmtId="0" fontId="26" fillId="0" borderId="0" xfId="0" applyFont="1" applyBorder="1" applyAlignment="1" applyProtection="1">
      <alignment horizontal="left" vertical="center" indent="1"/>
    </xf>
    <xf numFmtId="177" fontId="26" fillId="0" borderId="12" xfId="0" applyNumberFormat="1" applyFont="1" applyBorder="1" applyAlignment="1" applyProtection="1">
      <alignment horizontal="right" vertical="center" wrapText="1"/>
    </xf>
    <xf numFmtId="177" fontId="26" fillId="0" borderId="53" xfId="0" applyNumberFormat="1" applyFont="1" applyBorder="1" applyAlignment="1" applyProtection="1">
      <alignment horizontal="right" vertical="center" wrapText="1"/>
    </xf>
    <xf numFmtId="179" fontId="45" fillId="0" borderId="0" xfId="0" applyNumberFormat="1" applyFont="1" applyBorder="1" applyAlignment="1" applyProtection="1">
      <alignment vertical="center"/>
    </xf>
    <xf numFmtId="181" fontId="45" fillId="0" borderId="0" xfId="0" applyNumberFormat="1" applyFont="1" applyBorder="1" applyAlignment="1" applyProtection="1">
      <alignment vertical="center"/>
    </xf>
    <xf numFmtId="180" fontId="45" fillId="0" borderId="0" xfId="0" applyNumberFormat="1" applyFont="1" applyBorder="1" applyAlignment="1" applyProtection="1">
      <alignment vertical="center"/>
    </xf>
    <xf numFmtId="181" fontId="45" fillId="0" borderId="0" xfId="0" applyNumberFormat="1" applyFont="1" applyBorder="1" applyAlignment="1" applyProtection="1">
      <alignment horizontal="right" vertical="center"/>
    </xf>
    <xf numFmtId="180" fontId="45" fillId="0" borderId="0" xfId="0" applyNumberFormat="1" applyFont="1" applyBorder="1" applyAlignment="1" applyProtection="1">
      <alignment horizontal="right" vertical="center"/>
    </xf>
    <xf numFmtId="177" fontId="45" fillId="0" borderId="15" xfId="0" applyNumberFormat="1" applyFont="1" applyBorder="1" applyAlignment="1" applyProtection="1">
      <alignment horizontal="center" vertical="center"/>
    </xf>
    <xf numFmtId="0" fontId="26" fillId="0" borderId="30" xfId="0" applyFont="1" applyBorder="1" applyAlignment="1" applyProtection="1">
      <alignment horizontal="left" vertical="center" indent="1"/>
    </xf>
    <xf numFmtId="0" fontId="26" fillId="0" borderId="53" xfId="0" applyFont="1" applyBorder="1" applyAlignment="1" applyProtection="1">
      <alignment horizontal="left" vertical="center" indent="1"/>
    </xf>
    <xf numFmtId="179" fontId="45" fillId="0" borderId="0" xfId="0" applyNumberFormat="1" applyFont="1" applyBorder="1" applyAlignment="1" applyProtection="1">
      <alignment horizontal="right" vertical="center"/>
    </xf>
    <xf numFmtId="0" fontId="26" fillId="0" borderId="48" xfId="0" applyFont="1" applyBorder="1" applyAlignment="1" applyProtection="1">
      <alignment horizontal="left" vertical="center"/>
    </xf>
    <xf numFmtId="0" fontId="26" fillId="0" borderId="49" xfId="0" applyFont="1" applyBorder="1">
      <alignment vertical="center"/>
    </xf>
    <xf numFmtId="181" fontId="26" fillId="0" borderId="0" xfId="0" applyNumberFormat="1" applyFont="1" applyBorder="1" applyAlignment="1" applyProtection="1">
      <alignment horizontal="right" vertical="center"/>
    </xf>
    <xf numFmtId="177" fontId="26" fillId="0" borderId="0" xfId="0" applyNumberFormat="1" applyFont="1" applyBorder="1" applyAlignment="1" applyProtection="1">
      <alignment horizontal="center" vertical="center"/>
    </xf>
    <xf numFmtId="0" fontId="26" fillId="0" borderId="27" xfId="0" applyFont="1" applyBorder="1" applyAlignment="1" applyProtection="1">
      <alignment horizontal="center" vertical="center"/>
    </xf>
    <xf numFmtId="0" fontId="26" fillId="0" borderId="30" xfId="0" applyFont="1" applyBorder="1" applyAlignment="1" applyProtection="1">
      <alignment horizontal="center" vertical="center"/>
    </xf>
    <xf numFmtId="0" fontId="16" fillId="0" borderId="0" xfId="0" applyFont="1" applyAlignment="1" applyProtection="1">
      <alignment horizontal="left" vertical="center" indent="1"/>
      <protection locked="0"/>
    </xf>
    <xf numFmtId="0" fontId="16" fillId="0" borderId="0" xfId="0" applyFont="1" applyAlignment="1">
      <alignment horizontal="left" vertical="center" indent="1"/>
    </xf>
    <xf numFmtId="176" fontId="16" fillId="0" borderId="0" xfId="0" applyNumberFormat="1" applyFont="1" applyBorder="1">
      <alignment vertical="center"/>
    </xf>
    <xf numFmtId="176" fontId="16" fillId="0" borderId="0" xfId="0" applyNumberFormat="1" applyFont="1">
      <alignment vertical="center"/>
    </xf>
    <xf numFmtId="0" fontId="27" fillId="0" borderId="0" xfId="0" applyFont="1" applyAlignment="1">
      <alignment horizontal="left" vertical="center" indent="4"/>
    </xf>
    <xf numFmtId="0" fontId="26" fillId="0" borderId="0" xfId="0" applyFont="1" applyAlignment="1">
      <alignment horizontal="left" vertical="center" indent="1"/>
    </xf>
    <xf numFmtId="0" fontId="35" fillId="0" borderId="0" xfId="0" applyFont="1" applyAlignment="1">
      <alignment horizontal="left" vertical="center" indent="1"/>
    </xf>
    <xf numFmtId="49" fontId="27" fillId="0" borderId="0" xfId="0" applyNumberFormat="1" applyFont="1" applyFill="1" applyAlignment="1">
      <alignment horizontal="center" vertical="center"/>
    </xf>
    <xf numFmtId="177" fontId="26" fillId="0" borderId="53" xfId="0" applyNumberFormat="1" applyFont="1" applyFill="1" applyBorder="1" applyAlignment="1" applyProtection="1">
      <alignment horizontal="right" vertical="center"/>
    </xf>
    <xf numFmtId="177" fontId="26" fillId="0" borderId="0" xfId="0" applyNumberFormat="1" applyFont="1" applyFill="1" applyBorder="1" applyAlignment="1" applyProtection="1">
      <alignment horizontal="right" vertical="center"/>
    </xf>
    <xf numFmtId="177" fontId="26" fillId="0" borderId="6" xfId="0" applyNumberFormat="1" applyFont="1" applyFill="1" applyBorder="1" applyAlignment="1" applyProtection="1">
      <alignment horizontal="right" vertical="center"/>
    </xf>
    <xf numFmtId="177" fontId="26" fillId="0" borderId="12" xfId="0" applyNumberFormat="1" applyFont="1" applyFill="1" applyBorder="1" applyAlignment="1" applyProtection="1">
      <alignment horizontal="right" vertical="center"/>
    </xf>
    <xf numFmtId="0" fontId="26" fillId="0" borderId="10" xfId="0" applyFont="1" applyFill="1" applyBorder="1" applyAlignment="1" applyProtection="1">
      <alignment vertical="center"/>
    </xf>
    <xf numFmtId="0" fontId="45" fillId="0" borderId="15" xfId="0" applyFont="1" applyFill="1" applyBorder="1" applyAlignment="1" applyProtection="1">
      <alignment horizontal="center" vertical="center"/>
    </xf>
    <xf numFmtId="0" fontId="46" fillId="0" borderId="10" xfId="0" applyFont="1" applyFill="1" applyBorder="1" applyAlignment="1" applyProtection="1">
      <alignment horizontal="right" vertical="center"/>
    </xf>
    <xf numFmtId="0" fontId="45" fillId="0" borderId="10" xfId="0" applyFont="1" applyFill="1" applyBorder="1" applyAlignment="1" applyProtection="1">
      <alignment horizontal="right" vertical="center"/>
    </xf>
    <xf numFmtId="177" fontId="45" fillId="0" borderId="0" xfId="0" applyNumberFormat="1"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177" fontId="26" fillId="0" borderId="15" xfId="0" applyNumberFormat="1" applyFont="1" applyFill="1" applyBorder="1" applyAlignment="1" applyProtection="1">
      <alignment horizontal="right" vertical="center"/>
    </xf>
    <xf numFmtId="177" fontId="26" fillId="0" borderId="10" xfId="0" applyNumberFormat="1" applyFont="1" applyFill="1" applyBorder="1" applyAlignment="1" applyProtection="1">
      <alignment horizontal="right" vertical="center"/>
    </xf>
    <xf numFmtId="0" fontId="29" fillId="0" borderId="48" xfId="0" applyFont="1" applyFill="1" applyBorder="1" applyAlignment="1" applyProtection="1">
      <alignment horizontal="left" vertical="center"/>
    </xf>
    <xf numFmtId="0" fontId="45" fillId="0" borderId="49" xfId="0" applyFont="1" applyFill="1" applyBorder="1" applyAlignment="1" applyProtection="1">
      <alignment vertical="center"/>
    </xf>
    <xf numFmtId="0" fontId="48" fillId="0" borderId="50" xfId="0" applyFont="1" applyFill="1" applyBorder="1">
      <alignment vertical="center"/>
    </xf>
    <xf numFmtId="0" fontId="29" fillId="0" borderId="10" xfId="0" applyFont="1" applyFill="1" applyBorder="1" applyAlignment="1" applyProtection="1">
      <alignment horizontal="left" vertical="center"/>
    </xf>
    <xf numFmtId="0" fontId="26" fillId="0" borderId="15" xfId="0" applyFont="1" applyFill="1" applyBorder="1" applyAlignment="1" applyProtection="1">
      <alignment horizontal="center" vertical="center"/>
    </xf>
    <xf numFmtId="0" fontId="41" fillId="0" borderId="10" xfId="0" applyFont="1" applyFill="1" applyBorder="1" applyAlignment="1" applyProtection="1">
      <alignment horizontal="right" vertical="center"/>
    </xf>
    <xf numFmtId="0" fontId="26" fillId="0" borderId="10" xfId="0" applyFont="1" applyFill="1" applyBorder="1" applyAlignment="1" applyProtection="1">
      <alignment horizontal="right" vertical="center"/>
    </xf>
    <xf numFmtId="177" fontId="26" fillId="0" borderId="15" xfId="0" applyNumberFormat="1" applyFont="1" applyFill="1" applyBorder="1" applyAlignment="1" applyProtection="1">
      <alignment horizontal="center" vertical="center"/>
    </xf>
    <xf numFmtId="0" fontId="26" fillId="0" borderId="46"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177" fontId="26" fillId="0" borderId="47" xfId="0" applyNumberFormat="1" applyFont="1" applyFill="1" applyBorder="1" applyAlignment="1" applyProtection="1">
      <alignment horizontal="right" vertical="center"/>
    </xf>
    <xf numFmtId="0" fontId="48" fillId="0" borderId="0" xfId="0" applyFont="1" applyFill="1" applyBorder="1">
      <alignment vertical="center"/>
    </xf>
    <xf numFmtId="49" fontId="27" fillId="0" borderId="10" xfId="0" applyNumberFormat="1" applyFont="1" applyFill="1" applyBorder="1" applyAlignment="1">
      <alignment horizontal="center" vertical="center"/>
    </xf>
    <xf numFmtId="177" fontId="26" fillId="0" borderId="30" xfId="0" applyNumberFormat="1" applyFont="1" applyFill="1" applyBorder="1" applyAlignment="1" applyProtection="1">
      <alignment horizontal="right" vertical="center"/>
    </xf>
    <xf numFmtId="177" fontId="26" fillId="0" borderId="27" xfId="0" applyNumberFormat="1" applyFont="1" applyFill="1" applyBorder="1" applyAlignment="1" applyProtection="1">
      <alignment horizontal="right" vertical="center"/>
    </xf>
    <xf numFmtId="177" fontId="26" fillId="0" borderId="32" xfId="0" applyNumberFormat="1" applyFont="1" applyFill="1" applyBorder="1" applyAlignment="1" applyProtection="1">
      <alignment horizontal="right" vertical="center"/>
    </xf>
    <xf numFmtId="49" fontId="26" fillId="0" borderId="0" xfId="0" applyNumberFormat="1" applyFont="1" applyFill="1" applyBorder="1" applyAlignment="1">
      <alignment horizontal="center" vertical="center"/>
    </xf>
    <xf numFmtId="49" fontId="16" fillId="0" borderId="0" xfId="0" applyNumberFormat="1" applyFont="1" applyFill="1" applyAlignment="1">
      <alignment horizontal="center" vertical="center"/>
    </xf>
    <xf numFmtId="0" fontId="79" fillId="0" borderId="0" xfId="0" applyFont="1" applyFill="1">
      <alignment vertical="center"/>
    </xf>
    <xf numFmtId="0" fontId="42" fillId="0" borderId="0" xfId="0" applyFont="1" applyFill="1">
      <alignment vertical="center"/>
    </xf>
    <xf numFmtId="0" fontId="27" fillId="0" borderId="0" xfId="0" applyFont="1" applyFill="1" applyAlignment="1">
      <alignment horizontal="left" vertical="center" indent="1"/>
    </xf>
    <xf numFmtId="0" fontId="26" fillId="0" borderId="0" xfId="0" applyFont="1" applyFill="1" applyAlignment="1">
      <alignment horizontal="center" vertical="center" shrinkToFit="1"/>
    </xf>
    <xf numFmtId="0" fontId="26" fillId="0" borderId="4" xfId="0" applyFont="1" applyFill="1" applyBorder="1" applyAlignment="1" applyProtection="1">
      <alignment horizontal="left" vertical="center" indent="1" shrinkToFit="1"/>
    </xf>
    <xf numFmtId="0" fontId="26" fillId="0" borderId="0" xfId="0" applyFont="1" applyFill="1" applyBorder="1" applyAlignment="1">
      <alignment horizontal="center" vertical="center" shrinkToFit="1"/>
    </xf>
    <xf numFmtId="0" fontId="27" fillId="0" borderId="0" xfId="0" applyFont="1" applyFill="1" applyAlignment="1">
      <alignment horizontal="center" vertical="center" shrinkToFit="1"/>
    </xf>
    <xf numFmtId="0" fontId="26" fillId="0" borderId="1" xfId="0" applyFont="1" applyFill="1" applyBorder="1" applyAlignment="1" applyProtection="1">
      <alignment horizontal="center" vertical="center" shrinkToFit="1"/>
    </xf>
    <xf numFmtId="0" fontId="26" fillId="0" borderId="0" xfId="0" applyFont="1" applyFill="1" applyBorder="1" applyAlignment="1" applyProtection="1">
      <alignment horizontal="left" vertical="center" indent="1"/>
    </xf>
    <xf numFmtId="0" fontId="26" fillId="0" borderId="6" xfId="0" applyFont="1" applyFill="1" applyBorder="1" applyAlignment="1" applyProtection="1">
      <alignment horizontal="left" vertical="center"/>
    </xf>
    <xf numFmtId="0" fontId="26" fillId="0" borderId="53" xfId="0" applyFont="1" applyFill="1" applyBorder="1" applyAlignment="1" applyProtection="1">
      <alignment horizontal="center" vertical="center"/>
    </xf>
    <xf numFmtId="177" fontId="26" fillId="0" borderId="12" xfId="0" applyNumberFormat="1" applyFont="1" applyFill="1" applyBorder="1" applyAlignment="1" applyProtection="1">
      <alignment horizontal="right" vertical="center" wrapText="1"/>
    </xf>
    <xf numFmtId="177" fontId="26" fillId="0" borderId="53" xfId="0" applyNumberFormat="1" applyFont="1" applyFill="1" applyBorder="1" applyAlignment="1" applyProtection="1">
      <alignment horizontal="right" vertical="center" wrapText="1"/>
    </xf>
    <xf numFmtId="184" fontId="26" fillId="0" borderId="10" xfId="0" applyNumberFormat="1" applyFont="1" applyFill="1" applyBorder="1" applyAlignment="1" applyProtection="1">
      <alignment vertical="center"/>
    </xf>
    <xf numFmtId="178" fontId="45" fillId="0" borderId="0" xfId="0" applyNumberFormat="1" applyFont="1" applyFill="1" applyBorder="1" applyAlignment="1" applyProtection="1">
      <alignment horizontal="right" vertical="center"/>
    </xf>
    <xf numFmtId="49" fontId="45" fillId="0" borderId="0" xfId="0" applyNumberFormat="1" applyFont="1" applyFill="1" applyBorder="1" applyAlignment="1" applyProtection="1">
      <alignment horizontal="right" vertical="center"/>
    </xf>
    <xf numFmtId="49" fontId="47" fillId="0" borderId="15" xfId="0" applyNumberFormat="1" applyFont="1" applyFill="1" applyBorder="1" applyAlignment="1" applyProtection="1">
      <alignment vertical="center"/>
    </xf>
    <xf numFmtId="0" fontId="45" fillId="0" borderId="0" xfId="0" applyFont="1" applyFill="1" applyBorder="1" applyAlignment="1" applyProtection="1">
      <alignment horizontal="center" vertical="center"/>
    </xf>
    <xf numFmtId="177" fontId="45" fillId="0" borderId="0" xfId="0" applyNumberFormat="1" applyFont="1" applyFill="1" applyBorder="1" applyAlignment="1" applyProtection="1">
      <alignment horizontal="right" vertical="center"/>
    </xf>
    <xf numFmtId="180" fontId="45" fillId="0" borderId="0" xfId="0" applyNumberFormat="1" applyFont="1" applyFill="1" applyBorder="1" applyAlignment="1" applyProtection="1">
      <alignment horizontal="right" vertical="center"/>
    </xf>
    <xf numFmtId="177" fontId="45" fillId="0" borderId="0" xfId="0" applyNumberFormat="1" applyFont="1" applyFill="1" applyBorder="1" applyAlignment="1" applyProtection="1">
      <alignment vertical="center"/>
    </xf>
    <xf numFmtId="0" fontId="46" fillId="0" borderId="15" xfId="0" applyFont="1" applyFill="1" applyBorder="1" applyAlignment="1" applyProtection="1">
      <alignment horizontal="center" vertical="center"/>
    </xf>
    <xf numFmtId="178" fontId="45" fillId="0" borderId="0" xfId="0" applyNumberFormat="1" applyFont="1" applyFill="1" applyBorder="1" applyAlignment="1" applyProtection="1">
      <alignment vertical="center"/>
    </xf>
    <xf numFmtId="177" fontId="45" fillId="0" borderId="15" xfId="0" applyNumberFormat="1" applyFont="1" applyFill="1" applyBorder="1" applyAlignment="1" applyProtection="1">
      <alignment horizontal="center" vertical="center"/>
    </xf>
    <xf numFmtId="0" fontId="48" fillId="0" borderId="49" xfId="0" applyFont="1" applyFill="1" applyBorder="1">
      <alignment vertical="center"/>
    </xf>
    <xf numFmtId="184" fontId="29" fillId="0" borderId="10" xfId="0" applyNumberFormat="1" applyFont="1" applyFill="1" applyBorder="1" applyAlignment="1" applyProtection="1">
      <alignment horizontal="left" vertical="center"/>
    </xf>
    <xf numFmtId="178" fontId="26" fillId="0" borderId="0" xfId="0" applyNumberFormat="1" applyFont="1" applyFill="1" applyBorder="1" applyAlignment="1" applyProtection="1">
      <alignment horizontal="right" vertical="center"/>
    </xf>
    <xf numFmtId="0" fontId="26" fillId="0" borderId="10" xfId="0" applyFont="1" applyFill="1" applyBorder="1" applyAlignment="1" applyProtection="1">
      <alignment horizontal="left" vertical="center"/>
    </xf>
    <xf numFmtId="177" fontId="26" fillId="0" borderId="0" xfId="0" applyNumberFormat="1" applyFont="1" applyFill="1" applyBorder="1" applyAlignment="1" applyProtection="1">
      <alignment horizontal="center" vertical="center"/>
    </xf>
    <xf numFmtId="0" fontId="26" fillId="0" borderId="29" xfId="0" applyFont="1" applyFill="1" applyBorder="1" applyAlignment="1" applyProtection="1">
      <alignment horizontal="right" vertical="center"/>
    </xf>
    <xf numFmtId="177" fontId="26" fillId="0" borderId="29" xfId="0" applyNumberFormat="1" applyFont="1" applyFill="1" applyBorder="1" applyAlignment="1" applyProtection="1">
      <alignment horizontal="right" vertical="center"/>
    </xf>
    <xf numFmtId="0" fontId="26" fillId="0" borderId="30" xfId="0" applyFont="1" applyFill="1" applyBorder="1" applyAlignment="1" applyProtection="1">
      <alignment horizontal="left" vertical="center" indent="1"/>
    </xf>
    <xf numFmtId="0" fontId="26" fillId="0" borderId="27"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6" fillId="0" borderId="0" xfId="0" applyFont="1" applyFill="1" applyBorder="1" applyAlignment="1" applyProtection="1">
      <alignment horizontal="right" vertical="center"/>
    </xf>
    <xf numFmtId="180" fontId="26" fillId="0" borderId="0" xfId="0" applyNumberFormat="1" applyFont="1" applyFill="1" applyBorder="1" applyAlignment="1" applyProtection="1">
      <alignment horizontal="center" vertical="center"/>
    </xf>
    <xf numFmtId="0" fontId="26" fillId="0" borderId="0" xfId="0" applyFont="1" applyFill="1" applyAlignment="1" applyProtection="1">
      <alignment horizontal="left" vertical="center" indent="1"/>
      <protection locked="0"/>
    </xf>
    <xf numFmtId="0" fontId="26" fillId="0" borderId="0" xfId="0" applyFont="1" applyFill="1" applyAlignment="1">
      <alignment horizontal="left" vertical="center" indent="1"/>
    </xf>
    <xf numFmtId="176" fontId="26" fillId="0" borderId="0" xfId="0" applyNumberFormat="1" applyFont="1" applyFill="1" applyBorder="1">
      <alignment vertical="center"/>
    </xf>
    <xf numFmtId="176" fontId="26" fillId="0" borderId="0" xfId="0" applyNumberFormat="1" applyFont="1" applyFill="1">
      <alignment vertical="center"/>
    </xf>
    <xf numFmtId="0" fontId="16" fillId="0" borderId="0" xfId="0" applyFont="1" applyFill="1" applyAlignment="1">
      <alignment horizontal="left" vertical="center" indent="1"/>
    </xf>
    <xf numFmtId="0" fontId="16" fillId="0" borderId="0" xfId="0" applyFont="1" applyFill="1">
      <alignment vertical="center"/>
    </xf>
    <xf numFmtId="176" fontId="16" fillId="0" borderId="0" xfId="0" applyNumberFormat="1" applyFont="1" applyFill="1">
      <alignment vertical="center"/>
    </xf>
    <xf numFmtId="0" fontId="27" fillId="0" borderId="0" xfId="0" applyFont="1" applyFill="1" applyAlignment="1">
      <alignment horizontal="left" vertical="center" indent="4"/>
    </xf>
    <xf numFmtId="0" fontId="26" fillId="0" borderId="0" xfId="0" applyFont="1" applyFill="1" applyAlignment="1">
      <alignment horizontal="left" vertical="center" wrapText="1" indent="2"/>
    </xf>
    <xf numFmtId="0" fontId="26" fillId="0" borderId="0" xfId="0" applyFont="1" applyFill="1" applyAlignment="1">
      <alignment vertical="center" wrapText="1"/>
    </xf>
    <xf numFmtId="0" fontId="29" fillId="0" borderId="0" xfId="0" applyFont="1" applyFill="1" applyAlignment="1">
      <alignment vertical="center"/>
    </xf>
    <xf numFmtId="0" fontId="29" fillId="0" borderId="0" xfId="0" applyFont="1" applyFill="1" applyAlignment="1">
      <alignment vertical="center" wrapText="1"/>
    </xf>
    <xf numFmtId="0" fontId="26" fillId="0" borderId="50" xfId="0" applyFont="1" applyFill="1" applyBorder="1">
      <alignment vertical="center"/>
    </xf>
    <xf numFmtId="49" fontId="16" fillId="0" borderId="0" xfId="0" applyNumberFormat="1" applyFont="1" applyFill="1" applyBorder="1" applyAlignment="1">
      <alignment horizontal="center" vertical="center"/>
    </xf>
    <xf numFmtId="49" fontId="26" fillId="0" borderId="0" xfId="0" applyNumberFormat="1" applyFont="1" applyFill="1" applyAlignment="1">
      <alignment horizontal="center" vertical="center"/>
    </xf>
    <xf numFmtId="49" fontId="35" fillId="0" borderId="0" xfId="0" applyNumberFormat="1" applyFont="1" applyFill="1" applyAlignment="1">
      <alignment horizontal="center" vertical="center"/>
    </xf>
    <xf numFmtId="0" fontId="48" fillId="0" borderId="0" xfId="0" applyFont="1" applyFill="1" applyAlignment="1">
      <alignment horizontal="center" vertical="center" shrinkToFit="1"/>
    </xf>
    <xf numFmtId="179" fontId="45" fillId="0" borderId="0" xfId="0" applyNumberFormat="1" applyFont="1" applyFill="1" applyBorder="1" applyAlignment="1" applyProtection="1">
      <alignment vertical="center"/>
    </xf>
    <xf numFmtId="179" fontId="45" fillId="0" borderId="0" xfId="0" applyNumberFormat="1" applyFont="1" applyFill="1" applyBorder="1" applyAlignment="1" applyProtection="1">
      <alignment horizontal="right" vertical="center"/>
    </xf>
    <xf numFmtId="181" fontId="45" fillId="0" borderId="0" xfId="0" applyNumberFormat="1" applyFont="1" applyFill="1" applyBorder="1" applyAlignment="1" applyProtection="1">
      <alignment vertical="center"/>
    </xf>
    <xf numFmtId="181" fontId="45" fillId="0" borderId="0" xfId="0" applyNumberFormat="1" applyFont="1" applyFill="1" applyBorder="1" applyAlignment="1" applyProtection="1">
      <alignment horizontal="right" vertical="center"/>
    </xf>
    <xf numFmtId="0" fontId="26" fillId="0" borderId="53" xfId="0" applyFont="1" applyFill="1" applyBorder="1" applyAlignment="1" applyProtection="1">
      <alignment horizontal="left" vertical="center" indent="1"/>
    </xf>
    <xf numFmtId="0" fontId="26" fillId="0" borderId="48" xfId="0" applyFont="1" applyFill="1" applyBorder="1" applyAlignment="1" applyProtection="1">
      <alignment horizontal="left" vertical="center"/>
    </xf>
    <xf numFmtId="0" fontId="26" fillId="0" borderId="49" xfId="0" applyFont="1" applyFill="1" applyBorder="1">
      <alignment vertical="center"/>
    </xf>
    <xf numFmtId="184" fontId="26" fillId="0" borderId="10" xfId="0" applyNumberFormat="1" applyFont="1" applyFill="1" applyBorder="1" applyAlignment="1" applyProtection="1">
      <alignment horizontal="left" vertical="center"/>
    </xf>
    <xf numFmtId="179" fontId="26" fillId="0" borderId="0" xfId="0" applyNumberFormat="1" applyFont="1" applyFill="1" applyBorder="1" applyAlignment="1" applyProtection="1">
      <alignment horizontal="right" vertical="center"/>
    </xf>
    <xf numFmtId="181" fontId="26" fillId="0" borderId="0" xfId="0" applyNumberFormat="1" applyFont="1" applyFill="1" applyBorder="1" applyAlignment="1" applyProtection="1">
      <alignment horizontal="right" vertical="center"/>
    </xf>
    <xf numFmtId="181" fontId="45" fillId="0" borderId="0" xfId="0" applyNumberFormat="1" applyFont="1" applyFill="1" applyBorder="1" applyAlignment="1" applyProtection="1">
      <alignment horizontal="center" vertical="center"/>
    </xf>
    <xf numFmtId="0" fontId="26" fillId="0" borderId="48" xfId="0" applyFont="1" applyFill="1" applyBorder="1" applyAlignment="1" applyProtection="1">
      <alignment horizontal="left" vertical="center"/>
    </xf>
    <xf numFmtId="177" fontId="29" fillId="0" borderId="15" xfId="0" applyNumberFormat="1" applyFont="1" applyFill="1" applyBorder="1" applyAlignment="1" applyProtection="1">
      <alignment horizontal="center" vertical="center"/>
    </xf>
    <xf numFmtId="0" fontId="16" fillId="0" borderId="0" xfId="0" applyFont="1" applyFill="1" applyAlignment="1" applyProtection="1">
      <alignment horizontal="left" vertical="center" indent="1"/>
      <protection locked="0"/>
    </xf>
    <xf numFmtId="176" fontId="16" fillId="0" borderId="0" xfId="0" applyNumberFormat="1" applyFont="1" applyFill="1" applyBorder="1">
      <alignment vertical="center"/>
    </xf>
    <xf numFmtId="0" fontId="35" fillId="0" borderId="0" xfId="0" applyFont="1" applyFill="1" applyAlignment="1">
      <alignment horizontal="left" vertical="center" indent="1"/>
    </xf>
    <xf numFmtId="0" fontId="46" fillId="0" borderId="1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49" fontId="47" fillId="0" borderId="15" xfId="0" applyNumberFormat="1" applyFont="1" applyFill="1" applyBorder="1" applyAlignment="1" applyProtection="1">
      <alignment horizontal="left" vertical="center"/>
    </xf>
    <xf numFmtId="0" fontId="27" fillId="0" borderId="0" xfId="0" applyFont="1" applyFill="1" applyAlignment="1">
      <alignment horizontal="left" vertical="center" indent="2"/>
    </xf>
    <xf numFmtId="0" fontId="29" fillId="0" borderId="0" xfId="0" applyFont="1" applyFill="1" applyAlignment="1">
      <alignment horizontal="left" vertical="center" indent="2"/>
    </xf>
    <xf numFmtId="0" fontId="26" fillId="0" borderId="0" xfId="0" applyFont="1" applyFill="1" applyAlignment="1">
      <alignment horizontal="left" vertical="center" indent="2"/>
    </xf>
    <xf numFmtId="0" fontId="26" fillId="0" borderId="0" xfId="0" applyFont="1" applyFill="1" applyAlignment="1">
      <alignment horizontal="left" vertical="center" wrapText="1"/>
    </xf>
    <xf numFmtId="56" fontId="79" fillId="0" borderId="0" xfId="0" applyNumberFormat="1" applyFont="1" applyFill="1">
      <alignment vertical="center"/>
    </xf>
    <xf numFmtId="0" fontId="37" fillId="0" borderId="4" xfId="0" applyFont="1" applyFill="1" applyBorder="1" applyAlignment="1">
      <alignment horizontal="right" vertical="center"/>
    </xf>
    <xf numFmtId="0" fontId="37" fillId="0" borderId="4"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5" xfId="0" applyFont="1" applyFill="1" applyBorder="1">
      <alignment vertical="center"/>
    </xf>
    <xf numFmtId="0" fontId="37" fillId="0" borderId="15" xfId="0" applyFont="1" applyFill="1" applyBorder="1">
      <alignment vertical="center"/>
    </xf>
    <xf numFmtId="0" fontId="37" fillId="0" borderId="10" xfId="0" applyFont="1" applyFill="1" applyBorder="1">
      <alignment vertical="center"/>
    </xf>
    <xf numFmtId="0" fontId="37" fillId="0" borderId="0" xfId="0" applyFont="1" applyFill="1" applyBorder="1" applyAlignment="1">
      <alignment horizontal="left" vertical="center"/>
    </xf>
    <xf numFmtId="0" fontId="37" fillId="0" borderId="15" xfId="0" applyFont="1" applyFill="1" applyBorder="1" applyAlignment="1">
      <alignment horizontal="center" vertical="center"/>
    </xf>
    <xf numFmtId="0" fontId="37" fillId="0" borderId="0" xfId="0" applyFont="1" applyFill="1" applyBorder="1" applyAlignment="1">
      <alignment horizontal="center" vertical="center" wrapText="1"/>
    </xf>
    <xf numFmtId="0" fontId="37" fillId="0" borderId="0" xfId="0" applyFont="1" applyFill="1" applyBorder="1" applyAlignment="1">
      <alignment horizontal="left" vertical="center" indent="2"/>
    </xf>
    <xf numFmtId="178" fontId="37" fillId="0" borderId="13" xfId="0" applyNumberFormat="1" applyFont="1" applyFill="1" applyBorder="1" applyAlignment="1">
      <alignment horizontal="right" vertical="center"/>
    </xf>
    <xf numFmtId="178" fontId="37" fillId="0" borderId="15" xfId="0" applyNumberFormat="1" applyFont="1" applyFill="1" applyBorder="1" applyAlignment="1">
      <alignment horizontal="right" vertical="center"/>
    </xf>
    <xf numFmtId="178" fontId="37" fillId="0" borderId="0" xfId="0" applyNumberFormat="1" applyFont="1" applyFill="1" applyBorder="1" applyAlignment="1">
      <alignment horizontal="right" vertical="center"/>
    </xf>
    <xf numFmtId="180" fontId="37" fillId="0" borderId="10" xfId="0" applyNumberFormat="1" applyFont="1" applyFill="1" applyBorder="1">
      <alignment vertical="center"/>
    </xf>
    <xf numFmtId="0" fontId="37" fillId="0" borderId="30" xfId="0" applyFont="1" applyFill="1" applyBorder="1">
      <alignment vertical="center"/>
    </xf>
    <xf numFmtId="0" fontId="37" fillId="0" borderId="27" xfId="0" applyFont="1" applyFill="1" applyBorder="1">
      <alignment vertical="center"/>
    </xf>
    <xf numFmtId="0" fontId="37" fillId="0" borderId="7" xfId="0" applyFont="1" applyFill="1" applyBorder="1">
      <alignment vertical="center"/>
    </xf>
    <xf numFmtId="0" fontId="37" fillId="0" borderId="10" xfId="0" applyFont="1" applyFill="1" applyBorder="1" applyAlignment="1">
      <alignment horizontal="center" vertical="center"/>
    </xf>
    <xf numFmtId="177" fontId="37" fillId="0" borderId="13" xfId="0" applyNumberFormat="1" applyFont="1" applyFill="1" applyBorder="1" applyAlignment="1">
      <alignment horizontal="right" vertical="center"/>
    </xf>
    <xf numFmtId="177" fontId="37" fillId="0" borderId="0" xfId="0" applyNumberFormat="1" applyFont="1" applyFill="1" applyBorder="1" applyAlignment="1">
      <alignment horizontal="right" vertical="center"/>
    </xf>
    <xf numFmtId="177" fontId="37" fillId="0" borderId="0" xfId="0" applyNumberFormat="1" applyFont="1" applyFill="1" applyBorder="1" applyAlignment="1">
      <alignment horizontal="center" vertical="center"/>
    </xf>
    <xf numFmtId="177" fontId="37" fillId="0" borderId="10" xfId="0" applyNumberFormat="1" applyFont="1" applyFill="1" applyBorder="1">
      <alignment vertical="center"/>
    </xf>
    <xf numFmtId="0" fontId="37" fillId="0" borderId="32" xfId="0" applyFont="1" applyFill="1" applyBorder="1">
      <alignment vertical="center"/>
    </xf>
    <xf numFmtId="0" fontId="37" fillId="0" borderId="6" xfId="0" applyFont="1" applyFill="1" applyBorder="1">
      <alignment vertical="center"/>
    </xf>
    <xf numFmtId="0" fontId="37" fillId="0" borderId="10" xfId="0" applyFont="1" applyFill="1" applyBorder="1" applyAlignment="1">
      <alignment horizontal="center" vertical="center" wrapText="1"/>
    </xf>
    <xf numFmtId="177" fontId="37" fillId="0" borderId="0" xfId="0" applyNumberFormat="1" applyFont="1" applyFill="1" applyBorder="1" applyAlignment="1">
      <alignment horizontal="right" vertical="center" wrapText="1"/>
    </xf>
    <xf numFmtId="177" fontId="37" fillId="0" borderId="0" xfId="0" applyNumberFormat="1" applyFont="1" applyFill="1" applyBorder="1" applyAlignment="1">
      <alignment horizontal="center" vertical="center" wrapText="1"/>
    </xf>
    <xf numFmtId="177" fontId="37" fillId="0" borderId="15" xfId="0" applyNumberFormat="1" applyFont="1" applyFill="1" applyBorder="1" applyAlignment="1">
      <alignment horizontal="right" vertical="center"/>
    </xf>
    <xf numFmtId="176" fontId="37" fillId="0" borderId="27" xfId="0" applyNumberFormat="1" applyFont="1" applyFill="1" applyBorder="1">
      <alignment vertical="center"/>
    </xf>
    <xf numFmtId="176" fontId="37" fillId="0" borderId="7" xfId="0" applyNumberFormat="1" applyFont="1" applyFill="1" applyBorder="1">
      <alignment vertical="center"/>
    </xf>
    <xf numFmtId="176" fontId="37" fillId="0" borderId="32" xfId="0" applyNumberFormat="1" applyFont="1" applyFill="1" applyBorder="1">
      <alignment vertical="center"/>
    </xf>
    <xf numFmtId="176" fontId="37" fillId="0" borderId="30" xfId="0" applyNumberFormat="1" applyFont="1" applyFill="1" applyBorder="1">
      <alignment vertical="center"/>
    </xf>
    <xf numFmtId="176" fontId="37" fillId="0" borderId="0" xfId="0" applyNumberFormat="1" applyFont="1" applyFill="1">
      <alignment vertical="center"/>
    </xf>
    <xf numFmtId="0" fontId="27" fillId="0" borderId="0" xfId="0" applyFont="1" applyFill="1" applyAlignment="1">
      <alignment vertical="center" wrapText="1"/>
    </xf>
    <xf numFmtId="0" fontId="38" fillId="0" borderId="0" xfId="0" applyFont="1" applyFill="1">
      <alignment vertical="center"/>
    </xf>
    <xf numFmtId="0" fontId="37" fillId="0" borderId="4" xfId="0" applyFont="1" applyBorder="1" applyAlignment="1">
      <alignment horizontal="right" vertical="center"/>
    </xf>
    <xf numFmtId="0" fontId="43" fillId="0" borderId="4"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13" xfId="0" applyFont="1" applyBorder="1">
      <alignment vertical="center"/>
    </xf>
    <xf numFmtId="0" fontId="37" fillId="0" borderId="0" xfId="0" applyFont="1" applyBorder="1" applyAlignment="1">
      <alignment horizontal="left" vertical="center"/>
    </xf>
    <xf numFmtId="0" fontId="37" fillId="0" borderId="13" xfId="0" applyFont="1" applyBorder="1" applyAlignment="1">
      <alignment horizontal="center" vertical="center"/>
    </xf>
    <xf numFmtId="0" fontId="37" fillId="0" borderId="0" xfId="0" applyFont="1" applyBorder="1" applyAlignment="1">
      <alignment horizontal="left" vertical="center" indent="2"/>
    </xf>
    <xf numFmtId="177" fontId="37" fillId="0" borderId="10" xfId="0" applyNumberFormat="1" applyFont="1" applyBorder="1" applyAlignment="1">
      <alignment horizontal="right" vertical="center"/>
    </xf>
    <xf numFmtId="0" fontId="37" fillId="0" borderId="7" xfId="0" applyFont="1" applyBorder="1">
      <alignment vertical="center"/>
    </xf>
    <xf numFmtId="0" fontId="37" fillId="0" borderId="6" xfId="0" applyFont="1" applyBorder="1">
      <alignment vertical="center"/>
    </xf>
    <xf numFmtId="176" fontId="37" fillId="0" borderId="32" xfId="0" applyNumberFormat="1" applyFont="1" applyBorder="1">
      <alignment vertical="center"/>
    </xf>
    <xf numFmtId="176" fontId="27" fillId="0" borderId="0" xfId="0" applyNumberFormat="1" applyFont="1" applyBorder="1">
      <alignment vertical="center"/>
    </xf>
    <xf numFmtId="176" fontId="27" fillId="0" borderId="0" xfId="0" applyNumberFormat="1" applyFont="1">
      <alignment vertical="center"/>
    </xf>
    <xf numFmtId="0" fontId="27" fillId="0" borderId="0" xfId="0" applyFont="1" applyAlignment="1">
      <alignment vertical="center" wrapText="1"/>
    </xf>
    <xf numFmtId="0" fontId="80" fillId="0" borderId="0" xfId="0" applyFont="1">
      <alignment vertical="center"/>
    </xf>
    <xf numFmtId="0" fontId="37" fillId="0" borderId="4" xfId="0" applyFont="1" applyBorder="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3" xfId="0" applyFont="1" applyBorder="1" applyAlignment="1">
      <alignment horizontal="center" vertical="center" wrapText="1"/>
    </xf>
    <xf numFmtId="178" fontId="37" fillId="0" borderId="15" xfId="0" applyNumberFormat="1" applyFont="1" applyBorder="1" applyAlignment="1">
      <alignment horizontal="right" vertical="center"/>
    </xf>
    <xf numFmtId="178" fontId="37" fillId="0" borderId="13" xfId="0" applyNumberFormat="1" applyFont="1" applyBorder="1" applyAlignment="1">
      <alignment horizontal="right" vertical="center" wrapText="1"/>
    </xf>
    <xf numFmtId="178" fontId="37" fillId="0" borderId="10" xfId="0" applyNumberFormat="1" applyFont="1" applyBorder="1" applyAlignment="1">
      <alignment horizontal="right" vertical="center" wrapText="1"/>
    </xf>
    <xf numFmtId="178" fontId="37" fillId="0" borderId="13" xfId="0" applyNumberFormat="1" applyFont="1" applyBorder="1" applyAlignment="1">
      <alignment horizontal="center" vertical="center" wrapText="1"/>
    </xf>
    <xf numFmtId="178" fontId="37" fillId="0" borderId="10" xfId="0" applyNumberFormat="1" applyFont="1" applyBorder="1" applyAlignment="1">
      <alignment horizontal="center" vertical="center" wrapText="1"/>
    </xf>
    <xf numFmtId="178" fontId="37" fillId="0" borderId="13" xfId="0" applyNumberFormat="1" applyFont="1" applyBorder="1" applyAlignment="1">
      <alignment horizontal="right" vertical="center"/>
    </xf>
    <xf numFmtId="176" fontId="37" fillId="0" borderId="0" xfId="0" applyNumberFormat="1" applyFont="1">
      <alignment vertical="center"/>
    </xf>
    <xf numFmtId="0" fontId="37" fillId="0" borderId="0" xfId="0" applyFont="1" applyAlignment="1">
      <alignment vertical="center" wrapText="1"/>
    </xf>
    <xf numFmtId="0" fontId="38" fillId="0" borderId="0" xfId="0" applyFont="1">
      <alignment vertical="center"/>
    </xf>
    <xf numFmtId="0" fontId="37" fillId="0" borderId="4" xfId="0" applyFont="1" applyBorder="1" applyAlignment="1">
      <alignment horizontal="center" vertical="center" wrapText="1"/>
    </xf>
    <xf numFmtId="49" fontId="37" fillId="0" borderId="10" xfId="0" applyNumberFormat="1" applyFont="1" applyBorder="1" applyAlignment="1">
      <alignment horizontal="right" vertical="center"/>
    </xf>
    <xf numFmtId="0" fontId="45" fillId="0" borderId="0" xfId="0" applyFont="1" applyFill="1">
      <alignment vertical="center"/>
    </xf>
    <xf numFmtId="49" fontId="26" fillId="0" borderId="0" xfId="0" applyNumberFormat="1" applyFont="1" applyFill="1" applyAlignment="1">
      <alignment horizontal="left" vertical="center" wrapText="1" indent="2"/>
    </xf>
    <xf numFmtId="49" fontId="45" fillId="0" borderId="0" xfId="0" applyNumberFormat="1" applyFont="1" applyFill="1">
      <alignment vertical="center"/>
    </xf>
    <xf numFmtId="0" fontId="16" fillId="0" borderId="0" xfId="0" applyFont="1" applyFill="1" applyAlignment="1">
      <alignment horizontal="distributed" vertical="top" wrapText="1"/>
    </xf>
    <xf numFmtId="0" fontId="16" fillId="0" borderId="0" xfId="0" applyFont="1" applyFill="1" applyAlignment="1">
      <alignment vertical="center" wrapText="1"/>
    </xf>
    <xf numFmtId="0" fontId="16" fillId="0" borderId="0" xfId="0" applyFont="1" applyFill="1" applyAlignment="1">
      <alignment horizontal="distributed" vertical="top"/>
    </xf>
    <xf numFmtId="3" fontId="37" fillId="0" borderId="0" xfId="0" applyNumberFormat="1" applyFont="1">
      <alignment vertical="center"/>
    </xf>
    <xf numFmtId="0" fontId="37" fillId="0" borderId="0" xfId="0" applyFont="1" applyAlignment="1">
      <alignment horizontal="center" vertical="center" shrinkToFit="1"/>
    </xf>
    <xf numFmtId="0" fontId="37" fillId="0" borderId="0" xfId="0" applyFont="1" applyBorder="1" applyAlignment="1">
      <alignment horizontal="center" vertical="center" shrinkToFit="1"/>
    </xf>
    <xf numFmtId="180" fontId="37" fillId="0" borderId="0" xfId="0" applyNumberFormat="1" applyFont="1" applyBorder="1" applyAlignment="1">
      <alignment horizontal="center" vertical="center"/>
    </xf>
    <xf numFmtId="180" fontId="37" fillId="0" borderId="13" xfId="0" applyNumberFormat="1" applyFont="1" applyBorder="1" applyAlignment="1">
      <alignment horizontal="center" vertical="center"/>
    </xf>
    <xf numFmtId="177" fontId="37" fillId="0" borderId="0" xfId="0" applyNumberFormat="1" applyFont="1" applyAlignment="1">
      <alignment horizontal="left" vertical="center"/>
    </xf>
    <xf numFmtId="177" fontId="37" fillId="0" borderId="0" xfId="0" applyNumberFormat="1" applyFont="1" applyBorder="1" applyAlignment="1">
      <alignment horizontal="left" vertical="center" indent="5"/>
    </xf>
    <xf numFmtId="3" fontId="37" fillId="0" borderId="13" xfId="0" applyNumberFormat="1" applyFont="1" applyBorder="1">
      <alignment vertical="center"/>
    </xf>
    <xf numFmtId="177" fontId="37" fillId="0" borderId="0" xfId="0" applyNumberFormat="1" applyFont="1" applyBorder="1" applyAlignment="1">
      <alignment horizontal="left" vertical="center" indent="6"/>
    </xf>
    <xf numFmtId="180" fontId="37" fillId="0" borderId="0" xfId="0" applyNumberFormat="1" applyFont="1" applyBorder="1" applyAlignment="1">
      <alignment horizontal="left" vertical="center" indent="1"/>
    </xf>
    <xf numFmtId="180" fontId="37" fillId="0" borderId="13" xfId="0" applyNumberFormat="1" applyFont="1" applyBorder="1" applyAlignment="1">
      <alignment horizontal="left" vertical="center" indent="1"/>
    </xf>
    <xf numFmtId="0" fontId="37" fillId="0" borderId="0" xfId="0" applyFont="1" applyAlignment="1">
      <alignment horizontal="right" vertical="center"/>
    </xf>
    <xf numFmtId="0" fontId="37" fillId="0" borderId="13" xfId="0" applyFont="1" applyBorder="1" applyAlignment="1">
      <alignment horizontal="right" vertical="center"/>
    </xf>
    <xf numFmtId="179" fontId="37" fillId="0" borderId="13" xfId="0" applyNumberFormat="1" applyFont="1" applyBorder="1" applyAlignment="1">
      <alignment horizontal="right" vertical="center"/>
    </xf>
    <xf numFmtId="179" fontId="37" fillId="0" borderId="10" xfId="0" applyNumberFormat="1" applyFont="1" applyBorder="1" applyAlignment="1">
      <alignment horizontal="right" vertical="center"/>
    </xf>
    <xf numFmtId="180" fontId="37" fillId="0" borderId="30" xfId="0" applyNumberFormat="1" applyFont="1" applyBorder="1">
      <alignment vertical="center"/>
    </xf>
    <xf numFmtId="180" fontId="37" fillId="0" borderId="7" xfId="0" applyNumberFormat="1" applyFont="1" applyBorder="1">
      <alignment vertical="center"/>
    </xf>
    <xf numFmtId="0" fontId="81" fillId="0" borderId="0" xfId="0" applyFont="1">
      <alignment vertical="center"/>
    </xf>
    <xf numFmtId="0" fontId="37" fillId="0" borderId="1" xfId="0" applyFont="1" applyBorder="1" applyAlignment="1">
      <alignment horizontal="left" vertical="center" shrinkToFit="1"/>
    </xf>
    <xf numFmtId="0" fontId="37" fillId="0" borderId="0" xfId="0" applyFont="1" applyAlignment="1">
      <alignment horizontal="left" vertical="center" indent="2"/>
    </xf>
    <xf numFmtId="184" fontId="37" fillId="0" borderId="0" xfId="0" applyNumberFormat="1" applyFont="1">
      <alignment vertical="center"/>
    </xf>
    <xf numFmtId="178" fontId="37" fillId="0" borderId="13" xfId="0" applyNumberFormat="1" applyFont="1" applyBorder="1" applyAlignment="1">
      <alignment horizontal="left" vertical="center" indent="1"/>
    </xf>
    <xf numFmtId="3" fontId="37" fillId="0" borderId="13" xfId="0" applyNumberFormat="1" applyFont="1" applyBorder="1" applyAlignment="1">
      <alignment horizontal="right" vertical="center"/>
    </xf>
    <xf numFmtId="3" fontId="37" fillId="0" borderId="10" xfId="0" applyNumberFormat="1" applyFont="1" applyBorder="1" applyAlignment="1">
      <alignment horizontal="right" vertical="center"/>
    </xf>
    <xf numFmtId="181" fontId="37" fillId="0" borderId="10" xfId="0" applyNumberFormat="1" applyFont="1" applyBorder="1" applyAlignment="1">
      <alignment horizontal="right" vertical="center"/>
    </xf>
    <xf numFmtId="0" fontId="38" fillId="0" borderId="6" xfId="0" applyFont="1" applyBorder="1" applyAlignment="1">
      <alignment horizontal="center" wrapText="1"/>
    </xf>
    <xf numFmtId="0" fontId="41" fillId="0" borderId="27" xfId="0" applyFont="1" applyBorder="1" applyAlignment="1">
      <alignment horizontal="center" vertical="center"/>
    </xf>
    <xf numFmtId="0" fontId="37" fillId="0" borderId="0" xfId="0" applyFont="1" applyBorder="1" applyAlignment="1">
      <alignment horizontal="right" vertical="center"/>
    </xf>
    <xf numFmtId="0" fontId="37" fillId="0" borderId="15" xfId="0" applyFont="1" applyBorder="1" applyAlignment="1">
      <alignment horizontal="right" vertical="center"/>
    </xf>
    <xf numFmtId="0" fontId="37" fillId="0" borderId="6" xfId="0" applyFont="1" applyBorder="1" applyAlignment="1">
      <alignment horizontal="right" vertical="center"/>
    </xf>
    <xf numFmtId="0" fontId="37" fillId="0" borderId="69" xfId="0" applyFont="1" applyBorder="1" applyAlignment="1">
      <alignment horizontal="center" vertical="center"/>
    </xf>
    <xf numFmtId="0" fontId="37" fillId="0" borderId="10" xfId="0" applyFont="1" applyBorder="1" applyAlignment="1">
      <alignment horizontal="right" vertical="center"/>
    </xf>
    <xf numFmtId="0" fontId="37" fillId="0" borderId="70" xfId="0" applyFont="1" applyBorder="1" applyAlignment="1">
      <alignment horizontal="center" vertical="center"/>
    </xf>
    <xf numFmtId="0" fontId="37" fillId="0" borderId="0" xfId="0" applyFont="1" applyBorder="1" applyAlignment="1">
      <alignment horizontal="left" vertical="center" indent="1"/>
    </xf>
    <xf numFmtId="176" fontId="37" fillId="0" borderId="15" xfId="0" applyNumberFormat="1" applyFont="1" applyBorder="1" applyAlignment="1">
      <alignment horizontal="right" vertical="center"/>
    </xf>
    <xf numFmtId="177" fontId="37" fillId="0" borderId="71" xfId="0" applyNumberFormat="1" applyFont="1" applyBorder="1">
      <alignment vertical="center"/>
    </xf>
    <xf numFmtId="0" fontId="37" fillId="0" borderId="10" xfId="0" applyFont="1" applyBorder="1" applyAlignment="1">
      <alignment horizontal="left" vertical="top"/>
    </xf>
    <xf numFmtId="177" fontId="43" fillId="0" borderId="71" xfId="0" applyNumberFormat="1" applyFont="1" applyBorder="1" applyAlignment="1">
      <alignment horizontal="center" vertical="center"/>
    </xf>
    <xf numFmtId="177" fontId="43" fillId="0" borderId="13" xfId="0" applyNumberFormat="1" applyFont="1" applyBorder="1" applyAlignment="1">
      <alignment horizontal="center" vertical="center"/>
    </xf>
    <xf numFmtId="177" fontId="37" fillId="0" borderId="13" xfId="0" applyNumberFormat="1" applyFont="1" applyBorder="1" applyAlignment="1">
      <alignment vertical="center"/>
    </xf>
    <xf numFmtId="0" fontId="37" fillId="0" borderId="10" xfId="0" applyFont="1" applyBorder="1" applyAlignment="1">
      <alignment horizontal="left" vertical="center" indent="1"/>
    </xf>
    <xf numFmtId="0" fontId="37" fillId="0" borderId="15" xfId="0" applyFont="1" applyBorder="1" applyAlignment="1">
      <alignment horizontal="left" vertical="center" indent="1"/>
    </xf>
    <xf numFmtId="0" fontId="37" fillId="0" borderId="10" xfId="0" applyFont="1" applyBorder="1" applyAlignment="1">
      <alignment horizontal="left" vertical="top" indent="1"/>
    </xf>
    <xf numFmtId="0" fontId="37" fillId="0" borderId="15" xfId="0" applyFont="1" applyBorder="1" applyAlignment="1">
      <alignment horizontal="left" vertical="top" indent="1"/>
    </xf>
    <xf numFmtId="0" fontId="27" fillId="0" borderId="13" xfId="0" applyFont="1" applyBorder="1" applyAlignment="1">
      <alignment horizontal="right" vertical="center"/>
    </xf>
    <xf numFmtId="177" fontId="37" fillId="0" borderId="71" xfId="0" applyNumberFormat="1" applyFont="1" applyBorder="1" applyAlignment="1">
      <alignment horizontal="right" vertical="center"/>
    </xf>
    <xf numFmtId="177" fontId="37" fillId="0" borderId="13" xfId="0" applyNumberFormat="1" applyFont="1" applyBorder="1" applyAlignment="1">
      <alignment vertical="top" wrapText="1"/>
    </xf>
    <xf numFmtId="176" fontId="37" fillId="0" borderId="10" xfId="0" applyNumberFormat="1" applyFont="1" applyBorder="1" applyAlignment="1">
      <alignment horizontal="left" vertical="center" indent="1"/>
    </xf>
    <xf numFmtId="177" fontId="37" fillId="0" borderId="15" xfId="0" applyNumberFormat="1" applyFont="1" applyBorder="1" applyAlignment="1">
      <alignment horizontal="left" vertical="center" indent="1"/>
    </xf>
    <xf numFmtId="177" fontId="37" fillId="0" borderId="10" xfId="0" applyNumberFormat="1" applyFont="1" applyBorder="1">
      <alignment vertical="center"/>
    </xf>
    <xf numFmtId="176" fontId="37" fillId="0" borderId="10" xfId="0" applyNumberFormat="1" applyFont="1" applyBorder="1" applyAlignment="1">
      <alignment vertical="center"/>
    </xf>
    <xf numFmtId="177" fontId="37" fillId="0" borderId="71" xfId="0" applyNumberFormat="1" applyFont="1" applyBorder="1" applyAlignment="1">
      <alignment vertical="center"/>
    </xf>
    <xf numFmtId="176" fontId="37" fillId="0" borderId="13" xfId="0" applyNumberFormat="1" applyFont="1" applyBorder="1">
      <alignment vertical="center"/>
    </xf>
    <xf numFmtId="177" fontId="37" fillId="0" borderId="10" xfId="0" applyNumberFormat="1" applyFont="1" applyBorder="1" applyAlignment="1">
      <alignment horizontal="center" vertical="center"/>
    </xf>
    <xf numFmtId="177" fontId="37" fillId="0" borderId="10" xfId="0" applyNumberFormat="1" applyFont="1" applyBorder="1" applyAlignment="1">
      <alignment vertical="center"/>
    </xf>
    <xf numFmtId="177" fontId="37" fillId="0" borderId="15" xfId="0" applyNumberFormat="1" applyFont="1" applyBorder="1" applyAlignment="1">
      <alignment vertical="center"/>
    </xf>
    <xf numFmtId="0" fontId="37" fillId="0" borderId="32" xfId="0" applyFont="1" applyBorder="1" applyAlignment="1">
      <alignment horizontal="right" vertical="center"/>
    </xf>
    <xf numFmtId="0" fontId="37" fillId="0" borderId="27" xfId="0" applyFont="1" applyBorder="1" applyAlignment="1">
      <alignment horizontal="right" vertical="center"/>
    </xf>
    <xf numFmtId="0" fontId="37" fillId="0" borderId="73" xfId="0" applyFont="1" applyBorder="1">
      <alignment vertical="center"/>
    </xf>
    <xf numFmtId="0" fontId="37" fillId="0" borderId="0" xfId="0" applyFont="1" applyAlignment="1">
      <alignment horizontal="left" vertical="center" indent="1"/>
    </xf>
    <xf numFmtId="0" fontId="37" fillId="0" borderId="0" xfId="0" applyFont="1" applyAlignment="1">
      <alignment horizontal="left" vertical="center" indent="2" readingOrder="1"/>
    </xf>
    <xf numFmtId="0" fontId="38" fillId="0" borderId="0" xfId="0" applyFont="1" applyAlignment="1">
      <alignment vertical="center"/>
    </xf>
    <xf numFmtId="0" fontId="37" fillId="0" borderId="0" xfId="0" applyFont="1" applyAlignment="1">
      <alignment vertical="center"/>
    </xf>
    <xf numFmtId="0" fontId="37" fillId="0" borderId="5" xfId="0" applyFont="1" applyBorder="1" applyAlignment="1">
      <alignment vertical="center" wrapText="1"/>
    </xf>
    <xf numFmtId="0" fontId="37" fillId="0" borderId="53" xfId="0" applyFont="1" applyBorder="1" applyAlignment="1">
      <alignment horizontal="center" wrapText="1"/>
    </xf>
    <xf numFmtId="0" fontId="26" fillId="0" borderId="7" xfId="0" applyFont="1" applyBorder="1" applyAlignment="1">
      <alignment vertical="center" wrapText="1"/>
    </xf>
    <xf numFmtId="0" fontId="26" fillId="0" borderId="27" xfId="0" applyFont="1" applyBorder="1" applyAlignment="1">
      <alignment vertical="center" wrapText="1"/>
    </xf>
    <xf numFmtId="0" fontId="26" fillId="0" borderId="32" xfId="0" applyFont="1" applyBorder="1" applyAlignment="1">
      <alignment vertical="center" wrapText="1"/>
    </xf>
    <xf numFmtId="0" fontId="26" fillId="0" borderId="30" xfId="0" applyFont="1" applyBorder="1" applyAlignment="1">
      <alignment horizontal="center" vertical="center"/>
    </xf>
    <xf numFmtId="0" fontId="37" fillId="0" borderId="74" xfId="0" applyFont="1" applyBorder="1" applyAlignment="1">
      <alignment horizontal="right" vertical="center"/>
    </xf>
    <xf numFmtId="0" fontId="37" fillId="0" borderId="75" xfId="0" applyFont="1" applyBorder="1" applyAlignment="1">
      <alignment horizontal="right" vertical="center"/>
    </xf>
    <xf numFmtId="176" fontId="37" fillId="0" borderId="75" xfId="0" applyNumberFormat="1" applyFont="1" applyBorder="1" applyAlignment="1">
      <alignment horizontal="right" vertical="center"/>
    </xf>
    <xf numFmtId="179" fontId="37" fillId="0" borderId="0" xfId="0" applyNumberFormat="1" applyFont="1">
      <alignment vertical="center"/>
    </xf>
    <xf numFmtId="177" fontId="37" fillId="0" borderId="70" xfId="0" applyNumberFormat="1" applyFont="1" applyBorder="1" applyAlignment="1">
      <alignment horizontal="right" vertical="center"/>
    </xf>
    <xf numFmtId="177" fontId="37" fillId="0" borderId="70" xfId="0" applyNumberFormat="1" applyFont="1" applyBorder="1" applyAlignment="1">
      <alignment horizontal="center" vertical="center"/>
    </xf>
    <xf numFmtId="176" fontId="37" fillId="0" borderId="77" xfId="0" applyNumberFormat="1" applyFont="1" applyBorder="1" applyAlignment="1">
      <alignment horizontal="right" vertical="center"/>
    </xf>
    <xf numFmtId="177" fontId="37" fillId="0" borderId="70" xfId="0" applyNumberFormat="1" applyFont="1" applyBorder="1">
      <alignment vertical="center"/>
    </xf>
    <xf numFmtId="176" fontId="37" fillId="0" borderId="75" xfId="0" applyNumberFormat="1" applyFont="1" applyBorder="1" applyAlignment="1">
      <alignment vertical="center" shrinkToFit="1"/>
    </xf>
    <xf numFmtId="177" fontId="37" fillId="0" borderId="10" xfId="0" applyNumberFormat="1" applyFont="1" applyBorder="1" applyAlignment="1">
      <alignment horizontal="left" vertical="center" shrinkToFit="1"/>
    </xf>
    <xf numFmtId="0" fontId="37" fillId="0" borderId="76" xfId="0" applyFont="1" applyBorder="1" applyAlignment="1">
      <alignment horizontal="right" vertical="center"/>
    </xf>
    <xf numFmtId="0" fontId="26" fillId="0" borderId="27"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2" xfId="0" applyFont="1" applyBorder="1" applyAlignment="1">
      <alignment horizontal="center" vertical="center"/>
    </xf>
    <xf numFmtId="177" fontId="37" fillId="0" borderId="13" xfId="0" applyNumberFormat="1" applyFont="1" applyBorder="1" applyAlignment="1">
      <alignment horizontal="center" vertical="center" wrapText="1"/>
    </xf>
    <xf numFmtId="0" fontId="37" fillId="0" borderId="70" xfId="0" applyFont="1" applyBorder="1" applyAlignment="1">
      <alignment horizontal="right" vertical="center"/>
    </xf>
    <xf numFmtId="185" fontId="37" fillId="0" borderId="10" xfId="0" applyNumberFormat="1" applyFont="1" applyBorder="1" applyAlignment="1">
      <alignment horizontal="right" vertical="center"/>
    </xf>
    <xf numFmtId="185" fontId="37" fillId="0" borderId="70" xfId="0" applyNumberFormat="1" applyFont="1" applyBorder="1">
      <alignment vertical="center"/>
    </xf>
    <xf numFmtId="185" fontId="37" fillId="0" borderId="70" xfId="0" applyNumberFormat="1" applyFont="1" applyBorder="1" applyAlignment="1">
      <alignment horizontal="right" vertical="center"/>
    </xf>
    <xf numFmtId="185" fontId="37" fillId="0" borderId="10" xfId="0" applyNumberFormat="1" applyFont="1" applyBorder="1">
      <alignment vertical="center"/>
    </xf>
    <xf numFmtId="177" fontId="37" fillId="0" borderId="10" xfId="0" applyNumberFormat="1" applyFont="1" applyBorder="1" applyAlignment="1">
      <alignment vertical="top" wrapText="1"/>
    </xf>
    <xf numFmtId="179" fontId="37" fillId="0" borderId="10" xfId="0" applyNumberFormat="1" applyFont="1" applyBorder="1">
      <alignment vertical="center"/>
    </xf>
    <xf numFmtId="179" fontId="37" fillId="0" borderId="75" xfId="0" applyNumberFormat="1" applyFont="1" applyBorder="1" applyAlignment="1">
      <alignment horizontal="right" vertical="center"/>
    </xf>
    <xf numFmtId="176" fontId="37" fillId="0" borderId="10" xfId="0" applyNumberFormat="1" applyFont="1" applyBorder="1" applyAlignment="1">
      <alignment vertical="center" wrapText="1"/>
    </xf>
    <xf numFmtId="0" fontId="37" fillId="0" borderId="5" xfId="0" applyFont="1" applyBorder="1" applyAlignment="1">
      <alignment horizontal="center" wrapText="1"/>
    </xf>
    <xf numFmtId="0" fontId="26" fillId="0" borderId="7" xfId="0" applyFont="1" applyBorder="1" applyAlignment="1">
      <alignment horizontal="center" vertical="center" wrapText="1"/>
    </xf>
    <xf numFmtId="0" fontId="26" fillId="0" borderId="30" xfId="0" applyFont="1" applyBorder="1" applyAlignment="1">
      <alignment horizontal="center" vertical="center" wrapText="1"/>
    </xf>
    <xf numFmtId="0" fontId="41" fillId="0" borderId="30" xfId="0" applyFont="1" applyBorder="1" applyAlignment="1">
      <alignment horizontal="center" vertical="center"/>
    </xf>
    <xf numFmtId="0" fontId="37" fillId="0" borderId="6" xfId="0" applyFont="1" applyBorder="1" applyAlignment="1">
      <alignment horizontal="center" vertical="center" wrapText="1"/>
    </xf>
    <xf numFmtId="176" fontId="37" fillId="0" borderId="15" xfId="0" applyNumberFormat="1" applyFont="1" applyBorder="1" applyAlignment="1">
      <alignment horizontal="left" vertical="center" indent="1"/>
    </xf>
    <xf numFmtId="0" fontId="37" fillId="0" borderId="10" xfId="0" applyFont="1" applyBorder="1" applyAlignment="1">
      <alignment horizontal="left" vertical="center" wrapText="1"/>
    </xf>
    <xf numFmtId="177" fontId="37" fillId="0" borderId="0" xfId="0" applyNumberFormat="1" applyFont="1">
      <alignment vertical="center"/>
    </xf>
    <xf numFmtId="177" fontId="37" fillId="0" borderId="10" xfId="0" applyNumberFormat="1" applyFont="1" applyBorder="1" applyAlignment="1">
      <alignment vertical="center" wrapText="1"/>
    </xf>
    <xf numFmtId="176" fontId="37" fillId="0" borderId="10" xfId="0" applyNumberFormat="1" applyFont="1" applyBorder="1" applyAlignment="1">
      <alignment horizontal="left" vertical="center" wrapText="1"/>
    </xf>
    <xf numFmtId="177" fontId="37" fillId="0" borderId="10" xfId="0" applyNumberFormat="1" applyFont="1" applyBorder="1" applyAlignment="1">
      <alignment horizontal="left" vertical="center" wrapText="1"/>
    </xf>
    <xf numFmtId="0" fontId="37" fillId="0" borderId="27" xfId="0" applyFont="1" applyBorder="1" applyAlignment="1">
      <alignment vertical="center" wrapText="1"/>
    </xf>
    <xf numFmtId="0" fontId="37" fillId="0" borderId="32" xfId="0" applyFont="1" applyBorder="1" applyAlignment="1">
      <alignment horizontal="left" vertical="center" indent="1"/>
    </xf>
    <xf numFmtId="0" fontId="37" fillId="0" borderId="30" xfId="0" applyFont="1" applyBorder="1" applyAlignment="1">
      <alignment horizontal="right" vertical="center"/>
    </xf>
    <xf numFmtId="176" fontId="37" fillId="0" borderId="0" xfId="0" applyNumberFormat="1" applyFont="1" applyBorder="1" applyAlignment="1">
      <alignment vertical="center" wrapText="1"/>
    </xf>
    <xf numFmtId="176" fontId="37" fillId="0" borderId="0" xfId="0" applyNumberFormat="1" applyFont="1" applyBorder="1" applyAlignment="1">
      <alignment horizontal="left" vertical="center" indent="1"/>
    </xf>
    <xf numFmtId="0" fontId="82" fillId="0" borderId="0" xfId="1" applyFont="1" applyAlignment="1">
      <alignment horizontal="left" vertical="center" wrapText="1" indent="2"/>
    </xf>
    <xf numFmtId="0" fontId="80" fillId="0" borderId="0" xfId="0" applyFont="1" applyFill="1">
      <alignment vertical="center"/>
    </xf>
    <xf numFmtId="0" fontId="37" fillId="0" borderId="0" xfId="0" applyFont="1" applyFill="1" applyAlignment="1">
      <alignment horizontal="right" vertical="center"/>
    </xf>
    <xf numFmtId="0" fontId="37" fillId="0" borderId="5" xfId="0" applyFont="1" applyFill="1" applyBorder="1" applyAlignment="1">
      <alignment horizontal="center" wrapText="1"/>
    </xf>
    <xf numFmtId="0" fontId="26" fillId="0" borderId="7" xfId="0" applyFont="1" applyFill="1" applyBorder="1" applyAlignment="1">
      <alignment horizontal="center" vertical="center" wrapText="1"/>
    </xf>
    <xf numFmtId="0" fontId="26" fillId="0" borderId="30" xfId="0" applyFont="1" applyFill="1" applyBorder="1" applyAlignment="1">
      <alignment horizontal="center" vertical="center"/>
    </xf>
    <xf numFmtId="0" fontId="26" fillId="0" borderId="32" xfId="0" applyFont="1" applyFill="1" applyBorder="1" applyAlignment="1">
      <alignment horizontal="center" vertical="center"/>
    </xf>
    <xf numFmtId="0" fontId="37" fillId="0" borderId="0" xfId="0" applyFont="1" applyFill="1" applyBorder="1" applyAlignment="1">
      <alignment horizontal="right" vertical="center"/>
    </xf>
    <xf numFmtId="0" fontId="37" fillId="0" borderId="10" xfId="0" applyFont="1" applyFill="1" applyBorder="1" applyAlignment="1">
      <alignment horizontal="right" vertical="center"/>
    </xf>
    <xf numFmtId="0" fontId="37" fillId="0" borderId="15" xfId="0" applyFont="1" applyFill="1" applyBorder="1" applyAlignment="1">
      <alignment horizontal="right" vertical="center"/>
    </xf>
    <xf numFmtId="0" fontId="37" fillId="0" borderId="69" xfId="0" applyFont="1" applyFill="1" applyBorder="1" applyAlignment="1">
      <alignment horizontal="center" vertical="center"/>
    </xf>
    <xf numFmtId="0" fontId="37" fillId="0" borderId="70" xfId="0" applyFont="1" applyFill="1" applyBorder="1" applyAlignment="1">
      <alignment horizontal="center" vertical="center"/>
    </xf>
    <xf numFmtId="0" fontId="37" fillId="0" borderId="0" xfId="0" applyFont="1" applyFill="1" applyBorder="1" applyAlignment="1">
      <alignment horizontal="left" vertical="center" indent="1"/>
    </xf>
    <xf numFmtId="176" fontId="37" fillId="0" borderId="15" xfId="0" applyNumberFormat="1" applyFont="1" applyFill="1" applyBorder="1">
      <alignment vertical="center"/>
    </xf>
    <xf numFmtId="176" fontId="37" fillId="0" borderId="0" xfId="0" applyNumberFormat="1" applyFont="1" applyFill="1" applyBorder="1" applyAlignment="1">
      <alignment horizontal="center" vertical="center"/>
    </xf>
    <xf numFmtId="176" fontId="37" fillId="0" borderId="15" xfId="0" applyNumberFormat="1" applyFont="1" applyFill="1" applyBorder="1" applyAlignment="1">
      <alignment horizontal="right" vertical="center"/>
    </xf>
    <xf numFmtId="177" fontId="37" fillId="0" borderId="71" xfId="0" applyNumberFormat="1" applyFont="1" applyFill="1" applyBorder="1">
      <alignment vertical="center"/>
    </xf>
    <xf numFmtId="179" fontId="37" fillId="0" borderId="0" xfId="0" applyNumberFormat="1" applyFont="1" applyFill="1">
      <alignment vertical="center"/>
    </xf>
    <xf numFmtId="0" fontId="37" fillId="0" borderId="15" xfId="0" applyFont="1" applyFill="1" applyBorder="1" applyAlignment="1">
      <alignment horizontal="left" vertical="center" wrapText="1"/>
    </xf>
    <xf numFmtId="176" fontId="37" fillId="0" borderId="70" xfId="0" applyNumberFormat="1" applyFont="1" applyFill="1" applyBorder="1">
      <alignment vertical="center"/>
    </xf>
    <xf numFmtId="177" fontId="37" fillId="0" borderId="15" xfId="0" applyNumberFormat="1" applyFont="1" applyFill="1" applyBorder="1">
      <alignment vertical="center"/>
    </xf>
    <xf numFmtId="179" fontId="37" fillId="0" borderId="10" xfId="0" applyNumberFormat="1" applyFont="1" applyFill="1" applyBorder="1">
      <alignment vertical="center"/>
    </xf>
    <xf numFmtId="3" fontId="37" fillId="0" borderId="0" xfId="0" applyNumberFormat="1" applyFont="1" applyFill="1" applyBorder="1" applyAlignment="1">
      <alignment horizontal="center" vertical="center"/>
    </xf>
    <xf numFmtId="179" fontId="37" fillId="0" borderId="15" xfId="0" applyNumberFormat="1" applyFont="1" applyFill="1" applyBorder="1" applyAlignment="1">
      <alignment horizontal="right" vertical="center"/>
    </xf>
    <xf numFmtId="176" fontId="37" fillId="0" borderId="0" xfId="0" applyNumberFormat="1" applyFont="1" applyFill="1" applyBorder="1" applyAlignment="1">
      <alignment horizontal="right" vertical="center"/>
    </xf>
    <xf numFmtId="177" fontId="37" fillId="0" borderId="15" xfId="0" applyNumberFormat="1" applyFont="1" applyFill="1" applyBorder="1" applyAlignment="1">
      <alignment horizontal="left" vertical="center"/>
    </xf>
    <xf numFmtId="0" fontId="37" fillId="0" borderId="0" xfId="0" applyFont="1" applyFill="1" applyAlignment="1">
      <alignment horizontal="left" vertical="center" indent="1"/>
    </xf>
    <xf numFmtId="177" fontId="37" fillId="0" borderId="10" xfId="0" applyNumberFormat="1" applyFont="1" applyFill="1" applyBorder="1" applyAlignment="1">
      <alignment vertical="top" wrapText="1"/>
    </xf>
    <xf numFmtId="0" fontId="37" fillId="0" borderId="49" xfId="0" applyFont="1" applyFill="1" applyBorder="1" applyAlignment="1">
      <alignment horizontal="left" vertical="center" indent="1"/>
    </xf>
    <xf numFmtId="176" fontId="37" fillId="0" borderId="48" xfId="0" applyNumberFormat="1" applyFont="1" applyFill="1" applyBorder="1">
      <alignment vertical="center"/>
    </xf>
    <xf numFmtId="176" fontId="37" fillId="0" borderId="50" xfId="0" applyNumberFormat="1" applyFont="1" applyFill="1" applyBorder="1">
      <alignment vertical="center"/>
    </xf>
    <xf numFmtId="177" fontId="37" fillId="0" borderId="14" xfId="0" applyNumberFormat="1" applyFont="1" applyFill="1" applyBorder="1">
      <alignment vertical="center"/>
    </xf>
    <xf numFmtId="176" fontId="37" fillId="0" borderId="48" xfId="0" applyNumberFormat="1" applyFont="1" applyFill="1" applyBorder="1" applyAlignment="1">
      <alignment horizontal="right" vertical="center"/>
    </xf>
    <xf numFmtId="176" fontId="37" fillId="0" borderId="49" xfId="0" applyNumberFormat="1" applyFont="1" applyFill="1" applyBorder="1" applyAlignment="1">
      <alignment horizontal="center" vertical="center"/>
    </xf>
    <xf numFmtId="176" fontId="37" fillId="0" borderId="50" xfId="0" applyNumberFormat="1" applyFont="1" applyFill="1" applyBorder="1" applyAlignment="1">
      <alignment horizontal="right" vertical="center"/>
    </xf>
    <xf numFmtId="177" fontId="37" fillId="0" borderId="72" xfId="0" applyNumberFormat="1" applyFont="1" applyFill="1" applyBorder="1">
      <alignment vertical="center"/>
    </xf>
    <xf numFmtId="176" fontId="37" fillId="0" borderId="49" xfId="0" applyNumberFormat="1" applyFont="1" applyFill="1" applyBorder="1">
      <alignment vertical="center"/>
    </xf>
    <xf numFmtId="176" fontId="37" fillId="0" borderId="14" xfId="0" applyNumberFormat="1" applyFont="1" applyFill="1" applyBorder="1">
      <alignment vertical="center"/>
    </xf>
    <xf numFmtId="177" fontId="37" fillId="0" borderId="48" xfId="0" applyNumberFormat="1" applyFont="1" applyFill="1" applyBorder="1" applyAlignment="1">
      <alignment vertical="top" wrapText="1"/>
    </xf>
    <xf numFmtId="177" fontId="37" fillId="0" borderId="13" xfId="0" applyNumberFormat="1" applyFont="1" applyFill="1" applyBorder="1" applyAlignment="1">
      <alignment horizontal="right" vertical="top"/>
    </xf>
    <xf numFmtId="176" fontId="37" fillId="0" borderId="10" xfId="0" applyNumberFormat="1" applyFont="1" applyFill="1" applyBorder="1" applyAlignment="1">
      <alignment horizontal="right" vertical="top"/>
    </xf>
    <xf numFmtId="3" fontId="37" fillId="0" borderId="0" xfId="0" applyNumberFormat="1" applyFont="1" applyFill="1" applyBorder="1" applyAlignment="1">
      <alignment horizontal="center" vertical="top"/>
    </xf>
    <xf numFmtId="176" fontId="37" fillId="0" borderId="15" xfId="0" applyNumberFormat="1" applyFont="1" applyFill="1" applyBorder="1" applyAlignment="1">
      <alignment horizontal="right" vertical="top"/>
    </xf>
    <xf numFmtId="49" fontId="37" fillId="0" borderId="71" xfId="0" applyNumberFormat="1" applyFont="1" applyFill="1" applyBorder="1" applyAlignment="1">
      <alignment horizontal="right" vertical="top"/>
    </xf>
    <xf numFmtId="176" fontId="37" fillId="0" borderId="0" xfId="0" applyNumberFormat="1" applyFont="1" applyFill="1" applyBorder="1" applyAlignment="1">
      <alignment vertical="top"/>
    </xf>
    <xf numFmtId="177" fontId="37" fillId="0" borderId="10" xfId="0" applyNumberFormat="1" applyFont="1" applyFill="1" applyBorder="1" applyAlignment="1">
      <alignment vertical="center" wrapText="1"/>
    </xf>
    <xf numFmtId="177" fontId="37" fillId="0" borderId="15" xfId="0" applyNumberFormat="1" applyFont="1" applyFill="1" applyBorder="1" applyAlignment="1">
      <alignment vertical="center" wrapText="1"/>
    </xf>
    <xf numFmtId="177" fontId="37" fillId="0" borderId="70" xfId="0" applyNumberFormat="1" applyFont="1" applyFill="1" applyBorder="1">
      <alignment vertical="center"/>
    </xf>
    <xf numFmtId="177" fontId="37" fillId="0" borderId="70" xfId="0" applyNumberFormat="1" applyFont="1" applyFill="1" applyBorder="1" applyAlignment="1">
      <alignment horizontal="right" vertical="center"/>
    </xf>
    <xf numFmtId="0" fontId="37" fillId="0" borderId="27" xfId="0" applyFont="1" applyFill="1" applyBorder="1" applyAlignment="1">
      <alignment horizontal="right" vertical="center"/>
    </xf>
    <xf numFmtId="0" fontId="37" fillId="0" borderId="30" xfId="0" applyFont="1" applyFill="1" applyBorder="1" applyAlignment="1">
      <alignment horizontal="center" vertical="center"/>
    </xf>
    <xf numFmtId="0" fontId="37" fillId="0" borderId="32" xfId="0" applyFont="1" applyFill="1" applyBorder="1" applyAlignment="1">
      <alignment horizontal="right" vertical="center"/>
    </xf>
    <xf numFmtId="0" fontId="37" fillId="0" borderId="73" xfId="0" applyFont="1" applyFill="1" applyBorder="1">
      <alignment vertical="center"/>
    </xf>
    <xf numFmtId="0" fontId="27" fillId="0" borderId="0" xfId="0" applyFont="1" applyFill="1" applyAlignment="1">
      <alignment vertical="center"/>
    </xf>
    <xf numFmtId="0" fontId="43" fillId="0" borderId="0" xfId="0" applyFont="1" applyFill="1">
      <alignment vertical="center"/>
    </xf>
    <xf numFmtId="0" fontId="27" fillId="0" borderId="0" xfId="0" applyFont="1" applyAlignment="1">
      <alignment horizontal="right" vertical="center"/>
    </xf>
    <xf numFmtId="49" fontId="82" fillId="0" borderId="0" xfId="1" applyNumberFormat="1" applyFont="1" applyAlignment="1">
      <alignment horizontal="right" vertical="center" wrapText="1"/>
    </xf>
    <xf numFmtId="49" fontId="82" fillId="0" borderId="0" xfId="1" applyNumberFormat="1" applyFont="1" applyAlignment="1">
      <alignment horizontal="left" vertical="center" wrapText="1"/>
    </xf>
    <xf numFmtId="49" fontId="27" fillId="0" borderId="0" xfId="0" applyNumberFormat="1" applyFont="1" applyAlignment="1">
      <alignment horizontal="left" vertical="center" wrapText="1" indent="2"/>
    </xf>
    <xf numFmtId="49" fontId="82" fillId="0" borderId="0" xfId="1" applyNumberFormat="1" applyFont="1" applyAlignment="1">
      <alignment horizontal="right" vertical="center"/>
    </xf>
    <xf numFmtId="49" fontId="82" fillId="0" borderId="0" xfId="1" applyNumberFormat="1" applyFont="1">
      <alignment vertical="center"/>
    </xf>
    <xf numFmtId="49" fontId="27" fillId="0" borderId="0" xfId="0" applyNumberFormat="1" applyFont="1">
      <alignment vertical="center"/>
    </xf>
    <xf numFmtId="0" fontId="82" fillId="0" borderId="0" xfId="1" applyFont="1">
      <alignment vertical="center"/>
    </xf>
    <xf numFmtId="0" fontId="37" fillId="0" borderId="0" xfId="0" applyFont="1" applyAlignment="1">
      <alignment horizontal="right" vertical="top"/>
    </xf>
    <xf numFmtId="0" fontId="37" fillId="0" borderId="12" xfId="0" applyFont="1" applyBorder="1" applyAlignment="1">
      <alignment horizontal="center" vertical="center"/>
    </xf>
    <xf numFmtId="0" fontId="38" fillId="0" borderId="0" xfId="0" applyFont="1" applyBorder="1">
      <alignment vertical="center"/>
    </xf>
    <xf numFmtId="0" fontId="37" fillId="0" borderId="0" xfId="0" applyFont="1" applyAlignment="1">
      <alignment horizontal="right" vertical="center" indent="1"/>
    </xf>
    <xf numFmtId="0" fontId="37" fillId="0" borderId="10" xfId="0" applyFont="1" applyBorder="1" applyAlignment="1">
      <alignment horizontal="right" vertical="center" indent="1"/>
    </xf>
    <xf numFmtId="177" fontId="37" fillId="0" borderId="15" xfId="0" applyNumberFormat="1" applyFont="1" applyBorder="1" applyAlignment="1">
      <alignment horizontal="center" vertical="center"/>
    </xf>
    <xf numFmtId="3" fontId="37" fillId="0" borderId="10" xfId="0" applyNumberFormat="1" applyFont="1" applyFill="1" applyBorder="1" applyAlignment="1">
      <alignment vertical="center"/>
    </xf>
    <xf numFmtId="49" fontId="37" fillId="0" borderId="15" xfId="0" applyNumberFormat="1" applyFont="1" applyFill="1" applyBorder="1" applyAlignment="1">
      <alignment horizontal="left" vertical="center"/>
    </xf>
    <xf numFmtId="49" fontId="43" fillId="0" borderId="15" xfId="0" applyNumberFormat="1" applyFont="1" applyFill="1" applyBorder="1" applyAlignment="1">
      <alignment horizontal="left" vertical="center"/>
    </xf>
    <xf numFmtId="3" fontId="37" fillId="0" borderId="10" xfId="0" applyNumberFormat="1" applyFont="1" applyFill="1" applyBorder="1" applyAlignment="1">
      <alignment horizontal="right" vertical="center"/>
    </xf>
    <xf numFmtId="177" fontId="37" fillId="0" borderId="15" xfId="0" applyNumberFormat="1" applyFont="1" applyBorder="1">
      <alignment vertical="center"/>
    </xf>
    <xf numFmtId="177" fontId="37" fillId="0" borderId="0" xfId="0" applyNumberFormat="1" applyFont="1" applyBorder="1">
      <alignment vertical="center"/>
    </xf>
    <xf numFmtId="177" fontId="37" fillId="0" borderId="13" xfId="0" applyNumberFormat="1" applyFont="1" applyBorder="1" applyAlignment="1">
      <alignment horizontal="right" vertical="center" indent="1"/>
    </xf>
    <xf numFmtId="182" fontId="37" fillId="0" borderId="0" xfId="0" applyNumberFormat="1" applyFont="1" applyBorder="1" applyAlignment="1">
      <alignment horizontal="center" vertical="center"/>
    </xf>
    <xf numFmtId="0" fontId="37" fillId="0" borderId="27" xfId="0" applyFont="1" applyBorder="1" applyAlignment="1">
      <alignment horizontal="right" vertical="center" indent="1"/>
    </xf>
    <xf numFmtId="0" fontId="37" fillId="0" borderId="7" xfId="0" applyFont="1" applyBorder="1" applyAlignment="1">
      <alignment horizontal="right" vertical="center"/>
    </xf>
    <xf numFmtId="176" fontId="37" fillId="0" borderId="0" xfId="0" applyNumberFormat="1" applyFont="1" applyBorder="1" applyAlignment="1">
      <alignment horizontal="right" vertical="center" indent="1"/>
    </xf>
    <xf numFmtId="176" fontId="37" fillId="0" borderId="0" xfId="0" applyNumberFormat="1" applyFont="1" applyAlignment="1">
      <alignment horizontal="right" vertical="center"/>
    </xf>
    <xf numFmtId="176" fontId="37" fillId="0" borderId="0" xfId="0" applyNumberFormat="1" applyFont="1" applyAlignment="1">
      <alignment horizontal="right" vertical="center" indent="1"/>
    </xf>
    <xf numFmtId="0" fontId="37" fillId="0" borderId="0" xfId="0" applyFont="1" applyAlignment="1">
      <alignment horizontal="left" vertical="center" indent="5"/>
    </xf>
    <xf numFmtId="177" fontId="37" fillId="0" borderId="13" xfId="0" applyNumberFormat="1" applyFont="1" applyFill="1" applyBorder="1" applyAlignment="1">
      <alignment horizontal="center" vertical="center"/>
    </xf>
    <xf numFmtId="0" fontId="80" fillId="0" borderId="0" xfId="0" applyFont="1" applyAlignment="1">
      <alignment horizontal="left" vertical="center"/>
    </xf>
    <xf numFmtId="0" fontId="38" fillId="0" borderId="3" xfId="0" applyFont="1" applyBorder="1" applyAlignment="1">
      <alignment horizontal="right" vertical="center"/>
    </xf>
    <xf numFmtId="0" fontId="43" fillId="0" borderId="1" xfId="0" applyFont="1" applyBorder="1" applyAlignment="1">
      <alignment horizontal="left" vertical="center"/>
    </xf>
    <xf numFmtId="49" fontId="37" fillId="0" borderId="15" xfId="0" applyNumberFormat="1" applyFont="1" applyBorder="1" applyAlignment="1">
      <alignment horizontal="right" vertical="center" indent="1"/>
    </xf>
    <xf numFmtId="176" fontId="37" fillId="0" borderId="10" xfId="0" applyNumberFormat="1" applyFont="1" applyBorder="1" applyAlignment="1">
      <alignment horizontal="left" vertical="center"/>
    </xf>
    <xf numFmtId="0" fontId="37" fillId="0" borderId="53" xfId="0" applyFont="1" applyBorder="1" applyAlignment="1">
      <alignment horizontal="center" vertical="center"/>
    </xf>
    <xf numFmtId="188" fontId="37" fillId="0" borderId="15" xfId="0" applyNumberFormat="1" applyFont="1" applyBorder="1" applyAlignment="1">
      <alignment horizontal="right" vertical="center"/>
    </xf>
    <xf numFmtId="178" fontId="37" fillId="0" borderId="10" xfId="0" applyNumberFormat="1" applyFont="1" applyBorder="1">
      <alignment vertical="center"/>
    </xf>
    <xf numFmtId="178" fontId="37" fillId="0" borderId="10" xfId="0" applyNumberFormat="1" applyFont="1" applyBorder="1" applyAlignment="1">
      <alignment horizontal="left" vertical="center"/>
    </xf>
    <xf numFmtId="181" fontId="37" fillId="0" borderId="13" xfId="0" applyNumberFormat="1" applyFont="1" applyBorder="1" applyAlignment="1">
      <alignment horizontal="center" vertical="center"/>
    </xf>
    <xf numFmtId="181" fontId="37" fillId="0" borderId="10" xfId="0" applyNumberFormat="1" applyFont="1" applyBorder="1">
      <alignment vertical="center"/>
    </xf>
    <xf numFmtId="0" fontId="37" fillId="0" borderId="4" xfId="0" applyFont="1" applyBorder="1" applyAlignment="1">
      <alignment horizontal="left" vertical="center"/>
    </xf>
    <xf numFmtId="176" fontId="37" fillId="0" borderId="12" xfId="0" applyNumberFormat="1" applyFont="1" applyBorder="1" applyAlignment="1">
      <alignment horizontal="right" vertical="center"/>
    </xf>
    <xf numFmtId="176" fontId="37" fillId="0" borderId="6" xfId="0" applyNumberFormat="1" applyFont="1" applyBorder="1">
      <alignment vertical="center"/>
    </xf>
    <xf numFmtId="0" fontId="26" fillId="0" borderId="0" xfId="0" applyFont="1" applyBorder="1" applyAlignment="1">
      <alignment horizontal="left" vertical="center"/>
    </xf>
    <xf numFmtId="0" fontId="26" fillId="0" borderId="0" xfId="0" applyFont="1" applyBorder="1" applyAlignment="1">
      <alignment vertical="center"/>
    </xf>
    <xf numFmtId="188" fontId="26" fillId="0" borderId="15" xfId="0" applyNumberFormat="1" applyFont="1" applyBorder="1" applyAlignment="1">
      <alignment horizontal="right" vertical="center"/>
    </xf>
    <xf numFmtId="176" fontId="26" fillId="0" borderId="10" xfId="0" applyNumberFormat="1" applyFont="1" applyBorder="1" applyAlignment="1">
      <alignment vertical="top" wrapText="1"/>
    </xf>
    <xf numFmtId="176" fontId="26" fillId="0" borderId="10" xfId="0" applyNumberFormat="1" applyFont="1" applyBorder="1" applyAlignment="1">
      <alignment vertical="top"/>
    </xf>
    <xf numFmtId="189" fontId="26" fillId="0" borderId="15" xfId="0" applyNumberFormat="1" applyFont="1" applyBorder="1" applyAlignment="1">
      <alignment horizontal="right" vertical="center"/>
    </xf>
    <xf numFmtId="0" fontId="26" fillId="0" borderId="67" xfId="0" applyFont="1" applyBorder="1">
      <alignment vertical="center"/>
    </xf>
    <xf numFmtId="0" fontId="26" fillId="0" borderId="67" xfId="0" applyFont="1" applyBorder="1" applyAlignment="1">
      <alignment vertical="center"/>
    </xf>
    <xf numFmtId="0" fontId="26" fillId="0" borderId="61" xfId="0" applyFont="1" applyBorder="1" applyAlignment="1">
      <alignment horizontal="right" vertical="center"/>
    </xf>
    <xf numFmtId="0" fontId="26" fillId="0" borderId="62" xfId="0" applyFont="1" applyBorder="1" applyAlignment="1">
      <alignment vertical="center"/>
    </xf>
    <xf numFmtId="177" fontId="26" fillId="0" borderId="68" xfId="0" applyNumberFormat="1" applyFont="1" applyBorder="1" applyAlignment="1">
      <alignment horizontal="center" vertical="center"/>
    </xf>
    <xf numFmtId="0" fontId="26" fillId="0" borderId="0" xfId="0" applyFont="1" applyBorder="1" applyAlignment="1">
      <alignment horizontal="left" vertical="center" indent="1"/>
    </xf>
    <xf numFmtId="177" fontId="26" fillId="0" borderId="10" xfId="0" applyNumberFormat="1" applyFont="1" applyBorder="1" applyAlignment="1">
      <alignment vertical="top" wrapText="1"/>
    </xf>
    <xf numFmtId="0" fontId="26" fillId="0" borderId="0" xfId="0" applyFont="1" applyBorder="1">
      <alignment vertical="center"/>
    </xf>
    <xf numFmtId="188" fontId="26" fillId="0" borderId="66" xfId="0" applyNumberFormat="1" applyFont="1" applyBorder="1" applyAlignment="1">
      <alignment horizontal="right" vertical="center"/>
    </xf>
    <xf numFmtId="177" fontId="26" fillId="0" borderId="61" xfId="0" applyNumberFormat="1" applyFont="1" applyBorder="1" applyAlignment="1">
      <alignment horizontal="right" vertical="center"/>
    </xf>
    <xf numFmtId="188" fontId="26" fillId="0" borderId="62" xfId="0" applyNumberFormat="1" applyFont="1" applyBorder="1" applyAlignment="1">
      <alignment horizontal="right" vertical="center"/>
    </xf>
    <xf numFmtId="0" fontId="37" fillId="0" borderId="53" xfId="0" applyFont="1" applyBorder="1" applyAlignment="1">
      <alignment horizontal="left" vertical="center" indent="1"/>
    </xf>
    <xf numFmtId="177" fontId="37" fillId="0" borderId="6" xfId="0" applyNumberFormat="1" applyFont="1" applyBorder="1" applyAlignment="1">
      <alignment vertical="top" wrapText="1"/>
    </xf>
    <xf numFmtId="0" fontId="41" fillId="0" borderId="0" xfId="0" applyFont="1" applyBorder="1" applyAlignment="1">
      <alignment horizontal="left" vertical="center"/>
    </xf>
    <xf numFmtId="0" fontId="26" fillId="0" borderId="63" xfId="0" applyFont="1" applyBorder="1" applyAlignment="1">
      <alignment horizontal="left" vertical="center" indent="1"/>
    </xf>
    <xf numFmtId="0" fontId="26" fillId="0" borderId="63" xfId="0" applyFont="1" applyBorder="1" applyAlignment="1">
      <alignment vertical="center"/>
    </xf>
    <xf numFmtId="189" fontId="26" fillId="0" borderId="62" xfId="0" applyNumberFormat="1" applyFont="1" applyBorder="1" applyAlignment="1">
      <alignment horizontal="right" vertical="center"/>
    </xf>
    <xf numFmtId="177" fontId="37" fillId="0" borderId="27" xfId="0" applyNumberFormat="1" applyFont="1" applyBorder="1" applyAlignment="1">
      <alignment vertical="top" wrapText="1"/>
    </xf>
    <xf numFmtId="0" fontId="37" fillId="0" borderId="2" xfId="0" applyFont="1" applyFill="1" applyBorder="1" applyAlignment="1">
      <alignment horizontal="center" vertical="center"/>
    </xf>
    <xf numFmtId="0" fontId="37" fillId="0" borderId="1" xfId="0" applyFont="1" applyFill="1" applyBorder="1" applyAlignment="1">
      <alignment horizontal="center" vertical="center"/>
    </xf>
    <xf numFmtId="177" fontId="37" fillId="0" borderId="15" xfId="0" applyNumberFormat="1" applyFont="1" applyFill="1" applyBorder="1" applyAlignment="1">
      <alignment horizontal="center" vertical="center"/>
    </xf>
    <xf numFmtId="177" fontId="37" fillId="0" borderId="10" xfId="0" applyNumberFormat="1" applyFont="1" applyFill="1" applyBorder="1" applyAlignment="1">
      <alignment horizontal="center" vertical="center"/>
    </xf>
    <xf numFmtId="176" fontId="37" fillId="0" borderId="10" xfId="0" applyNumberFormat="1" applyFont="1" applyFill="1" applyBorder="1" applyAlignment="1">
      <alignment horizontal="center" vertical="center"/>
    </xf>
    <xf numFmtId="176" fontId="37" fillId="0" borderId="13" xfId="0" applyNumberFormat="1" applyFont="1" applyFill="1" applyBorder="1" applyAlignment="1">
      <alignment horizontal="center" vertical="center"/>
    </xf>
    <xf numFmtId="176" fontId="37" fillId="0" borderId="15" xfId="0" applyNumberFormat="1" applyFont="1" applyFill="1" applyBorder="1" applyAlignment="1">
      <alignment horizontal="center" vertical="center"/>
    </xf>
    <xf numFmtId="0" fontId="37" fillId="0" borderId="0" xfId="0" applyFont="1" applyFill="1" applyAlignment="1">
      <alignment horizontal="left" vertical="center" indent="4"/>
    </xf>
    <xf numFmtId="0" fontId="37" fillId="0" borderId="0" xfId="0" applyFont="1" applyFill="1" applyAlignment="1">
      <alignment vertical="center" wrapText="1"/>
    </xf>
    <xf numFmtId="49" fontId="83" fillId="0" borderId="0" xfId="1" applyNumberFormat="1" applyFont="1" applyAlignment="1">
      <alignment horizontal="right" vertical="center" wrapText="1"/>
    </xf>
    <xf numFmtId="49" fontId="83" fillId="0" borderId="0" xfId="1" applyNumberFormat="1" applyFont="1" applyAlignment="1">
      <alignment horizontal="left" vertical="center" wrapText="1"/>
    </xf>
    <xf numFmtId="49" fontId="37" fillId="0" borderId="0" xfId="0" applyNumberFormat="1" applyFont="1" applyAlignment="1">
      <alignment horizontal="left" vertical="center" wrapText="1" indent="2"/>
    </xf>
    <xf numFmtId="49" fontId="83" fillId="0" borderId="0" xfId="1" applyNumberFormat="1" applyFont="1" applyAlignment="1">
      <alignment horizontal="right" vertical="center"/>
    </xf>
    <xf numFmtId="49" fontId="83" fillId="0" borderId="0" xfId="1" applyNumberFormat="1" applyFont="1">
      <alignment vertical="center"/>
    </xf>
    <xf numFmtId="49" fontId="37" fillId="0" borderId="0" xfId="0" applyNumberFormat="1" applyFont="1">
      <alignment vertical="center"/>
    </xf>
    <xf numFmtId="0" fontId="83" fillId="0" borderId="0" xfId="1" applyFont="1">
      <alignment vertical="center"/>
    </xf>
    <xf numFmtId="49" fontId="37" fillId="0" borderId="0" xfId="0" applyNumberFormat="1" applyFont="1" applyFill="1" applyAlignment="1">
      <alignment horizontal="center" vertical="center"/>
    </xf>
    <xf numFmtId="178" fontId="37" fillId="0" borderId="5" xfId="0" applyNumberFormat="1" applyFont="1" applyFill="1" applyBorder="1" applyAlignment="1" applyProtection="1">
      <alignment horizontal="right" vertical="center"/>
    </xf>
    <xf numFmtId="178" fontId="37" fillId="0" borderId="0" xfId="0" applyNumberFormat="1" applyFont="1" applyFill="1" applyBorder="1" applyAlignment="1" applyProtection="1">
      <alignment horizontal="right" vertical="center"/>
    </xf>
    <xf numFmtId="178" fontId="37" fillId="0" borderId="13" xfId="0" applyNumberFormat="1" applyFont="1" applyFill="1" applyBorder="1" applyAlignment="1" applyProtection="1">
      <alignment horizontal="right" vertical="center"/>
    </xf>
    <xf numFmtId="178" fontId="37" fillId="0" borderId="7" xfId="0" applyNumberFormat="1" applyFont="1" applyFill="1" applyBorder="1" applyAlignment="1" applyProtection="1">
      <alignment horizontal="right" vertical="center"/>
    </xf>
    <xf numFmtId="178" fontId="37" fillId="0" borderId="30" xfId="0" applyNumberFormat="1" applyFont="1" applyFill="1" applyBorder="1" applyAlignment="1" applyProtection="1">
      <alignment horizontal="right" vertical="center"/>
    </xf>
    <xf numFmtId="0" fontId="37" fillId="0" borderId="0" xfId="0" applyFont="1" applyFill="1" applyBorder="1" applyAlignment="1" applyProtection="1">
      <alignment horizontal="left" vertical="center" indent="1"/>
    </xf>
    <xf numFmtId="0" fontId="37" fillId="0" borderId="13" xfId="0" applyFont="1" applyFill="1" applyBorder="1" applyAlignment="1" applyProtection="1">
      <alignment horizontal="center" vertical="center"/>
    </xf>
    <xf numFmtId="178" fontId="37" fillId="0" borderId="10" xfId="0" applyNumberFormat="1" applyFont="1" applyFill="1" applyBorder="1" applyAlignment="1" applyProtection="1">
      <alignment horizontal="right" vertical="center"/>
    </xf>
    <xf numFmtId="0" fontId="43" fillId="0" borderId="0" xfId="0" applyFont="1" applyFill="1" applyBorder="1" applyAlignment="1" applyProtection="1">
      <alignment horizontal="left" vertical="center" indent="1"/>
    </xf>
    <xf numFmtId="0" fontId="37" fillId="0" borderId="30" xfId="0" applyFont="1" applyFill="1" applyBorder="1" applyAlignment="1" applyProtection="1">
      <alignment horizontal="left" vertical="center" indent="1"/>
    </xf>
    <xf numFmtId="0" fontId="37" fillId="0" borderId="7" xfId="0" applyFont="1" applyFill="1" applyBorder="1" applyAlignment="1" applyProtection="1">
      <alignment horizontal="center" vertical="center"/>
    </xf>
    <xf numFmtId="178" fontId="37" fillId="0" borderId="27" xfId="0" applyNumberFormat="1" applyFont="1" applyFill="1" applyBorder="1" applyAlignment="1" applyProtection="1">
      <alignment horizontal="right" vertical="center"/>
    </xf>
    <xf numFmtId="178" fontId="37" fillId="0" borderId="6" xfId="0" applyNumberFormat="1" applyFont="1" applyFill="1" applyBorder="1" applyAlignment="1" applyProtection="1">
      <alignment horizontal="right" vertical="center"/>
    </xf>
    <xf numFmtId="178" fontId="37" fillId="0" borderId="53" xfId="0" applyNumberFormat="1" applyFont="1" applyFill="1" applyBorder="1" applyAlignment="1" applyProtection="1">
      <alignment horizontal="right" vertical="center"/>
    </xf>
    <xf numFmtId="178" fontId="37" fillId="0" borderId="12" xfId="0" applyNumberFormat="1" applyFont="1" applyFill="1" applyBorder="1" applyAlignment="1" applyProtection="1">
      <alignment horizontal="right" vertical="center"/>
    </xf>
    <xf numFmtId="178" fontId="37" fillId="0" borderId="32" xfId="0" applyNumberFormat="1" applyFont="1" applyFill="1" applyBorder="1" applyAlignment="1" applyProtection="1">
      <alignment horizontal="right" vertical="center"/>
    </xf>
    <xf numFmtId="184" fontId="37" fillId="0" borderId="0" xfId="0" applyNumberFormat="1" applyFont="1" applyFill="1" applyBorder="1" applyAlignment="1">
      <alignment horizontal="center" vertical="center"/>
    </xf>
    <xf numFmtId="0" fontId="37" fillId="0" borderId="0" xfId="0" applyFont="1" applyFill="1" applyAlignment="1">
      <alignment horizontal="center" vertical="center" shrinkToFit="1"/>
    </xf>
    <xf numFmtId="0" fontId="37" fillId="0" borderId="4" xfId="0" applyFont="1" applyFill="1" applyBorder="1" applyAlignment="1" applyProtection="1">
      <alignment horizontal="left" vertical="center" indent="1" shrinkToFit="1"/>
    </xf>
    <xf numFmtId="0" fontId="37" fillId="0" borderId="2" xfId="0" applyFont="1" applyFill="1" applyBorder="1" applyAlignment="1" applyProtection="1">
      <alignment horizontal="center" vertical="center" shrinkToFit="1"/>
    </xf>
    <xf numFmtId="0" fontId="37" fillId="0" borderId="3" xfId="0" applyFont="1" applyFill="1" applyBorder="1" applyAlignment="1" applyProtection="1">
      <alignment horizontal="center" vertical="center" shrinkToFit="1"/>
    </xf>
    <xf numFmtId="0" fontId="37" fillId="0" borderId="4" xfId="0" applyFont="1" applyFill="1" applyBorder="1" applyAlignment="1" applyProtection="1">
      <alignment horizontal="center" vertical="center" shrinkToFit="1"/>
    </xf>
    <xf numFmtId="0" fontId="38" fillId="0" borderId="2" xfId="0" applyFont="1" applyFill="1" applyBorder="1" applyAlignment="1" applyProtection="1">
      <alignment horizontal="center" vertical="center" wrapText="1" shrinkToFit="1"/>
    </xf>
    <xf numFmtId="178" fontId="37" fillId="0" borderId="6" xfId="0" applyNumberFormat="1" applyFont="1" applyFill="1" applyBorder="1" applyAlignment="1" applyProtection="1">
      <alignment horizontal="right" vertical="center" wrapText="1"/>
    </xf>
    <xf numFmtId="176" fontId="37" fillId="0" borderId="10" xfId="3" applyNumberFormat="1" applyFont="1" applyFill="1" applyBorder="1" applyAlignment="1" applyProtection="1">
      <alignment vertical="center"/>
    </xf>
    <xf numFmtId="176" fontId="37" fillId="0" borderId="13" xfId="0" applyNumberFormat="1" applyFont="1" applyFill="1" applyBorder="1" applyAlignment="1" applyProtection="1">
      <alignment vertical="center"/>
    </xf>
    <xf numFmtId="178" fontId="37" fillId="0" borderId="0" xfId="0" applyNumberFormat="1" applyFont="1" applyFill="1" applyBorder="1" applyAlignment="1" applyProtection="1">
      <alignment horizontal="center" vertical="center"/>
    </xf>
    <xf numFmtId="178" fontId="37" fillId="0" borderId="15" xfId="0" applyNumberFormat="1" applyFont="1" applyFill="1" applyBorder="1" applyAlignment="1" applyProtection="1">
      <alignment horizontal="center" vertical="center"/>
    </xf>
    <xf numFmtId="0" fontId="37" fillId="0" borderId="0" xfId="0" applyFont="1" applyFill="1" applyAlignment="1" applyProtection="1">
      <alignment horizontal="left" vertical="center" indent="1"/>
      <protection locked="0"/>
    </xf>
    <xf numFmtId="184" fontId="37" fillId="0" borderId="0" xfId="0" applyNumberFormat="1" applyFont="1" applyFill="1" applyBorder="1">
      <alignment vertical="center"/>
    </xf>
    <xf numFmtId="184" fontId="37" fillId="0" borderId="0" xfId="0" applyNumberFormat="1" applyFont="1" applyFill="1">
      <alignment vertical="center"/>
    </xf>
    <xf numFmtId="0" fontId="41" fillId="0" borderId="0" xfId="0" applyFont="1" applyFill="1" applyAlignment="1">
      <alignment vertical="center"/>
    </xf>
    <xf numFmtId="177" fontId="37" fillId="0" borderId="5" xfId="0" applyNumberFormat="1" applyFont="1" applyFill="1" applyBorder="1" applyAlignment="1" applyProtection="1">
      <alignment horizontal="right" vertical="center"/>
    </xf>
    <xf numFmtId="177" fontId="37" fillId="0" borderId="0" xfId="0" applyNumberFormat="1" applyFont="1" applyFill="1" applyBorder="1" applyAlignment="1" applyProtection="1">
      <alignment horizontal="right" vertical="center"/>
    </xf>
    <xf numFmtId="177" fontId="37" fillId="0" borderId="13" xfId="0" applyNumberFormat="1" applyFont="1" applyFill="1" applyBorder="1" applyAlignment="1" applyProtection="1">
      <alignment horizontal="right" vertical="center"/>
    </xf>
    <xf numFmtId="177" fontId="26" fillId="0" borderId="7" xfId="0" applyNumberFormat="1" applyFont="1" applyFill="1" applyBorder="1" applyAlignment="1" applyProtection="1">
      <alignment horizontal="right" vertical="center"/>
    </xf>
    <xf numFmtId="177" fontId="26" fillId="0" borderId="13" xfId="0" applyNumberFormat="1" applyFont="1" applyFill="1" applyBorder="1" applyAlignment="1" applyProtection="1">
      <alignment horizontal="right" vertical="center"/>
    </xf>
    <xf numFmtId="0" fontId="26" fillId="0" borderId="13" xfId="0" applyFont="1" applyFill="1" applyBorder="1" applyAlignment="1" applyProtection="1">
      <alignment horizontal="left" vertical="center" indent="1"/>
    </xf>
    <xf numFmtId="0" fontId="26" fillId="0" borderId="13" xfId="0" applyFont="1" applyFill="1" applyBorder="1" applyAlignment="1" applyProtection="1">
      <alignment horizontal="left" vertical="center" indent="1" shrinkToFit="1"/>
    </xf>
    <xf numFmtId="177" fontId="26" fillId="0" borderId="5" xfId="0" applyNumberFormat="1" applyFont="1" applyFill="1" applyBorder="1" applyAlignment="1" applyProtection="1">
      <alignment horizontal="right" vertical="center"/>
    </xf>
    <xf numFmtId="178" fontId="26" fillId="0" borderId="6" xfId="0" applyNumberFormat="1" applyFont="1" applyFill="1" applyBorder="1" applyAlignment="1" applyProtection="1">
      <alignment horizontal="right" vertical="center"/>
    </xf>
    <xf numFmtId="178" fontId="26" fillId="0" borderId="53" xfId="0" applyNumberFormat="1" applyFont="1" applyFill="1" applyBorder="1" applyAlignment="1" applyProtection="1">
      <alignment horizontal="right" vertical="center"/>
    </xf>
    <xf numFmtId="178" fontId="26" fillId="0" borderId="12" xfId="0" applyNumberFormat="1" applyFont="1" applyFill="1" applyBorder="1" applyAlignment="1" applyProtection="1">
      <alignment horizontal="right" vertical="center"/>
    </xf>
    <xf numFmtId="178" fontId="26" fillId="0" borderId="27" xfId="0" applyNumberFormat="1" applyFont="1" applyFill="1" applyBorder="1" applyAlignment="1" applyProtection="1">
      <alignment horizontal="right" vertical="center"/>
    </xf>
    <xf numFmtId="178" fontId="26" fillId="0" borderId="30" xfId="0" applyNumberFormat="1" applyFont="1" applyFill="1" applyBorder="1" applyAlignment="1" applyProtection="1">
      <alignment horizontal="right" vertical="center"/>
    </xf>
    <xf numFmtId="178" fontId="26" fillId="0" borderId="32" xfId="0" applyNumberFormat="1" applyFont="1" applyFill="1" applyBorder="1" applyAlignment="1" applyProtection="1">
      <alignment horizontal="right" vertical="center"/>
    </xf>
    <xf numFmtId="177" fontId="37" fillId="0" borderId="7" xfId="0" applyNumberFormat="1" applyFont="1" applyFill="1" applyBorder="1" applyAlignment="1" applyProtection="1">
      <alignment horizontal="right" vertical="center"/>
    </xf>
    <xf numFmtId="49" fontId="37" fillId="0" borderId="0" xfId="0" applyNumberFormat="1" applyFont="1" applyFill="1" applyBorder="1" applyAlignment="1">
      <alignment horizontal="center" vertical="center"/>
    </xf>
    <xf numFmtId="0" fontId="81" fillId="0" borderId="0" xfId="0" applyFont="1" applyFill="1">
      <alignment vertical="center"/>
    </xf>
    <xf numFmtId="0" fontId="26" fillId="0" borderId="2" xfId="0" applyFont="1" applyFill="1" applyBorder="1" applyAlignment="1" applyProtection="1">
      <alignment horizontal="center" vertical="center" shrinkToFit="1"/>
    </xf>
    <xf numFmtId="0" fontId="26" fillId="0" borderId="3" xfId="0" applyFont="1" applyFill="1" applyBorder="1" applyAlignment="1" applyProtection="1">
      <alignment horizontal="center" vertical="center" shrinkToFit="1"/>
    </xf>
    <xf numFmtId="0" fontId="26" fillId="0" borderId="4" xfId="0" applyFont="1" applyFill="1" applyBorder="1" applyAlignment="1" applyProtection="1">
      <alignment horizontal="center" vertical="center" shrinkToFit="1"/>
    </xf>
    <xf numFmtId="0" fontId="41" fillId="0" borderId="2" xfId="0" applyFont="1" applyFill="1" applyBorder="1" applyAlignment="1" applyProtection="1">
      <alignment horizontal="center" vertical="center" wrapText="1" shrinkToFit="1"/>
    </xf>
    <xf numFmtId="0" fontId="26" fillId="0" borderId="13" xfId="0" applyFont="1" applyFill="1" applyBorder="1" applyAlignment="1" applyProtection="1">
      <alignment horizontal="center" vertical="center"/>
    </xf>
    <xf numFmtId="177" fontId="37" fillId="0" borderId="10" xfId="0" applyNumberFormat="1" applyFont="1" applyFill="1" applyBorder="1" applyAlignment="1" applyProtection="1">
      <alignment horizontal="right" vertical="center"/>
    </xf>
    <xf numFmtId="177" fontId="37" fillId="0" borderId="6" xfId="0" applyNumberFormat="1" applyFont="1" applyFill="1" applyBorder="1" applyAlignment="1" applyProtection="1">
      <alignment horizontal="right" vertical="center" wrapText="1"/>
    </xf>
    <xf numFmtId="0" fontId="26" fillId="0" borderId="7" xfId="0" applyFont="1" applyFill="1" applyBorder="1" applyAlignment="1" applyProtection="1">
      <alignment horizontal="center" vertical="center"/>
    </xf>
    <xf numFmtId="177" fontId="37" fillId="0" borderId="0" xfId="0" applyNumberFormat="1" applyFont="1" applyFill="1" applyAlignment="1">
      <alignment vertical="center"/>
    </xf>
    <xf numFmtId="0" fontId="26" fillId="0" borderId="30" xfId="0" applyFont="1" applyFill="1" applyBorder="1" applyAlignment="1" applyProtection="1">
      <alignment horizontal="left" vertical="center" indent="1" shrinkToFit="1"/>
    </xf>
    <xf numFmtId="0" fontId="26" fillId="0" borderId="0" xfId="0" applyFont="1" applyFill="1" applyBorder="1" applyAlignment="1" applyProtection="1">
      <alignment horizontal="left" vertical="center" indent="1" shrinkToFit="1"/>
    </xf>
    <xf numFmtId="181" fontId="26" fillId="0" borderId="13" xfId="0" applyNumberFormat="1" applyFont="1" applyFill="1" applyBorder="1">
      <alignment vertical="center"/>
    </xf>
    <xf numFmtId="181" fontId="26" fillId="0" borderId="0" xfId="0" applyNumberFormat="1" applyFont="1" applyFill="1">
      <alignment vertical="center"/>
    </xf>
    <xf numFmtId="177" fontId="26" fillId="0" borderId="6" xfId="0" applyNumberFormat="1" applyFont="1" applyFill="1" applyBorder="1" applyAlignment="1" applyProtection="1">
      <alignment horizontal="right" vertical="center" wrapText="1"/>
    </xf>
    <xf numFmtId="177" fontId="26" fillId="0" borderId="5" xfId="0" applyNumberFormat="1" applyFont="1" applyFill="1" applyBorder="1" applyProtection="1">
      <alignment vertical="center"/>
    </xf>
    <xf numFmtId="177" fontId="26" fillId="0" borderId="10" xfId="0" applyNumberFormat="1" applyFont="1" applyFill="1" applyBorder="1" applyProtection="1">
      <alignment vertical="center"/>
    </xf>
    <xf numFmtId="0" fontId="26" fillId="0" borderId="15" xfId="0" applyFont="1" applyFill="1" applyBorder="1" applyAlignment="1" applyProtection="1">
      <alignment horizontal="center" vertical="center"/>
    </xf>
    <xf numFmtId="177" fontId="26" fillId="0" borderId="13" xfId="0" applyNumberFormat="1" applyFont="1" applyFill="1" applyBorder="1" applyProtection="1">
      <alignment vertical="center"/>
    </xf>
    <xf numFmtId="177" fontId="26" fillId="0" borderId="27" xfId="0" applyNumberFormat="1" applyFont="1" applyFill="1" applyBorder="1" applyProtection="1">
      <alignment vertical="center"/>
    </xf>
    <xf numFmtId="177" fontId="37" fillId="0" borderId="27" xfId="0" applyNumberFormat="1" applyFont="1" applyFill="1" applyBorder="1" applyAlignment="1" applyProtection="1">
      <alignment horizontal="right" vertical="center"/>
    </xf>
    <xf numFmtId="177" fontId="37" fillId="0" borderId="30" xfId="0" applyNumberFormat="1" applyFont="1" applyFill="1" applyBorder="1" applyAlignment="1" applyProtection="1">
      <alignment horizontal="right" vertical="center"/>
    </xf>
    <xf numFmtId="0" fontId="26" fillId="0" borderId="0" xfId="0" applyFont="1" applyFill="1" applyAlignment="1">
      <alignment horizontal="left" vertical="center" indent="4"/>
    </xf>
    <xf numFmtId="0" fontId="16" fillId="0" borderId="0" xfId="0" applyFont="1" applyFill="1" applyAlignment="1">
      <alignment horizontal="left" vertical="center" wrapText="1" indent="2"/>
    </xf>
    <xf numFmtId="0" fontId="52" fillId="0" borderId="0" xfId="0" applyFont="1" applyFill="1" applyAlignment="1">
      <alignment vertical="center"/>
    </xf>
    <xf numFmtId="0" fontId="17" fillId="0" borderId="0" xfId="0" applyFont="1" applyFill="1" applyAlignment="1">
      <alignment horizontal="left" vertical="center" indent="2"/>
    </xf>
    <xf numFmtId="178" fontId="37" fillId="0" borderId="15" xfId="0" applyNumberFormat="1" applyFont="1" applyFill="1" applyBorder="1" applyAlignment="1" applyProtection="1">
      <alignment horizontal="right" vertical="center"/>
    </xf>
    <xf numFmtId="184" fontId="37" fillId="0" borderId="0" xfId="0" applyNumberFormat="1" applyFont="1" applyFill="1" applyAlignment="1">
      <alignment horizontal="center" vertical="center"/>
    </xf>
    <xf numFmtId="0" fontId="37" fillId="0" borderId="2" xfId="0" applyFont="1" applyFill="1" applyBorder="1" applyAlignment="1" applyProtection="1">
      <alignment horizontal="center" vertical="center" wrapText="1" shrinkToFit="1"/>
    </xf>
    <xf numFmtId="0" fontId="38" fillId="0" borderId="0"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13" xfId="0" applyFont="1" applyFill="1" applyBorder="1" applyAlignment="1">
      <alignment horizontal="right" vertical="center"/>
    </xf>
    <xf numFmtId="0" fontId="37" fillId="0" borderId="15" xfId="0" applyFont="1" applyFill="1" applyBorder="1" applyAlignment="1" applyProtection="1">
      <alignment horizontal="left" vertical="center" indent="1"/>
    </xf>
    <xf numFmtId="0" fontId="37" fillId="0" borderId="13" xfId="0" applyFont="1" applyFill="1" applyBorder="1" applyAlignment="1">
      <alignment horizontal="left" vertical="center" indent="1"/>
    </xf>
    <xf numFmtId="0" fontId="37" fillId="0" borderId="13" xfId="0" applyFont="1" applyFill="1" applyBorder="1" applyAlignment="1" applyProtection="1">
      <alignment horizontal="left" vertical="center" shrinkToFit="1"/>
    </xf>
    <xf numFmtId="179" fontId="37" fillId="0" borderId="13" xfId="0" applyNumberFormat="1" applyFont="1" applyFill="1" applyBorder="1" applyAlignment="1" applyProtection="1">
      <alignment horizontal="right" vertical="center"/>
    </xf>
    <xf numFmtId="179" fontId="37" fillId="0" borderId="10" xfId="0" applyNumberFormat="1" applyFont="1" applyFill="1" applyBorder="1" applyAlignment="1" applyProtection="1">
      <alignment horizontal="right" vertical="center"/>
    </xf>
    <xf numFmtId="179" fontId="37" fillId="0" borderId="0" xfId="0" applyNumberFormat="1" applyFont="1" applyFill="1" applyBorder="1" applyAlignment="1" applyProtection="1">
      <alignment horizontal="right" vertical="center"/>
    </xf>
    <xf numFmtId="0" fontId="37" fillId="0" borderId="13" xfId="0" applyFont="1" applyFill="1" applyBorder="1" applyAlignment="1" applyProtection="1">
      <alignment horizontal="left" vertical="center"/>
    </xf>
    <xf numFmtId="177" fontId="37" fillId="0" borderId="15" xfId="0" applyNumberFormat="1" applyFont="1" applyFill="1" applyBorder="1" applyAlignment="1" applyProtection="1">
      <alignment horizontal="right" vertical="center"/>
    </xf>
    <xf numFmtId="177" fontId="37" fillId="0" borderId="32" xfId="0" applyNumberFormat="1" applyFont="1" applyFill="1" applyBorder="1" applyAlignment="1" applyProtection="1">
      <alignment horizontal="right" vertical="center"/>
    </xf>
    <xf numFmtId="0" fontId="42" fillId="0" borderId="0" xfId="0" applyFont="1" applyFill="1" applyAlignment="1">
      <alignment horizontal="left" vertical="center" indent="4"/>
    </xf>
    <xf numFmtId="177" fontId="37" fillId="0" borderId="27" xfId="0" applyNumberFormat="1" applyFont="1" applyFill="1" applyBorder="1" applyProtection="1">
      <alignment vertical="center"/>
    </xf>
    <xf numFmtId="0" fontId="38" fillId="0" borderId="0" xfId="0" applyFont="1" applyFill="1" applyBorder="1" applyAlignment="1" applyProtection="1">
      <alignment horizontal="left" vertical="center" indent="1"/>
    </xf>
    <xf numFmtId="177" fontId="37" fillId="0" borderId="0" xfId="0" applyNumberFormat="1" applyFont="1" applyFill="1" applyAlignment="1">
      <alignment horizontal="right" vertical="center"/>
    </xf>
    <xf numFmtId="177" fontId="37" fillId="0" borderId="5" xfId="0" applyNumberFormat="1" applyFont="1" applyFill="1" applyBorder="1" applyProtection="1">
      <alignment vertical="center"/>
    </xf>
    <xf numFmtId="177" fontId="37" fillId="0" borderId="10" xfId="0" applyNumberFormat="1" applyFont="1" applyFill="1" applyBorder="1" applyProtection="1">
      <alignment vertical="center"/>
    </xf>
    <xf numFmtId="0" fontId="17" fillId="0" borderId="7" xfId="0" applyFont="1" applyFill="1" applyBorder="1" applyAlignment="1" applyProtection="1">
      <alignment horizontal="center" vertical="center" wrapText="1"/>
    </xf>
    <xf numFmtId="190" fontId="37" fillId="0" borderId="27" xfId="0" applyNumberFormat="1" applyFont="1" applyFill="1" applyBorder="1" applyAlignment="1" applyProtection="1">
      <alignment horizontal="right" vertical="center"/>
    </xf>
    <xf numFmtId="190" fontId="37" fillId="0" borderId="7" xfId="0" applyNumberFormat="1" applyFont="1" applyFill="1" applyBorder="1" applyAlignment="1" applyProtection="1">
      <alignment horizontal="right" vertical="center"/>
    </xf>
    <xf numFmtId="190" fontId="37" fillId="0" borderId="30" xfId="0" applyNumberFormat="1" applyFont="1" applyFill="1" applyBorder="1" applyAlignment="1" applyProtection="1">
      <alignment horizontal="right" vertical="center"/>
    </xf>
    <xf numFmtId="0" fontId="37" fillId="0" borderId="13" xfId="0" applyFont="1" applyFill="1" applyBorder="1" applyAlignment="1" applyProtection="1">
      <alignment horizontal="center" vertical="center" shrinkToFit="1"/>
    </xf>
    <xf numFmtId="187" fontId="26" fillId="0" borderId="27" xfId="0" applyNumberFormat="1" applyFont="1" applyFill="1" applyBorder="1" applyAlignment="1" applyProtection="1">
      <alignment horizontal="right" vertical="center"/>
    </xf>
    <xf numFmtId="187" fontId="26" fillId="0" borderId="7" xfId="0" applyNumberFormat="1" applyFont="1" applyFill="1" applyBorder="1" applyAlignment="1" applyProtection="1">
      <alignment horizontal="right" vertical="center"/>
    </xf>
    <xf numFmtId="187" fontId="26" fillId="0" borderId="30" xfId="0" applyNumberFormat="1" applyFont="1" applyFill="1" applyBorder="1" applyAlignment="1" applyProtection="1">
      <alignment horizontal="right" vertical="center"/>
    </xf>
    <xf numFmtId="191" fontId="37" fillId="0" borderId="27" xfId="0" applyNumberFormat="1" applyFont="1" applyFill="1" applyBorder="1" applyAlignment="1" applyProtection="1">
      <alignment horizontal="right" vertical="center"/>
    </xf>
    <xf numFmtId="191" fontId="37" fillId="0" borderId="7" xfId="0" applyNumberFormat="1" applyFont="1" applyFill="1" applyBorder="1" applyAlignment="1" applyProtection="1">
      <alignment horizontal="right" vertical="center"/>
    </xf>
    <xf numFmtId="191" fontId="37" fillId="0" borderId="30" xfId="0" applyNumberFormat="1" applyFont="1" applyFill="1" applyBorder="1" applyAlignment="1" applyProtection="1">
      <alignment horizontal="right" vertical="center"/>
    </xf>
    <xf numFmtId="191" fontId="37" fillId="0" borderId="27" xfId="0" applyNumberFormat="1" applyFont="1" applyFill="1" applyBorder="1" applyAlignment="1">
      <alignment horizontal="right" vertical="center"/>
    </xf>
    <xf numFmtId="177" fontId="39" fillId="0" borderId="7" xfId="0" applyNumberFormat="1" applyFont="1" applyFill="1" applyBorder="1" applyAlignment="1" applyProtection="1">
      <alignment horizontal="right" vertical="center"/>
    </xf>
    <xf numFmtId="177" fontId="39" fillId="0" borderId="30" xfId="0" applyNumberFormat="1" applyFont="1" applyFill="1" applyBorder="1" applyAlignment="1" applyProtection="1">
      <alignment horizontal="right" vertical="center"/>
    </xf>
    <xf numFmtId="177" fontId="39" fillId="0" borderId="13" xfId="0" applyNumberFormat="1" applyFont="1" applyFill="1" applyBorder="1" applyAlignment="1" applyProtection="1">
      <alignment horizontal="right" vertical="center"/>
    </xf>
    <xf numFmtId="177" fontId="39" fillId="0" borderId="0" xfId="0" applyNumberFormat="1" applyFont="1" applyFill="1" applyBorder="1" applyAlignment="1" applyProtection="1">
      <alignment horizontal="right" vertical="center"/>
    </xf>
    <xf numFmtId="177" fontId="39" fillId="0" borderId="5" xfId="0" applyNumberFormat="1" applyFont="1" applyFill="1" applyBorder="1" applyAlignment="1" applyProtection="1">
      <alignment horizontal="right" vertical="center"/>
    </xf>
    <xf numFmtId="177" fontId="39" fillId="0" borderId="6" xfId="0" applyNumberFormat="1" applyFont="1" applyFill="1" applyBorder="1" applyAlignment="1" applyProtection="1">
      <alignment horizontal="right" vertical="center"/>
    </xf>
    <xf numFmtId="177" fontId="39" fillId="0" borderId="53" xfId="0" applyNumberFormat="1" applyFont="1" applyFill="1" applyBorder="1" applyAlignment="1" applyProtection="1">
      <alignment horizontal="right" vertical="center"/>
    </xf>
    <xf numFmtId="177" fontId="39" fillId="0" borderId="12" xfId="0" applyNumberFormat="1" applyFont="1" applyFill="1" applyBorder="1" applyAlignment="1" applyProtection="1">
      <alignment horizontal="right" vertical="center"/>
    </xf>
    <xf numFmtId="177" fontId="39" fillId="0" borderId="27" xfId="0" applyNumberFormat="1" applyFont="1" applyFill="1" applyBorder="1" applyAlignment="1" applyProtection="1">
      <alignment horizontal="right" vertical="center"/>
    </xf>
    <xf numFmtId="177" fontId="39" fillId="0" borderId="32" xfId="0" applyNumberFormat="1" applyFont="1" applyFill="1" applyBorder="1" applyAlignment="1" applyProtection="1">
      <alignment horizontal="right" vertical="center"/>
    </xf>
    <xf numFmtId="177" fontId="39" fillId="0" borderId="10" xfId="0" applyNumberFormat="1" applyFont="1" applyFill="1" applyBorder="1" applyAlignment="1" applyProtection="1">
      <alignment horizontal="right" vertical="center"/>
    </xf>
    <xf numFmtId="0" fontId="17" fillId="0" borderId="13" xfId="0" applyFont="1" applyFill="1" applyBorder="1" applyAlignment="1" applyProtection="1">
      <alignment horizontal="center" vertical="center" wrapText="1"/>
    </xf>
    <xf numFmtId="0" fontId="37" fillId="0" borderId="53" xfId="0" applyFont="1" applyFill="1" applyBorder="1" applyAlignment="1" applyProtection="1">
      <alignment horizontal="left" vertical="center" indent="1"/>
    </xf>
    <xf numFmtId="0" fontId="37" fillId="0" borderId="5" xfId="0" applyFont="1" applyFill="1" applyBorder="1" applyAlignment="1" applyProtection="1">
      <alignment horizontal="center" vertical="center"/>
    </xf>
    <xf numFmtId="177" fontId="39" fillId="0" borderId="5" xfId="0" applyNumberFormat="1" applyFont="1" applyFill="1" applyBorder="1" applyProtection="1">
      <alignment vertical="center"/>
    </xf>
    <xf numFmtId="177" fontId="39" fillId="0" borderId="10" xfId="0" applyNumberFormat="1" applyFont="1" applyFill="1" applyBorder="1" applyProtection="1">
      <alignment vertical="center"/>
    </xf>
    <xf numFmtId="177" fontId="39" fillId="0" borderId="13" xfId="0" applyNumberFormat="1" applyFont="1" applyFill="1" applyBorder="1" applyProtection="1">
      <alignment vertical="center"/>
    </xf>
    <xf numFmtId="177" fontId="39" fillId="0" borderId="27" xfId="0" applyNumberFormat="1" applyFont="1" applyFill="1" applyBorder="1" applyProtection="1">
      <alignment vertical="center"/>
    </xf>
    <xf numFmtId="177" fontId="39" fillId="0" borderId="6" xfId="0" applyNumberFormat="1" applyFont="1" applyFill="1" applyBorder="1" applyAlignment="1" applyProtection="1">
      <alignment horizontal="right" vertical="center" wrapText="1"/>
    </xf>
    <xf numFmtId="0" fontId="38" fillId="0" borderId="13" xfId="0" applyFont="1" applyFill="1" applyBorder="1" applyAlignment="1" applyProtection="1">
      <alignment horizontal="center" vertical="center"/>
    </xf>
    <xf numFmtId="187" fontId="39" fillId="0" borderId="10" xfId="0" applyNumberFormat="1" applyFont="1" applyFill="1" applyBorder="1" applyAlignment="1" applyProtection="1">
      <alignment horizontal="right" vertical="center"/>
    </xf>
    <xf numFmtId="187" fontId="39" fillId="0" borderId="13" xfId="0" applyNumberFormat="1" applyFont="1" applyFill="1" applyBorder="1" applyAlignment="1" applyProtection="1">
      <alignment horizontal="right" vertical="center"/>
    </xf>
    <xf numFmtId="187" fontId="39" fillId="0" borderId="0" xfId="0" applyNumberFormat="1" applyFont="1" applyFill="1" applyBorder="1" applyAlignment="1" applyProtection="1">
      <alignment horizontal="right" vertical="center"/>
    </xf>
    <xf numFmtId="178" fontId="37" fillId="0" borderId="13" xfId="0" applyNumberFormat="1" applyFont="1" applyBorder="1">
      <alignment vertical="center"/>
    </xf>
    <xf numFmtId="178" fontId="37" fillId="0" borderId="15" xfId="0" applyNumberFormat="1" applyFont="1" applyBorder="1">
      <alignment vertical="center"/>
    </xf>
    <xf numFmtId="178" fontId="37" fillId="0" borderId="0" xfId="0" applyNumberFormat="1" applyFont="1" applyBorder="1">
      <alignment vertical="center"/>
    </xf>
    <xf numFmtId="0" fontId="37" fillId="0" borderId="0" xfId="0" applyFont="1" applyAlignment="1">
      <alignment horizontal="left" vertical="center" wrapText="1" indent="4"/>
    </xf>
    <xf numFmtId="0" fontId="37" fillId="0" borderId="0" xfId="0" applyFont="1" applyAlignment="1">
      <alignment horizontal="left" vertical="center" indent="6"/>
    </xf>
    <xf numFmtId="181" fontId="37" fillId="0" borderId="13" xfId="0" applyNumberFormat="1" applyFont="1" applyBorder="1">
      <alignment vertical="center"/>
    </xf>
    <xf numFmtId="181" fontId="37" fillId="0" borderId="15" xfId="0" applyNumberFormat="1" applyFont="1" applyBorder="1">
      <alignment vertical="center"/>
    </xf>
    <xf numFmtId="181" fontId="37" fillId="0" borderId="0" xfId="0" applyNumberFormat="1" applyFont="1" applyBorder="1">
      <alignment vertical="center"/>
    </xf>
    <xf numFmtId="179" fontId="37" fillId="0" borderId="13" xfId="0" applyNumberFormat="1" applyFont="1" applyBorder="1">
      <alignment vertical="center"/>
    </xf>
    <xf numFmtId="179" fontId="37" fillId="0" borderId="15" xfId="0" applyNumberFormat="1" applyFont="1" applyBorder="1">
      <alignment vertical="center"/>
    </xf>
    <xf numFmtId="184" fontId="37" fillId="0" borderId="0" xfId="0" applyNumberFormat="1" applyFont="1" applyBorder="1">
      <alignment vertical="center"/>
    </xf>
    <xf numFmtId="0" fontId="37" fillId="0" borderId="10" xfId="0" applyNumberFormat="1" applyFont="1" applyBorder="1">
      <alignment vertical="center"/>
    </xf>
    <xf numFmtId="0" fontId="37" fillId="0" borderId="4" xfId="0" applyFont="1" applyFill="1" applyBorder="1" applyAlignment="1">
      <alignment horizontal="center" vertical="center" wrapText="1"/>
    </xf>
    <xf numFmtId="182" fontId="37" fillId="0" borderId="13" xfId="0" applyNumberFormat="1" applyFont="1" applyBorder="1">
      <alignment vertical="center"/>
    </xf>
    <xf numFmtId="182" fontId="37" fillId="0" borderId="15" xfId="0" applyNumberFormat="1" applyFont="1" applyBorder="1">
      <alignment vertical="center"/>
    </xf>
    <xf numFmtId="182" fontId="37" fillId="0" borderId="0" xfId="0" applyNumberFormat="1" applyFont="1" applyBorder="1">
      <alignment vertical="center"/>
    </xf>
    <xf numFmtId="182" fontId="37" fillId="0" borderId="10" xfId="0" applyNumberFormat="1" applyFont="1" applyBorder="1">
      <alignment vertical="center"/>
    </xf>
    <xf numFmtId="182" fontId="37" fillId="0" borderId="13" xfId="0" applyNumberFormat="1" applyFont="1" applyBorder="1" applyAlignment="1">
      <alignment horizontal="right" vertical="center"/>
    </xf>
    <xf numFmtId="182" fontId="37" fillId="0" borderId="0" xfId="0" applyNumberFormat="1" applyFont="1" applyBorder="1" applyAlignment="1">
      <alignment horizontal="right" vertical="center"/>
    </xf>
    <xf numFmtId="183" fontId="37" fillId="0" borderId="13" xfId="0" applyNumberFormat="1" applyFont="1" applyBorder="1">
      <alignment vertical="center"/>
    </xf>
    <xf numFmtId="183" fontId="37" fillId="0" borderId="15" xfId="0" applyNumberFormat="1" applyFont="1" applyBorder="1">
      <alignment vertical="center"/>
    </xf>
    <xf numFmtId="183" fontId="37" fillId="0" borderId="0" xfId="0" applyNumberFormat="1" applyFont="1" applyBorder="1">
      <alignment vertical="center"/>
    </xf>
    <xf numFmtId="183" fontId="37" fillId="0" borderId="10" xfId="0" applyNumberFormat="1" applyFont="1" applyBorder="1">
      <alignment vertical="center"/>
    </xf>
    <xf numFmtId="181" fontId="37" fillId="0" borderId="0" xfId="0" applyNumberFormat="1" applyFont="1" applyBorder="1" applyAlignment="1">
      <alignment vertical="center"/>
    </xf>
    <xf numFmtId="0" fontId="37" fillId="0" borderId="0" xfId="0" applyFont="1" applyBorder="1" applyAlignment="1">
      <alignment vertical="center"/>
    </xf>
    <xf numFmtId="182" fontId="37" fillId="0" borderId="10" xfId="0" applyNumberFormat="1" applyFont="1" applyFill="1" applyBorder="1">
      <alignment vertical="center"/>
    </xf>
    <xf numFmtId="182" fontId="37" fillId="0" borderId="13" xfId="0" applyNumberFormat="1" applyFont="1" applyFill="1" applyBorder="1">
      <alignment vertical="center"/>
    </xf>
    <xf numFmtId="182" fontId="37" fillId="0" borderId="15" xfId="0" applyNumberFormat="1" applyFont="1" applyFill="1" applyBorder="1">
      <alignment vertical="center"/>
    </xf>
    <xf numFmtId="182" fontId="37" fillId="0" borderId="0" xfId="0" applyNumberFormat="1" applyFont="1" applyFill="1" applyBorder="1">
      <alignment vertical="center"/>
    </xf>
    <xf numFmtId="0" fontId="37" fillId="0" borderId="5" xfId="0" applyFont="1" applyBorder="1" applyAlignment="1">
      <alignment horizontal="center" vertical="center" wrapText="1"/>
    </xf>
    <xf numFmtId="177" fontId="37" fillId="0" borderId="0" xfId="0" applyNumberFormat="1" applyFont="1" applyBorder="1" applyAlignment="1">
      <alignment vertical="center"/>
    </xf>
    <xf numFmtId="0" fontId="37" fillId="0" borderId="2" xfId="0" applyFont="1" applyBorder="1" applyAlignment="1">
      <alignment horizontal="center" vertical="center" wrapText="1" shrinkToFit="1"/>
    </xf>
    <xf numFmtId="0" fontId="37" fillId="0" borderId="4" xfId="0" applyFont="1" applyBorder="1" applyAlignment="1">
      <alignment horizontal="center" vertical="center" wrapText="1" shrinkToFit="1"/>
    </xf>
    <xf numFmtId="0" fontId="37" fillId="0" borderId="5" xfId="0" applyFont="1" applyBorder="1">
      <alignment vertical="center"/>
    </xf>
    <xf numFmtId="0" fontId="37" fillId="0" borderId="30" xfId="0" applyFont="1" applyBorder="1" applyAlignment="1">
      <alignment horizontal="center" vertical="center" shrinkToFit="1"/>
    </xf>
    <xf numFmtId="178" fontId="37" fillId="0" borderId="10" xfId="0" applyNumberFormat="1" applyFont="1" applyBorder="1" applyAlignment="1">
      <alignment horizontal="center" vertical="center"/>
    </xf>
    <xf numFmtId="178" fontId="37" fillId="0" borderId="0" xfId="0" applyNumberFormat="1" applyFont="1">
      <alignment vertical="center"/>
    </xf>
    <xf numFmtId="0" fontId="38" fillId="0" borderId="0" xfId="0" applyFont="1" applyAlignment="1">
      <alignment horizontal="left" vertical="center" indent="2"/>
    </xf>
    <xf numFmtId="0" fontId="43" fillId="0" borderId="27" xfId="0" applyFont="1" applyBorder="1" applyAlignment="1">
      <alignment horizontal="center" vertical="center"/>
    </xf>
    <xf numFmtId="0" fontId="43" fillId="0" borderId="3" xfId="0" applyFont="1" applyBorder="1" applyAlignment="1">
      <alignment horizontal="center" vertical="center"/>
    </xf>
    <xf numFmtId="178" fontId="37" fillId="0" borderId="13" xfId="0" applyNumberFormat="1" applyFont="1" applyFill="1" applyBorder="1" applyAlignment="1">
      <alignment vertical="center"/>
    </xf>
    <xf numFmtId="178" fontId="37" fillId="0" borderId="0" xfId="0" applyNumberFormat="1" applyFont="1" applyFill="1" applyBorder="1" applyAlignment="1">
      <alignment vertical="center"/>
    </xf>
    <xf numFmtId="0" fontId="37" fillId="0" borderId="53" xfId="0" applyFont="1" applyFill="1" applyBorder="1">
      <alignment vertical="center"/>
    </xf>
    <xf numFmtId="180" fontId="37" fillId="0" borderId="13" xfId="0" applyNumberFormat="1" applyFont="1" applyFill="1" applyBorder="1">
      <alignment vertical="center"/>
    </xf>
    <xf numFmtId="180" fontId="37" fillId="0" borderId="0" xfId="0" applyNumberFormat="1" applyFont="1" applyFill="1" applyBorder="1">
      <alignment vertical="center"/>
    </xf>
    <xf numFmtId="180" fontId="37" fillId="0" borderId="10" xfId="0" applyNumberFormat="1" applyFont="1" applyBorder="1">
      <alignment vertical="center"/>
    </xf>
    <xf numFmtId="0" fontId="27" fillId="0" borderId="0" xfId="0" applyFont="1" applyBorder="1">
      <alignment vertical="center"/>
    </xf>
    <xf numFmtId="0" fontId="37" fillId="0" borderId="6" xfId="0" applyFont="1" applyFill="1" applyBorder="1" applyAlignment="1">
      <alignment horizontal="center" vertical="center" wrapText="1"/>
    </xf>
    <xf numFmtId="0" fontId="37" fillId="0" borderId="1" xfId="0" applyFont="1" applyBorder="1" applyAlignment="1">
      <alignment horizontal="right" vertical="center" indent="1"/>
    </xf>
    <xf numFmtId="177" fontId="37" fillId="0" borderId="0" xfId="0" applyNumberFormat="1" applyFont="1" applyFill="1" applyBorder="1" applyAlignment="1">
      <alignment vertical="center"/>
    </xf>
    <xf numFmtId="181" fontId="37" fillId="0" borderId="0" xfId="0" applyNumberFormat="1" applyFont="1" applyFill="1" applyBorder="1" applyAlignment="1">
      <alignment vertical="center"/>
    </xf>
    <xf numFmtId="180" fontId="37" fillId="0" borderId="13" xfId="0" applyNumberFormat="1" applyFont="1" applyBorder="1">
      <alignment vertical="center"/>
    </xf>
    <xf numFmtId="3" fontId="37" fillId="0" borderId="15" xfId="0" applyNumberFormat="1" applyFont="1" applyBorder="1">
      <alignment vertical="center"/>
    </xf>
    <xf numFmtId="3" fontId="37" fillId="0" borderId="10" xfId="0" applyNumberFormat="1" applyFont="1" applyBorder="1">
      <alignment vertical="center"/>
    </xf>
    <xf numFmtId="0" fontId="37" fillId="0" borderId="0" xfId="0" applyFont="1" applyFill="1" applyAlignment="1">
      <alignment horizontal="center" vertical="center" wrapText="1"/>
    </xf>
    <xf numFmtId="0" fontId="37" fillId="0" borderId="2" xfId="0" applyFont="1" applyFill="1" applyBorder="1" applyAlignment="1">
      <alignment horizontal="center" vertical="center" shrinkToFit="1"/>
    </xf>
    <xf numFmtId="0" fontId="37" fillId="0" borderId="2" xfId="0" applyFont="1" applyFill="1" applyBorder="1" applyAlignment="1">
      <alignment horizontal="center" vertical="center" wrapText="1" shrinkToFit="1"/>
    </xf>
    <xf numFmtId="0" fontId="38" fillId="0" borderId="3" xfId="0" applyFont="1" applyFill="1" applyBorder="1" applyAlignment="1">
      <alignment horizontal="center" vertical="center" wrapText="1" shrinkToFit="1"/>
    </xf>
    <xf numFmtId="0" fontId="37" fillId="0" borderId="0" xfId="0" applyFont="1" applyFill="1" applyBorder="1" applyAlignment="1">
      <alignment horizontal="center" vertical="center" shrinkToFit="1"/>
    </xf>
    <xf numFmtId="177" fontId="37" fillId="0" borderId="0" xfId="0" applyNumberFormat="1" applyFont="1" applyFill="1">
      <alignment vertical="center"/>
    </xf>
    <xf numFmtId="56" fontId="80" fillId="0" borderId="0" xfId="0" applyNumberFormat="1" applyFont="1" applyFill="1">
      <alignment vertical="center"/>
    </xf>
    <xf numFmtId="179" fontId="37" fillId="0" borderId="13" xfId="0" applyNumberFormat="1" applyFont="1" applyFill="1" applyBorder="1">
      <alignment vertical="center"/>
    </xf>
    <xf numFmtId="179" fontId="37" fillId="0" borderId="15" xfId="0" applyNumberFormat="1" applyFont="1" applyFill="1" applyBorder="1">
      <alignment vertical="center"/>
    </xf>
    <xf numFmtId="179" fontId="37" fillId="0" borderId="0" xfId="0" applyNumberFormat="1" applyFont="1" applyFill="1" applyBorder="1">
      <alignment vertical="center"/>
    </xf>
    <xf numFmtId="0" fontId="42" fillId="0" borderId="0" xfId="0" applyFont="1" applyAlignment="1">
      <alignment horizontal="left" vertical="center"/>
    </xf>
    <xf numFmtId="0" fontId="52" fillId="0" borderId="4"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13" xfId="0" applyFont="1" applyBorder="1" applyAlignment="1">
      <alignment vertical="center"/>
    </xf>
    <xf numFmtId="0" fontId="17" fillId="0" borderId="0" xfId="0" applyFont="1">
      <alignment vertical="center"/>
    </xf>
    <xf numFmtId="0" fontId="16" fillId="0" borderId="13" xfId="0" applyFont="1" applyBorder="1" applyAlignment="1">
      <alignment horizontal="left" vertical="center" indent="1"/>
    </xf>
    <xf numFmtId="0" fontId="16" fillId="0" borderId="13" xfId="0" applyFont="1" applyBorder="1" applyAlignment="1">
      <alignment vertical="top"/>
    </xf>
    <xf numFmtId="0" fontId="16" fillId="0" borderId="0" xfId="0" applyFont="1" applyBorder="1" applyAlignment="1">
      <alignment vertical="center" wrapText="1"/>
    </xf>
    <xf numFmtId="0" fontId="16" fillId="0" borderId="15" xfId="0" applyFont="1" applyBorder="1" applyAlignment="1">
      <alignment vertical="center" wrapText="1"/>
    </xf>
    <xf numFmtId="0" fontId="16" fillId="0" borderId="5" xfId="0" applyFont="1" applyBorder="1">
      <alignment vertical="center"/>
    </xf>
    <xf numFmtId="0" fontId="16" fillId="0" borderId="6" xfId="0" applyFont="1" applyBorder="1">
      <alignment vertical="center"/>
    </xf>
    <xf numFmtId="0" fontId="16" fillId="0" borderId="27" xfId="0" applyFont="1" applyBorder="1" applyAlignment="1">
      <alignment horizontal="left" vertical="center"/>
    </xf>
    <xf numFmtId="0" fontId="21" fillId="0" borderId="27" xfId="0" applyFont="1" applyBorder="1" applyAlignment="1">
      <alignment vertical="top" wrapText="1"/>
    </xf>
    <xf numFmtId="0" fontId="16" fillId="0" borderId="53" xfId="0" applyFont="1" applyBorder="1">
      <alignment vertical="center"/>
    </xf>
    <xf numFmtId="0" fontId="16" fillId="0" borderId="12" xfId="0" applyFont="1" applyBorder="1">
      <alignment vertical="center"/>
    </xf>
    <xf numFmtId="0" fontId="16" fillId="0" borderId="15" xfId="0" applyFont="1" applyBorder="1" applyAlignment="1">
      <alignment horizontal="center" vertical="center"/>
    </xf>
    <xf numFmtId="0" fontId="17" fillId="0" borderId="10" xfId="0" applyFont="1" applyBorder="1" applyAlignment="1">
      <alignment horizontal="left" vertical="center" wrapText="1" indent="2"/>
    </xf>
    <xf numFmtId="0" fontId="16" fillId="0" borderId="10" xfId="0" applyFont="1" applyBorder="1" applyAlignment="1">
      <alignment horizontal="right" vertical="center" wrapText="1" indent="1"/>
    </xf>
    <xf numFmtId="0" fontId="16" fillId="0" borderId="15" xfId="0" applyFont="1" applyBorder="1" applyAlignment="1">
      <alignment horizontal="right" vertical="center" indent="2"/>
    </xf>
    <xf numFmtId="0" fontId="16" fillId="0" borderId="10" xfId="0" applyFont="1" applyBorder="1" applyAlignment="1">
      <alignment horizontal="left" vertical="center" wrapText="1" indent="2"/>
    </xf>
    <xf numFmtId="0" fontId="16" fillId="0" borderId="15" xfId="0" applyFont="1" applyBorder="1" applyAlignment="1">
      <alignment horizontal="right" vertical="center" wrapText="1" indent="2"/>
    </xf>
    <xf numFmtId="0" fontId="16" fillId="0" borderId="10" xfId="0" applyFont="1" applyBorder="1" applyAlignment="1">
      <alignment horizontal="left" vertical="center" wrapText="1" indent="1"/>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7" fillId="0" borderId="15" xfId="0" applyFont="1" applyBorder="1" applyAlignment="1">
      <alignment horizontal="left" vertical="center"/>
    </xf>
    <xf numFmtId="0" fontId="16" fillId="0" borderId="15" xfId="0" applyFont="1" applyBorder="1" applyAlignment="1">
      <alignment horizontal="left" vertical="center"/>
    </xf>
    <xf numFmtId="0" fontId="27" fillId="0" borderId="0" xfId="0" applyFont="1" applyAlignment="1">
      <alignment horizontal="left" vertical="center" wrapText="1"/>
    </xf>
    <xf numFmtId="0" fontId="37" fillId="0" borderId="53" xfId="0" applyFont="1" applyBorder="1">
      <alignment vertical="center"/>
    </xf>
    <xf numFmtId="177" fontId="37" fillId="0" borderId="0" xfId="0" applyNumberFormat="1" applyFont="1" applyBorder="1" applyAlignment="1">
      <alignment horizontal="right" vertical="center" wrapText="1"/>
    </xf>
    <xf numFmtId="177" fontId="37" fillId="0" borderId="0" xfId="0" applyNumberFormat="1" applyFont="1" applyBorder="1" applyAlignment="1">
      <alignment vertical="center" wrapText="1"/>
    </xf>
    <xf numFmtId="177" fontId="37" fillId="0" borderId="0" xfId="0" applyNumberFormat="1" applyFont="1" applyBorder="1" applyAlignment="1">
      <alignment horizontal="center" vertical="center" wrapText="1"/>
    </xf>
    <xf numFmtId="0" fontId="37" fillId="0" borderId="12" xfId="0" applyFont="1" applyBorder="1">
      <alignment vertical="center"/>
    </xf>
    <xf numFmtId="0" fontId="37" fillId="0" borderId="15" xfId="0" applyFont="1" applyBorder="1" applyAlignment="1">
      <alignment horizontal="left" vertical="center"/>
    </xf>
    <xf numFmtId="0" fontId="37" fillId="0" borderId="13" xfId="0" applyFont="1" applyBorder="1" applyAlignment="1">
      <alignment vertical="center"/>
    </xf>
    <xf numFmtId="180" fontId="45" fillId="0" borderId="0" xfId="0" applyNumberFormat="1" applyFont="1" applyFill="1" applyBorder="1" applyAlignment="1" applyProtection="1">
      <alignment vertical="center"/>
    </xf>
    <xf numFmtId="180" fontId="26" fillId="0" borderId="0" xfId="0" applyNumberFormat="1" applyFont="1" applyFill="1" applyBorder="1" applyAlignment="1" applyProtection="1">
      <alignment horizontal="right" vertical="center"/>
    </xf>
    <xf numFmtId="181" fontId="10" fillId="0" borderId="0" xfId="0" applyNumberFormat="1" applyFont="1">
      <alignment vertical="center"/>
    </xf>
    <xf numFmtId="3" fontId="37" fillId="0" borderId="0" xfId="0" applyNumberFormat="1" applyFont="1" applyFill="1">
      <alignment vertical="center"/>
    </xf>
    <xf numFmtId="49" fontId="37" fillId="0" borderId="30" xfId="0" applyNumberFormat="1" applyFont="1" applyFill="1" applyBorder="1" applyAlignment="1">
      <alignment horizontal="center" vertical="center"/>
    </xf>
    <xf numFmtId="180" fontId="37" fillId="0" borderId="0" xfId="0" applyNumberFormat="1" applyFont="1" applyFill="1" applyBorder="1" applyAlignment="1">
      <alignment horizontal="center" vertical="center"/>
    </xf>
    <xf numFmtId="180" fontId="37" fillId="0" borderId="13" xfId="0" applyNumberFormat="1" applyFont="1" applyFill="1" applyBorder="1" applyAlignment="1">
      <alignment horizontal="center" vertical="center"/>
    </xf>
    <xf numFmtId="49" fontId="37" fillId="0" borderId="13" xfId="0" applyNumberFormat="1" applyFont="1" applyFill="1" applyBorder="1" applyAlignment="1">
      <alignment horizontal="center" vertical="center"/>
    </xf>
    <xf numFmtId="49" fontId="37" fillId="0" borderId="6" xfId="0" applyNumberFormat="1" applyFont="1" applyFill="1" applyBorder="1" applyAlignment="1">
      <alignment horizontal="center" vertical="center"/>
    </xf>
    <xf numFmtId="49" fontId="37" fillId="0" borderId="10" xfId="0" applyNumberFormat="1" applyFont="1" applyFill="1" applyBorder="1" applyAlignment="1">
      <alignment horizontal="center" vertical="center"/>
    </xf>
    <xf numFmtId="177" fontId="37" fillId="0" borderId="0" xfId="0" applyNumberFormat="1" applyFont="1" applyFill="1" applyAlignment="1">
      <alignment horizontal="left" vertical="center"/>
    </xf>
    <xf numFmtId="177" fontId="37" fillId="0" borderId="0" xfId="0" applyNumberFormat="1" applyFont="1" applyFill="1" applyBorder="1" applyAlignment="1">
      <alignment horizontal="left" vertical="center" indent="5"/>
    </xf>
    <xf numFmtId="3" fontId="37" fillId="0" borderId="13" xfId="0" applyNumberFormat="1" applyFont="1" applyFill="1" applyBorder="1">
      <alignment vertical="center"/>
    </xf>
    <xf numFmtId="177" fontId="37" fillId="0" borderId="0" xfId="0" applyNumberFormat="1" applyFont="1" applyFill="1" applyBorder="1" applyAlignment="1">
      <alignment horizontal="left" vertical="center" indent="6"/>
    </xf>
    <xf numFmtId="180" fontId="37" fillId="0" borderId="0" xfId="0" applyNumberFormat="1" applyFont="1" applyFill="1" applyBorder="1" applyAlignment="1">
      <alignment horizontal="left" vertical="center" indent="1"/>
    </xf>
    <xf numFmtId="180" fontId="37" fillId="0" borderId="13" xfId="0" applyNumberFormat="1" applyFont="1" applyFill="1" applyBorder="1" applyAlignment="1">
      <alignment horizontal="left" vertical="center" indent="1"/>
    </xf>
    <xf numFmtId="178" fontId="37" fillId="0" borderId="10" xfId="0" applyNumberFormat="1" applyFont="1" applyFill="1" applyBorder="1" applyAlignment="1">
      <alignment horizontal="right" vertical="center"/>
    </xf>
    <xf numFmtId="180" fontId="37" fillId="0" borderId="30" xfId="0" applyNumberFormat="1" applyFont="1" applyFill="1" applyBorder="1">
      <alignment vertical="center"/>
    </xf>
    <xf numFmtId="180" fontId="37" fillId="0" borderId="7" xfId="0" applyNumberFormat="1" applyFont="1" applyFill="1" applyBorder="1">
      <alignment vertical="center"/>
    </xf>
    <xf numFmtId="49" fontId="37" fillId="0" borderId="7" xfId="0" applyNumberFormat="1" applyFont="1" applyFill="1" applyBorder="1" applyAlignment="1">
      <alignment horizontal="center" vertical="center"/>
    </xf>
    <xf numFmtId="49" fontId="37" fillId="0" borderId="27" xfId="0" applyNumberFormat="1" applyFont="1" applyFill="1" applyBorder="1" applyAlignment="1">
      <alignment horizontal="center" vertical="center"/>
    </xf>
    <xf numFmtId="0" fontId="10" fillId="0" borderId="53" xfId="0" applyFont="1" applyBorder="1">
      <alignment vertical="center"/>
    </xf>
    <xf numFmtId="176" fontId="10" fillId="0" borderId="53" xfId="0" applyNumberFormat="1" applyFont="1" applyBorder="1">
      <alignment vertical="center"/>
    </xf>
    <xf numFmtId="176" fontId="10" fillId="0" borderId="53" xfId="0" applyNumberFormat="1" applyFont="1" applyBorder="1" applyAlignment="1">
      <alignment vertical="center" wrapText="1"/>
    </xf>
    <xf numFmtId="176" fontId="10" fillId="0" borderId="53" xfId="0" applyNumberFormat="1" applyFont="1" applyBorder="1" applyAlignment="1">
      <alignment horizontal="left" vertical="center" indent="1"/>
    </xf>
    <xf numFmtId="176" fontId="10" fillId="0" borderId="53" xfId="0" applyNumberFormat="1" applyFont="1" applyBorder="1" applyAlignment="1">
      <alignment horizontal="right" vertical="center"/>
    </xf>
    <xf numFmtId="0" fontId="33" fillId="25" borderId="0" xfId="0" applyFont="1" applyFill="1" applyAlignment="1">
      <alignment horizontal="center" vertical="justify"/>
    </xf>
    <xf numFmtId="177" fontId="33" fillId="25" borderId="0" xfId="0" applyNumberFormat="1" applyFont="1" applyFill="1" applyAlignment="1">
      <alignment horizontal="center" vertical="justify"/>
    </xf>
    <xf numFmtId="0" fontId="8" fillId="0" borderId="1" xfId="0" applyFont="1" applyFill="1" applyBorder="1" applyAlignment="1">
      <alignment horizontal="center" vertical="center" wrapText="1"/>
    </xf>
    <xf numFmtId="0" fontId="37" fillId="25" borderId="2" xfId="0" applyFont="1" applyFill="1" applyBorder="1" applyAlignment="1">
      <alignment horizontal="center" vertical="center"/>
    </xf>
    <xf numFmtId="0" fontId="37" fillId="26" borderId="2" xfId="0" applyFont="1" applyFill="1" applyBorder="1" applyAlignment="1">
      <alignment horizontal="center" vertical="center" wrapText="1"/>
    </xf>
    <xf numFmtId="0" fontId="37" fillId="26" borderId="2" xfId="0" applyFont="1" applyFill="1" applyBorder="1" applyAlignment="1">
      <alignment horizontal="center" vertical="center"/>
    </xf>
    <xf numFmtId="183" fontId="37" fillId="26" borderId="2" xfId="0" applyNumberFormat="1" applyFont="1" applyFill="1" applyBorder="1" applyAlignment="1">
      <alignment horizontal="right" vertical="center"/>
    </xf>
    <xf numFmtId="0" fontId="37" fillId="25" borderId="2" xfId="0" applyFont="1" applyFill="1" applyBorder="1" applyAlignment="1">
      <alignment horizontal="center" vertical="center" wrapText="1"/>
    </xf>
    <xf numFmtId="183" fontId="37" fillId="25" borderId="2" xfId="0" applyNumberFormat="1" applyFont="1" applyFill="1" applyBorder="1" applyAlignment="1">
      <alignment horizontal="right" vertical="center"/>
    </xf>
    <xf numFmtId="0" fontId="48" fillId="0" borderId="0" xfId="0" applyFont="1" applyFill="1" applyAlignment="1">
      <alignment horizontal="left" vertical="center" indent="2"/>
    </xf>
    <xf numFmtId="177" fontId="37" fillId="0" borderId="13" xfId="0" applyNumberFormat="1" applyFont="1" applyFill="1" applyBorder="1" applyAlignment="1">
      <alignment horizontal="center" vertical="center"/>
    </xf>
    <xf numFmtId="0" fontId="48" fillId="0" borderId="0" xfId="0" applyFont="1" applyFill="1" applyAlignment="1">
      <alignment horizontal="left" vertical="center" indent="4"/>
    </xf>
    <xf numFmtId="0" fontId="37" fillId="0" borderId="12" xfId="0" applyFont="1" applyFill="1" applyBorder="1" applyAlignment="1">
      <alignment horizontal="left" vertical="center" shrinkToFit="1"/>
    </xf>
    <xf numFmtId="0" fontId="37" fillId="0" borderId="5"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192" fontId="37" fillId="0" borderId="0" xfId="0" applyNumberFormat="1" applyFont="1" applyFill="1" applyBorder="1">
      <alignment vertical="center"/>
    </xf>
    <xf numFmtId="192" fontId="37" fillId="0" borderId="15" xfId="0" applyNumberFormat="1" applyFont="1" applyFill="1" applyBorder="1">
      <alignment vertical="center"/>
    </xf>
    <xf numFmtId="192" fontId="37" fillId="0" borderId="10" xfId="0" applyNumberFormat="1" applyFont="1" applyFill="1" applyBorder="1">
      <alignment vertical="center"/>
    </xf>
    <xf numFmtId="0" fontId="3" fillId="0" borderId="0" xfId="0" applyFont="1" applyAlignment="1">
      <alignment horizontal="left" vertical="center" wrapText="1"/>
    </xf>
    <xf numFmtId="0" fontId="58" fillId="0" borderId="0" xfId="0" applyFont="1" applyAlignment="1">
      <alignment horizontal="center" vertical="center" wrapText="1"/>
    </xf>
    <xf numFmtId="0" fontId="30" fillId="0" borderId="0" xfId="0" applyFont="1" applyBorder="1" applyAlignment="1">
      <alignment horizontal="center" vertical="center"/>
    </xf>
    <xf numFmtId="0" fontId="10" fillId="0" borderId="0" xfId="0" applyFont="1" applyBorder="1" applyAlignment="1">
      <alignment horizontal="center" vertical="center" shrinkToFit="1"/>
    </xf>
    <xf numFmtId="0" fontId="8" fillId="0" borderId="0" xfId="0" applyFont="1" applyAlignment="1">
      <alignment horizontal="left" vertical="center" wrapText="1" indent="2"/>
    </xf>
    <xf numFmtId="0" fontId="8" fillId="0" borderId="0" xfId="0" applyFont="1" applyAlignment="1">
      <alignment horizontal="left" vertical="top" wrapText="1" readingOrder="1"/>
    </xf>
    <xf numFmtId="0" fontId="16" fillId="0" borderId="0" xfId="0" applyFont="1" applyAlignment="1">
      <alignment horizontal="left" vertical="top" wrapText="1" readingOrder="1"/>
    </xf>
    <xf numFmtId="0" fontId="9" fillId="0" borderId="0" xfId="0" applyFont="1" applyAlignment="1">
      <alignment horizontal="left" vertical="top" wrapText="1" readingOrder="1"/>
    </xf>
    <xf numFmtId="0" fontId="8" fillId="0" borderId="0" xfId="0" applyFont="1" applyAlignment="1">
      <alignment horizontal="left" vertical="top" wrapText="1"/>
    </xf>
    <xf numFmtId="0" fontId="52" fillId="0" borderId="0" xfId="0" applyFont="1" applyFill="1" applyAlignment="1">
      <alignment horizontal="left" vertical="top" wrapText="1" readingOrder="1"/>
    </xf>
    <xf numFmtId="0" fontId="16" fillId="0" borderId="0" xfId="0" applyFont="1" applyFill="1" applyAlignment="1">
      <alignment horizontal="left" vertical="top" wrapText="1" readingOrder="1"/>
    </xf>
    <xf numFmtId="0" fontId="16" fillId="0" borderId="16" xfId="0" applyFont="1" applyFill="1" applyBorder="1" applyAlignment="1">
      <alignment horizontal="center" vertical="center" textRotation="255"/>
    </xf>
    <xf numFmtId="0" fontId="16" fillId="0" borderId="21" xfId="0" applyFont="1" applyFill="1" applyBorder="1" applyAlignment="1">
      <alignment horizontal="center" vertical="center" textRotation="255"/>
    </xf>
    <xf numFmtId="0" fontId="16" fillId="0" borderId="1" xfId="0" applyFont="1" applyFill="1" applyBorder="1" applyAlignment="1">
      <alignment horizontal="center" vertical="center" textRotation="255"/>
    </xf>
    <xf numFmtId="0" fontId="16" fillId="0" borderId="12" xfId="0" applyFont="1" applyFill="1" applyBorder="1" applyAlignment="1">
      <alignment horizontal="center" vertical="center" textRotation="255"/>
    </xf>
    <xf numFmtId="0" fontId="16" fillId="0" borderId="2" xfId="0" applyFont="1" applyFill="1" applyBorder="1" applyAlignment="1">
      <alignment horizontal="center" vertical="center" shrinkToFit="1"/>
    </xf>
    <xf numFmtId="0" fontId="16" fillId="0" borderId="2" xfId="0" applyFont="1" applyFill="1" applyBorder="1" applyAlignment="1">
      <alignment horizontal="center" vertical="center"/>
    </xf>
    <xf numFmtId="0" fontId="21" fillId="0" borderId="10" xfId="0" applyFont="1" applyFill="1" applyBorder="1" applyAlignment="1">
      <alignment horizontal="left" vertical="top" wrapText="1"/>
    </xf>
    <xf numFmtId="0" fontId="21" fillId="0" borderId="10" xfId="0" applyFont="1" applyFill="1" applyBorder="1" applyAlignment="1">
      <alignment horizontal="left" vertical="top"/>
    </xf>
    <xf numFmtId="0" fontId="16" fillId="0" borderId="13" xfId="0" applyFont="1" applyFill="1" applyBorder="1" applyAlignment="1">
      <alignment horizontal="left" vertical="center" shrinkToFit="1"/>
    </xf>
    <xf numFmtId="0" fontId="16" fillId="0" borderId="7" xfId="0" applyFont="1" applyFill="1" applyBorder="1" applyAlignment="1">
      <alignment horizontal="center" vertical="center"/>
    </xf>
    <xf numFmtId="0" fontId="16" fillId="0" borderId="1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7" xfId="0" applyFont="1" applyFill="1" applyBorder="1" applyAlignment="1">
      <alignment horizontal="center" vertical="center" shrinkToFit="1"/>
    </xf>
    <xf numFmtId="0" fontId="16" fillId="0" borderId="15" xfId="0" applyFont="1" applyFill="1" applyBorder="1" applyAlignment="1">
      <alignment horizontal="center" vertical="center" textRotation="255"/>
    </xf>
    <xf numFmtId="0" fontId="16" fillId="0" borderId="3"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5"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26" fillId="0" borderId="0" xfId="0" applyFont="1" applyFill="1" applyAlignment="1">
      <alignment horizontal="left" vertical="center" wrapText="1" indent="2"/>
    </xf>
    <xf numFmtId="0" fontId="26" fillId="0" borderId="0" xfId="0" applyFont="1" applyFill="1" applyAlignment="1">
      <alignment horizontal="left" vertical="top" wrapText="1" indent="2"/>
    </xf>
    <xf numFmtId="0" fontId="16" fillId="0" borderId="37" xfId="0" applyFont="1" applyFill="1" applyBorder="1" applyAlignment="1">
      <alignment horizontal="center" vertical="center" wrapText="1"/>
    </xf>
    <xf numFmtId="0" fontId="16" fillId="0" borderId="40" xfId="0" applyFont="1" applyFill="1" applyBorder="1" applyAlignment="1">
      <alignment horizontal="center" vertical="center"/>
    </xf>
    <xf numFmtId="0" fontId="17" fillId="0" borderId="18"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39"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16" xfId="0" applyFont="1" applyFill="1" applyBorder="1" applyAlignment="1">
      <alignment vertical="center" textRotation="255"/>
    </xf>
    <xf numFmtId="0" fontId="16" fillId="0" borderId="15" xfId="0" applyFont="1" applyFill="1" applyBorder="1" applyAlignment="1">
      <alignment vertical="center" textRotation="255"/>
    </xf>
    <xf numFmtId="0" fontId="16" fillId="0" borderId="32" xfId="0" applyFont="1" applyFill="1" applyBorder="1" applyAlignment="1">
      <alignment vertical="center" textRotation="255"/>
    </xf>
    <xf numFmtId="0" fontId="16" fillId="0" borderId="17" xfId="0" applyFont="1" applyFill="1" applyBorder="1" applyAlignment="1">
      <alignment horizontal="left" vertical="center" wrapText="1"/>
    </xf>
    <xf numFmtId="0" fontId="16" fillId="0" borderId="18" xfId="0" applyFont="1" applyFill="1" applyBorder="1" applyAlignment="1">
      <alignment horizontal="center" vertical="center" shrinkToFit="1"/>
    </xf>
    <xf numFmtId="0" fontId="16" fillId="0" borderId="7" xfId="0" applyFont="1" applyFill="1" applyBorder="1" applyAlignment="1">
      <alignment horizontal="left" vertical="center"/>
    </xf>
    <xf numFmtId="0" fontId="16" fillId="0" borderId="5" xfId="0" applyFont="1" applyFill="1" applyBorder="1" applyAlignment="1">
      <alignment horizontal="left" vertical="center" wrapText="1" shrinkToFit="1"/>
    </xf>
    <xf numFmtId="0" fontId="16" fillId="0" borderId="7" xfId="0" applyFont="1" applyFill="1" applyBorder="1" applyAlignment="1">
      <alignment horizontal="left" vertical="center" wrapText="1" shrinkToFit="1"/>
    </xf>
    <xf numFmtId="0" fontId="16" fillId="0" borderId="32" xfId="0" applyFont="1" applyFill="1" applyBorder="1" applyAlignment="1">
      <alignment horizontal="center" vertical="center" textRotation="255"/>
    </xf>
    <xf numFmtId="0" fontId="17" fillId="0" borderId="17"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16" fillId="0" borderId="24" xfId="0" applyFont="1" applyFill="1" applyBorder="1" applyAlignment="1">
      <alignment horizontal="center" vertical="center" shrinkToFit="1"/>
    </xf>
    <xf numFmtId="0" fontId="16" fillId="0" borderId="19" xfId="0" applyFont="1" applyFill="1" applyBorder="1" applyAlignment="1">
      <alignment horizontal="center" vertical="center"/>
    </xf>
    <xf numFmtId="0" fontId="16" fillId="0" borderId="27" xfId="0" applyFont="1" applyFill="1" applyBorder="1" applyAlignment="1">
      <alignment horizontal="center" vertical="center"/>
    </xf>
    <xf numFmtId="0" fontId="17"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xf>
    <xf numFmtId="0" fontId="21" fillId="0" borderId="10" xfId="0" applyFont="1" applyBorder="1" applyAlignment="1">
      <alignment horizontal="left" vertical="top" wrapText="1"/>
    </xf>
    <xf numFmtId="0" fontId="21" fillId="0" borderId="27" xfId="0" applyFont="1" applyBorder="1" applyAlignment="1">
      <alignment horizontal="left" vertical="top" wrapText="1"/>
    </xf>
    <xf numFmtId="0" fontId="16" fillId="0" borderId="32" xfId="0" applyFont="1" applyBorder="1" applyAlignment="1">
      <alignment horizontal="center" vertical="center" textRotation="255"/>
    </xf>
    <xf numFmtId="0" fontId="16" fillId="0" borderId="1" xfId="0" applyFont="1" applyBorder="1" applyAlignment="1">
      <alignment horizontal="center" vertical="center" textRotation="255"/>
    </xf>
    <xf numFmtId="0" fontId="16" fillId="0" borderId="10" xfId="0" applyFont="1" applyBorder="1" applyAlignment="1">
      <alignment horizontal="left" vertical="center" wrapText="1"/>
    </xf>
    <xf numFmtId="0" fontId="16" fillId="0" borderId="27" xfId="0" applyFont="1" applyBorder="1" applyAlignment="1">
      <alignment horizontal="left"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177" fontId="16" fillId="0" borderId="10" xfId="0" applyNumberFormat="1" applyFont="1" applyBorder="1" applyAlignment="1">
      <alignment horizontal="right" vertical="center"/>
    </xf>
    <xf numFmtId="177" fontId="16" fillId="0" borderId="15" xfId="0" applyNumberFormat="1" applyFont="1" applyBorder="1" applyAlignment="1">
      <alignment horizontal="right" vertical="center"/>
    </xf>
    <xf numFmtId="177" fontId="16" fillId="0" borderId="27" xfId="0" applyNumberFormat="1" applyFont="1" applyBorder="1" applyAlignment="1">
      <alignment horizontal="right" vertical="center"/>
    </xf>
    <xf numFmtId="177" fontId="16" fillId="0" borderId="32" xfId="0" applyNumberFormat="1" applyFont="1" applyBorder="1" applyAlignment="1">
      <alignment horizontal="right" vertical="center"/>
    </xf>
    <xf numFmtId="0" fontId="16" fillId="0" borderId="5"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27" xfId="0" applyFont="1" applyBorder="1" applyAlignment="1">
      <alignment horizontal="left" vertical="center" wrapText="1" shrinkToFit="1"/>
    </xf>
    <xf numFmtId="0" fontId="16" fillId="0" borderId="2" xfId="0" applyFont="1" applyBorder="1" applyAlignment="1">
      <alignment horizontal="center" vertical="center" shrinkToFit="1"/>
    </xf>
    <xf numFmtId="177" fontId="16" fillId="0" borderId="42" xfId="0" applyNumberFormat="1" applyFont="1" applyBorder="1" applyAlignment="1">
      <alignment horizontal="right" vertical="center"/>
    </xf>
    <xf numFmtId="177" fontId="16" fillId="0" borderId="43" xfId="0" applyNumberFormat="1" applyFont="1" applyBorder="1" applyAlignment="1">
      <alignment horizontal="right" vertical="center"/>
    </xf>
    <xf numFmtId="177" fontId="16" fillId="0" borderId="6"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44" xfId="0" applyNumberFormat="1" applyFont="1" applyBorder="1" applyAlignment="1">
      <alignment horizontal="right" vertical="center"/>
    </xf>
    <xf numFmtId="177" fontId="16" fillId="0" borderId="45" xfId="0" applyNumberFormat="1" applyFont="1" applyBorder="1" applyAlignment="1">
      <alignment horizontal="right" vertical="center"/>
    </xf>
    <xf numFmtId="0" fontId="16" fillId="0" borderId="17"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16"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21" xfId="0" applyFont="1" applyBorder="1" applyAlignment="1">
      <alignment horizontal="center" vertical="center" textRotation="255"/>
    </xf>
    <xf numFmtId="0" fontId="16" fillId="0" borderId="17"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177" fontId="16" fillId="0" borderId="39" xfId="0" applyNumberFormat="1" applyFont="1" applyBorder="1" applyAlignment="1">
      <alignment horizontal="right" vertical="center" wrapText="1"/>
    </xf>
    <xf numFmtId="177" fontId="16" fillId="0" borderId="16" xfId="0" applyNumberFormat="1" applyFont="1" applyBorder="1" applyAlignment="1">
      <alignment horizontal="right" vertical="center" wrapText="1"/>
    </xf>
    <xf numFmtId="0" fontId="16" fillId="0" borderId="5" xfId="0" applyFont="1" applyBorder="1" applyAlignment="1">
      <alignment horizontal="center" vertical="center"/>
    </xf>
    <xf numFmtId="0" fontId="17" fillId="0" borderId="5" xfId="0" applyFont="1" applyFill="1" applyBorder="1" applyAlignment="1">
      <alignment horizontal="center" vertical="center" shrinkToFit="1"/>
    </xf>
    <xf numFmtId="0" fontId="0" fillId="0" borderId="22" xfId="0" applyBorder="1" applyAlignment="1">
      <alignment horizontal="center" vertical="center" shrinkToFit="1"/>
    </xf>
    <xf numFmtId="0" fontId="17" fillId="0" borderId="5" xfId="0" applyFont="1" applyBorder="1" applyAlignment="1">
      <alignment horizontal="center" vertical="center"/>
    </xf>
    <xf numFmtId="0" fontId="17" fillId="0" borderId="22" xfId="0" applyFont="1" applyBorder="1" applyAlignment="1">
      <alignment horizontal="center" vertical="center"/>
    </xf>
    <xf numFmtId="0" fontId="16" fillId="0" borderId="12" xfId="0" applyFont="1" applyBorder="1" applyAlignment="1">
      <alignment horizontal="center" vertical="center" textRotation="255"/>
    </xf>
    <xf numFmtId="177" fontId="16" fillId="0" borderId="48" xfId="0" applyNumberFormat="1" applyFont="1" applyBorder="1" applyAlignment="1">
      <alignment horizontal="right" vertical="center"/>
    </xf>
    <xf numFmtId="177" fontId="16" fillId="0" borderId="50" xfId="0" applyNumberFormat="1" applyFont="1" applyBorder="1" applyAlignment="1">
      <alignment horizontal="right" vertical="center"/>
    </xf>
    <xf numFmtId="0" fontId="16" fillId="0" borderId="22" xfId="0" applyFont="1" applyBorder="1" applyAlignment="1">
      <alignment horizontal="left" vertical="center" wrapText="1" shrinkToFit="1"/>
    </xf>
    <xf numFmtId="177" fontId="16" fillId="0" borderId="31" xfId="0" applyNumberFormat="1" applyFont="1" applyBorder="1" applyAlignment="1">
      <alignment horizontal="right" vertical="center"/>
    </xf>
    <xf numFmtId="0" fontId="16" fillId="0" borderId="6" xfId="0" applyFont="1" applyFill="1" applyBorder="1" applyAlignment="1">
      <alignment horizontal="left" vertical="center" wrapText="1"/>
    </xf>
    <xf numFmtId="0" fontId="16" fillId="0" borderId="27" xfId="0" applyFont="1" applyFill="1" applyBorder="1" applyAlignment="1">
      <alignment horizontal="left" vertical="center" wrapText="1"/>
    </xf>
    <xf numFmtId="177" fontId="16" fillId="0" borderId="10" xfId="0" applyNumberFormat="1" applyFont="1" applyBorder="1" applyAlignment="1">
      <alignment horizontal="center"/>
    </xf>
    <xf numFmtId="177" fontId="16" fillId="0" borderId="15" xfId="0" applyNumberFormat="1" applyFont="1" applyBorder="1" applyAlignment="1">
      <alignment horizontal="center"/>
    </xf>
    <xf numFmtId="0" fontId="16" fillId="0" borderId="27" xfId="0" applyFont="1" applyBorder="1" applyAlignment="1">
      <alignment horizontal="right" vertical="center"/>
    </xf>
    <xf numFmtId="0" fontId="16" fillId="0" borderId="32" xfId="0" applyFont="1" applyBorder="1" applyAlignment="1">
      <alignment horizontal="right" vertical="center"/>
    </xf>
    <xf numFmtId="177" fontId="16" fillId="0" borderId="51" xfId="0" applyNumberFormat="1" applyFont="1" applyBorder="1" applyAlignment="1">
      <alignment horizontal="right" vertical="center"/>
    </xf>
    <xf numFmtId="177" fontId="16" fillId="0" borderId="52" xfId="0" applyNumberFormat="1" applyFont="1" applyBorder="1" applyAlignment="1">
      <alignment horizontal="right" vertical="center"/>
    </xf>
    <xf numFmtId="0" fontId="16"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1" fillId="0" borderId="4" xfId="0" applyFont="1" applyFill="1" applyBorder="1" applyAlignment="1">
      <alignment horizontal="right" vertical="center"/>
    </xf>
    <xf numFmtId="177" fontId="16" fillId="0" borderId="46" xfId="0" applyNumberFormat="1" applyFont="1" applyBorder="1" applyAlignment="1">
      <alignment horizontal="right" vertical="center"/>
    </xf>
    <xf numFmtId="177" fontId="16" fillId="0" borderId="47" xfId="0" applyNumberFormat="1" applyFont="1" applyBorder="1" applyAlignment="1">
      <alignment horizontal="right" vertical="center"/>
    </xf>
    <xf numFmtId="177" fontId="16" fillId="0" borderId="49" xfId="0" applyNumberFormat="1" applyFont="1" applyBorder="1" applyAlignment="1">
      <alignment horizontal="right" vertical="center"/>
    </xf>
    <xf numFmtId="0" fontId="49" fillId="0" borderId="0" xfId="0" applyFont="1" applyFill="1" applyBorder="1" applyAlignment="1">
      <alignment horizontal="left" vertical="center" wrapText="1" indent="2"/>
    </xf>
    <xf numFmtId="0" fontId="50" fillId="0" borderId="0" xfId="0" applyFont="1" applyFill="1" applyBorder="1" applyAlignment="1">
      <alignment horizontal="left" vertical="center" wrapText="1" indent="2"/>
    </xf>
    <xf numFmtId="0" fontId="16" fillId="0" borderId="5" xfId="0" applyFont="1" applyFill="1" applyBorder="1" applyAlignment="1">
      <alignment horizontal="center" vertical="center" textRotation="255" shrinkToFit="1"/>
    </xf>
    <xf numFmtId="0" fontId="16" fillId="0" borderId="13" xfId="0" applyFont="1" applyFill="1" applyBorder="1" applyAlignment="1">
      <alignment horizontal="center" vertical="center" textRotation="255" shrinkToFit="1"/>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0" fontId="20" fillId="0" borderId="6" xfId="0" applyFont="1" applyBorder="1" applyAlignment="1">
      <alignment horizontal="left" vertical="top" wrapText="1"/>
    </xf>
    <xf numFmtId="0" fontId="20" fillId="0" borderId="10" xfId="0" applyFont="1" applyBorder="1" applyAlignment="1">
      <alignment horizontal="left" vertical="top" wrapText="1"/>
    </xf>
    <xf numFmtId="0" fontId="20" fillId="0" borderId="27" xfId="0" applyFont="1" applyBorder="1" applyAlignment="1">
      <alignment horizontal="left" vertical="top" wrapText="1"/>
    </xf>
    <xf numFmtId="0" fontId="16" fillId="0" borderId="17" xfId="0" applyFont="1" applyFill="1" applyBorder="1" applyAlignment="1">
      <alignment horizontal="center" vertical="center" textRotation="255" wrapText="1" shrinkToFit="1"/>
    </xf>
    <xf numFmtId="0" fontId="16" fillId="0" borderId="22" xfId="0" applyFont="1" applyFill="1" applyBorder="1" applyAlignment="1">
      <alignment horizontal="center" vertical="center" textRotation="255" wrapText="1" shrinkToFit="1"/>
    </xf>
    <xf numFmtId="0" fontId="16" fillId="0" borderId="13" xfId="0" applyFont="1" applyBorder="1" applyAlignment="1">
      <alignment horizontal="center" vertical="center" shrinkToFit="1"/>
    </xf>
    <xf numFmtId="0" fontId="16" fillId="0" borderId="22" xfId="0" applyFont="1" applyBorder="1" applyAlignment="1">
      <alignment horizontal="center" vertical="center" shrinkToFit="1"/>
    </xf>
    <xf numFmtId="0" fontId="8" fillId="0" borderId="32" xfId="0" applyFont="1" applyBorder="1" applyAlignment="1">
      <alignment horizontal="center" vertical="center"/>
    </xf>
    <xf numFmtId="0" fontId="8" fillId="0" borderId="1" xfId="0" applyFont="1" applyBorder="1" applyAlignment="1">
      <alignment horizontal="center" vertical="center"/>
    </xf>
    <xf numFmtId="178" fontId="8" fillId="0" borderId="17" xfId="0" applyNumberFormat="1" applyFont="1" applyBorder="1" applyAlignment="1">
      <alignment horizontal="right" vertical="center"/>
    </xf>
    <xf numFmtId="178" fontId="8" fillId="0" borderId="22" xfId="0" applyNumberFormat="1" applyFont="1" applyBorder="1" applyAlignment="1">
      <alignment horizontal="right" vertical="center"/>
    </xf>
    <xf numFmtId="0" fontId="8" fillId="0" borderId="5" xfId="0" applyFont="1" applyBorder="1" applyAlignment="1">
      <alignment horizontal="center" vertical="center"/>
    </xf>
    <xf numFmtId="0" fontId="8" fillId="0" borderId="22" xfId="0" applyFont="1" applyBorder="1" applyAlignment="1">
      <alignment horizontal="center" vertical="center"/>
    </xf>
    <xf numFmtId="0" fontId="17" fillId="0" borderId="5" xfId="0" applyFont="1" applyBorder="1" applyAlignment="1">
      <alignment horizontal="left" vertical="center" wrapText="1"/>
    </xf>
    <xf numFmtId="0" fontId="16" fillId="0" borderId="22" xfId="0" applyFont="1" applyBorder="1" applyAlignment="1">
      <alignment horizontal="left" vertical="center" wrapText="1"/>
    </xf>
    <xf numFmtId="0" fontId="16" fillId="0" borderId="22" xfId="0" applyFont="1" applyFill="1" applyBorder="1" applyAlignment="1">
      <alignment horizontal="center" vertical="center" shrinkToFit="1"/>
    </xf>
    <xf numFmtId="0" fontId="26" fillId="0" borderId="0" xfId="1" applyFont="1" applyFill="1" applyBorder="1" applyAlignment="1">
      <alignment horizontal="left" vertical="center" wrapText="1" indent="2"/>
    </xf>
    <xf numFmtId="0" fontId="21" fillId="0" borderId="10" xfId="0" applyFont="1" applyBorder="1" applyAlignment="1">
      <alignment horizontal="left" vertical="top"/>
    </xf>
    <xf numFmtId="0" fontId="16" fillId="0" borderId="12" xfId="0" applyFont="1" applyBorder="1" applyAlignment="1">
      <alignment horizontal="left" vertical="center" wrapText="1" shrinkToFit="1"/>
    </xf>
    <xf numFmtId="0" fontId="16" fillId="0" borderId="32" xfId="0" applyFont="1" applyBorder="1" applyAlignment="1">
      <alignment horizontal="left" vertical="center" wrapText="1" shrinkToFit="1"/>
    </xf>
    <xf numFmtId="0" fontId="26" fillId="0" borderId="0" xfId="0" applyFont="1" applyAlignment="1">
      <alignment horizontal="left" vertical="center" wrapText="1" indent="2"/>
    </xf>
    <xf numFmtId="0" fontId="16" fillId="0" borderId="3" xfId="0" applyFont="1" applyBorder="1" applyAlignment="1">
      <alignment horizontal="left" vertical="center" wrapText="1" shrinkToFit="1"/>
    </xf>
    <xf numFmtId="0" fontId="16" fillId="0" borderId="1" xfId="0" applyFont="1" applyBorder="1" applyAlignment="1">
      <alignment horizontal="left" vertical="center" wrapText="1" shrinkToFit="1"/>
    </xf>
    <xf numFmtId="0" fontId="16" fillId="0" borderId="25" xfId="0" applyFont="1" applyBorder="1" applyAlignment="1">
      <alignment horizontal="left" vertical="center" shrinkToFit="1"/>
    </xf>
    <xf numFmtId="0" fontId="16" fillId="0" borderId="40" xfId="0" applyFont="1" applyBorder="1" applyAlignment="1">
      <alignment horizontal="left" vertical="center" shrinkToFit="1"/>
    </xf>
    <xf numFmtId="0" fontId="16" fillId="0" borderId="13" xfId="0" applyFont="1" applyBorder="1" applyAlignment="1">
      <alignment horizontal="center" vertical="center"/>
    </xf>
    <xf numFmtId="0" fontId="17" fillId="0" borderId="39" xfId="0" applyFont="1" applyBorder="1" applyAlignment="1">
      <alignment horizontal="left" vertical="center" wrapText="1"/>
    </xf>
    <xf numFmtId="0" fontId="16" fillId="0" borderId="16" xfId="0" applyFont="1" applyBorder="1" applyAlignment="1">
      <alignment horizontal="left" vertical="center" wrapText="1"/>
    </xf>
    <xf numFmtId="0" fontId="16" fillId="0" borderId="32" xfId="0" applyFont="1" applyBorder="1" applyAlignment="1">
      <alignment horizontal="left" vertical="center" wrapText="1"/>
    </xf>
    <xf numFmtId="0" fontId="16" fillId="0" borderId="18" xfId="0" applyFont="1" applyBorder="1" applyAlignment="1">
      <alignment horizontal="center" vertical="center" shrinkToFit="1"/>
    </xf>
    <xf numFmtId="0" fontId="16" fillId="0" borderId="18" xfId="0" applyFont="1" applyBorder="1" applyAlignment="1">
      <alignment horizontal="center" vertical="center"/>
    </xf>
    <xf numFmtId="0" fontId="16" fillId="0" borderId="6"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27" xfId="0" applyFont="1" applyBorder="1" applyAlignment="1">
      <alignment horizontal="center" vertical="center" wrapText="1" shrinkToFit="1"/>
    </xf>
    <xf numFmtId="0" fontId="16" fillId="0" borderId="3" xfId="0" applyFont="1" applyBorder="1" applyAlignment="1">
      <alignment horizontal="center" vertical="center"/>
    </xf>
    <xf numFmtId="0" fontId="16" fillId="0" borderId="25" xfId="0" applyFont="1" applyBorder="1" applyAlignment="1">
      <alignment horizontal="center" vertical="center"/>
    </xf>
    <xf numFmtId="0" fontId="16" fillId="0" borderId="12" xfId="0" applyFont="1" applyFill="1" applyBorder="1" applyAlignment="1">
      <alignment horizontal="left" vertical="center" wrapText="1"/>
    </xf>
    <xf numFmtId="0" fontId="16" fillId="0" borderId="41"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39" xfId="0" applyFont="1" applyBorder="1" applyAlignment="1">
      <alignment horizontal="left" vertical="center" wrapText="1"/>
    </xf>
    <xf numFmtId="0" fontId="16" fillId="0" borderId="6" xfId="0" applyFont="1" applyBorder="1" applyAlignment="1">
      <alignment horizontal="left" vertical="center" shrinkToFit="1"/>
    </xf>
    <xf numFmtId="0" fontId="16" fillId="0" borderId="12" xfId="0" applyFont="1" applyBorder="1" applyAlignment="1">
      <alignment horizontal="left" vertical="center" shrinkToFit="1"/>
    </xf>
    <xf numFmtId="0" fontId="16" fillId="0" borderId="3"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28" xfId="0" applyFont="1" applyBorder="1" applyAlignment="1">
      <alignment horizontal="center" vertical="center" shrinkToFit="1"/>
    </xf>
    <xf numFmtId="0" fontId="21" fillId="0" borderId="6" xfId="0" applyFont="1" applyBorder="1" applyAlignment="1">
      <alignment horizontal="left" vertical="top" wrapText="1"/>
    </xf>
    <xf numFmtId="0" fontId="16" fillId="0" borderId="41" xfId="0" applyFont="1" applyBorder="1" applyAlignment="1">
      <alignment horizontal="left" vertical="center" wrapText="1"/>
    </xf>
    <xf numFmtId="0" fontId="16" fillId="0" borderId="21" xfId="0" applyFont="1" applyBorder="1" applyAlignment="1">
      <alignment horizontal="left" vertical="center" wrapText="1"/>
    </xf>
    <xf numFmtId="0" fontId="16" fillId="0" borderId="19" xfId="0" applyFont="1" applyBorder="1" applyAlignment="1">
      <alignment horizontal="center" vertical="center"/>
    </xf>
    <xf numFmtId="0" fontId="16" fillId="0" borderId="6" xfId="0" applyFont="1" applyBorder="1" applyAlignment="1">
      <alignment horizontal="left" vertical="center" wrapText="1"/>
    </xf>
    <xf numFmtId="0" fontId="16" fillId="0" borderId="12" xfId="0" applyFont="1" applyBorder="1" applyAlignment="1">
      <alignment horizontal="left" vertical="center" wrapText="1"/>
    </xf>
    <xf numFmtId="0" fontId="16" fillId="0" borderId="41" xfId="0" applyFont="1" applyBorder="1" applyAlignment="1">
      <alignment horizontal="left" vertical="center" wrapText="1" shrinkToFit="1"/>
    </xf>
    <xf numFmtId="0" fontId="16" fillId="0" borderId="21" xfId="0" applyFont="1" applyBorder="1" applyAlignment="1">
      <alignment horizontal="left" vertical="center" wrapText="1" shrinkToFit="1"/>
    </xf>
    <xf numFmtId="0" fontId="16" fillId="0" borderId="32" xfId="0" applyFont="1" applyBorder="1" applyAlignment="1">
      <alignment horizontal="center" vertical="center" wrapText="1"/>
    </xf>
    <xf numFmtId="0" fontId="16" fillId="0" borderId="1" xfId="0" applyFont="1" applyBorder="1" applyAlignment="1">
      <alignment horizontal="center" vertical="center"/>
    </xf>
    <xf numFmtId="0" fontId="16" fillId="0" borderId="7" xfId="0" applyFont="1" applyBorder="1" applyAlignment="1">
      <alignment horizontal="left" vertical="center" wrapText="1"/>
    </xf>
    <xf numFmtId="0" fontId="16" fillId="0" borderId="2" xfId="0" applyFont="1" applyBorder="1" applyAlignment="1">
      <alignment horizontal="left" vertical="center" wrapText="1"/>
    </xf>
    <xf numFmtId="0" fontId="29" fillId="0" borderId="0" xfId="0" applyFont="1" applyAlignment="1">
      <alignment horizontal="left" vertical="center" indent="2"/>
    </xf>
    <xf numFmtId="0" fontId="16" fillId="0" borderId="16" xfId="0" applyFont="1" applyBorder="1" applyAlignment="1">
      <alignment vertical="center" textRotation="255"/>
    </xf>
    <xf numFmtId="0" fontId="16" fillId="0" borderId="15" xfId="0" applyFont="1" applyBorder="1" applyAlignment="1">
      <alignment vertical="center" textRotation="255"/>
    </xf>
    <xf numFmtId="0" fontId="16" fillId="0" borderId="21" xfId="0" applyFont="1" applyBorder="1" applyAlignment="1">
      <alignment vertical="center" textRotation="255"/>
    </xf>
    <xf numFmtId="0" fontId="16" fillId="0" borderId="17" xfId="0" applyFont="1" applyBorder="1" applyAlignment="1">
      <alignment vertical="center" wrapText="1"/>
    </xf>
    <xf numFmtId="0" fontId="16" fillId="0" borderId="7" xfId="0" applyFont="1" applyBorder="1" applyAlignment="1">
      <alignment vertical="center" wrapText="1"/>
    </xf>
    <xf numFmtId="0" fontId="16" fillId="0" borderId="5" xfId="0" applyFont="1" applyBorder="1" applyAlignment="1">
      <alignment horizontal="left" vertical="center" shrinkToFit="1"/>
    </xf>
    <xf numFmtId="0" fontId="16" fillId="0" borderId="7" xfId="0" applyFont="1" applyBorder="1" applyAlignment="1">
      <alignment horizontal="left" vertical="center" shrinkToFit="1"/>
    </xf>
    <xf numFmtId="177" fontId="16" fillId="0" borderId="2" xfId="0" applyNumberFormat="1" applyFont="1" applyBorder="1" applyAlignment="1">
      <alignment horizontal="right" vertical="center"/>
    </xf>
    <xf numFmtId="177" fontId="16" fillId="0" borderId="5" xfId="0" applyNumberFormat="1" applyFont="1" applyBorder="1" applyAlignment="1">
      <alignment horizontal="right" vertical="center"/>
    </xf>
    <xf numFmtId="177" fontId="16" fillId="0" borderId="7" xfId="0" applyNumberFormat="1" applyFont="1" applyBorder="1" applyAlignment="1">
      <alignment horizontal="right" vertical="center"/>
    </xf>
    <xf numFmtId="0" fontId="16" fillId="0" borderId="13" xfId="0" applyFont="1" applyBorder="1" applyAlignment="1">
      <alignment horizontal="left" vertical="center" wrapText="1"/>
    </xf>
    <xf numFmtId="0" fontId="16" fillId="0" borderId="13" xfId="0" applyFont="1" applyBorder="1" applyAlignment="1">
      <alignment horizontal="left" vertical="center" shrinkToFit="1"/>
    </xf>
    <xf numFmtId="0" fontId="16" fillId="0" borderId="5" xfId="0" applyFont="1" applyBorder="1" applyAlignment="1">
      <alignment horizontal="left" vertical="center" wrapText="1"/>
    </xf>
    <xf numFmtId="0" fontId="16" fillId="0" borderId="24" xfId="0" applyFont="1" applyBorder="1" applyAlignment="1">
      <alignment horizontal="center" vertical="center" shrinkToFit="1"/>
    </xf>
    <xf numFmtId="0" fontId="16" fillId="0" borderId="24" xfId="0" applyFont="1" applyBorder="1" applyAlignment="1">
      <alignment horizontal="center" vertical="center"/>
    </xf>
    <xf numFmtId="0" fontId="16" fillId="0" borderId="17" xfId="0" applyFont="1" applyBorder="1" applyAlignment="1">
      <alignment horizontal="left" vertical="center" wrapText="1" shrinkToFit="1"/>
    </xf>
    <xf numFmtId="0" fontId="16" fillId="0" borderId="17" xfId="0" applyFont="1" applyBorder="1" applyAlignment="1">
      <alignment horizontal="center" vertical="center" wrapText="1" readingOrder="1"/>
    </xf>
    <xf numFmtId="0" fontId="16" fillId="0" borderId="7" xfId="0" applyFont="1" applyBorder="1" applyAlignment="1">
      <alignment horizontal="center" vertical="center" wrapText="1" readingOrder="1"/>
    </xf>
    <xf numFmtId="0" fontId="16" fillId="0" borderId="28" xfId="0" applyFont="1" applyBorder="1" applyAlignment="1">
      <alignment horizontal="left" vertical="center" shrinkToFit="1"/>
    </xf>
    <xf numFmtId="0" fontId="16" fillId="0" borderId="2" xfId="0" applyFont="1" applyBorder="1" applyAlignment="1">
      <alignment horizontal="center" vertical="center" wrapText="1" readingOrder="1"/>
    </xf>
    <xf numFmtId="0" fontId="21" fillId="0" borderId="0" xfId="0" applyFont="1" applyBorder="1" applyAlignment="1">
      <alignment horizontal="left" vertical="top" wrapText="1"/>
    </xf>
    <xf numFmtId="0" fontId="16" fillId="0" borderId="6" xfId="0" applyFont="1" applyBorder="1" applyAlignment="1">
      <alignment horizontal="center" vertical="center"/>
    </xf>
    <xf numFmtId="0" fontId="16" fillId="0" borderId="37" xfId="0" applyFont="1" applyBorder="1" applyAlignment="1">
      <alignment horizontal="center" vertical="center" textRotation="255"/>
    </xf>
    <xf numFmtId="0" fontId="16" fillId="0" borderId="40" xfId="0" applyFont="1" applyBorder="1" applyAlignment="1">
      <alignment horizontal="center" vertical="center" textRotation="255"/>
    </xf>
    <xf numFmtId="0" fontId="16" fillId="0" borderId="17" xfId="0" applyFont="1" applyBorder="1" applyAlignment="1">
      <alignment horizontal="left" vertical="center" wrapText="1"/>
    </xf>
    <xf numFmtId="0" fontId="25" fillId="0" borderId="0" xfId="0" applyFont="1" applyAlignment="1">
      <alignment horizontal="left" vertical="center" indent="2"/>
    </xf>
    <xf numFmtId="0" fontId="13" fillId="0" borderId="0" xfId="0" applyFont="1" applyAlignment="1">
      <alignment horizontal="left" vertical="center" indent="2"/>
    </xf>
    <xf numFmtId="177" fontId="8" fillId="0" borderId="19" xfId="0" applyNumberFormat="1" applyFont="1" applyBorder="1" applyAlignment="1">
      <alignment horizontal="right" vertical="center"/>
    </xf>
    <xf numFmtId="177" fontId="8" fillId="0" borderId="37" xfId="0" applyNumberFormat="1" applyFont="1" applyBorder="1" applyAlignment="1">
      <alignment horizontal="right" vertical="center"/>
    </xf>
    <xf numFmtId="0" fontId="25" fillId="0" borderId="0" xfId="0" applyFont="1" applyAlignment="1">
      <alignment horizontal="left" vertical="center"/>
    </xf>
    <xf numFmtId="0" fontId="13" fillId="0" borderId="0" xfId="0" applyFont="1" applyAlignment="1">
      <alignment horizontal="left" vertical="center"/>
    </xf>
    <xf numFmtId="177" fontId="8" fillId="0" borderId="17" xfId="0" applyNumberFormat="1" applyFont="1" applyBorder="1" applyAlignment="1">
      <alignment horizontal="right" vertical="center"/>
    </xf>
    <xf numFmtId="177" fontId="8" fillId="0" borderId="7"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32" xfId="0" applyNumberFormat="1" applyFont="1" applyBorder="1" applyAlignment="1">
      <alignment horizontal="right" vertical="center"/>
    </xf>
    <xf numFmtId="0" fontId="17" fillId="0" borderId="6" xfId="0" applyFont="1" applyBorder="1" applyAlignment="1">
      <alignment horizontal="left" vertical="center" wrapText="1" shrinkToFit="1"/>
    </xf>
    <xf numFmtId="0" fontId="8" fillId="0" borderId="2" xfId="0" applyFont="1" applyBorder="1" applyAlignment="1">
      <alignment horizontal="center" vertical="center"/>
    </xf>
    <xf numFmtId="0" fontId="19" fillId="0" borderId="6" xfId="0" applyFont="1" applyBorder="1" applyAlignment="1">
      <alignment horizontal="center" vertical="center"/>
    </xf>
    <xf numFmtId="0" fontId="19" fillId="0" borderId="12" xfId="0" applyFont="1" applyBorder="1" applyAlignment="1">
      <alignment horizontal="center" vertical="center"/>
    </xf>
    <xf numFmtId="177" fontId="8" fillId="0" borderId="5" xfId="0" applyNumberFormat="1" applyFont="1" applyBorder="1" applyAlignment="1">
      <alignment horizontal="right" vertical="center"/>
    </xf>
    <xf numFmtId="177" fontId="8" fillId="0" borderId="13" xfId="0" applyNumberFormat="1" applyFont="1" applyBorder="1" applyAlignment="1">
      <alignment horizontal="right" vertical="center"/>
    </xf>
    <xf numFmtId="0" fontId="0" fillId="0" borderId="13" xfId="0" applyBorder="1" applyAlignment="1">
      <alignment horizontal="right" vertical="center"/>
    </xf>
    <xf numFmtId="0" fontId="0" fillId="0" borderId="7" xfId="0" applyBorder="1" applyAlignment="1">
      <alignment horizontal="right" vertical="center"/>
    </xf>
    <xf numFmtId="177" fontId="8" fillId="0" borderId="5" xfId="0" applyNumberFormat="1" applyFont="1" applyBorder="1" applyAlignment="1">
      <alignment horizontal="right" vertical="center" wrapText="1"/>
    </xf>
    <xf numFmtId="177" fontId="8" fillId="0" borderId="25" xfId="0" applyNumberFormat="1" applyFont="1" applyBorder="1" applyAlignment="1">
      <alignment horizontal="right" vertical="center"/>
    </xf>
    <xf numFmtId="177" fontId="8" fillId="0" borderId="40" xfId="0" applyNumberFormat="1" applyFont="1" applyBorder="1" applyAlignment="1">
      <alignment horizontal="right" vertical="center"/>
    </xf>
    <xf numFmtId="0" fontId="8" fillId="0" borderId="37" xfId="0" applyFont="1" applyBorder="1" applyAlignment="1">
      <alignment horizontal="center" vertical="center" textRotation="255"/>
    </xf>
    <xf numFmtId="0" fontId="8" fillId="0" borderId="1" xfId="0" applyFont="1" applyBorder="1" applyAlignment="1">
      <alignment horizontal="center" vertical="center" textRotation="255"/>
    </xf>
    <xf numFmtId="0" fontId="8" fillId="0" borderId="40" xfId="0" applyFont="1" applyBorder="1" applyAlignment="1">
      <alignment horizontal="center" vertical="center" textRotation="255"/>
    </xf>
    <xf numFmtId="0" fontId="8" fillId="0" borderId="7" xfId="0" applyFont="1" applyBorder="1" applyAlignment="1">
      <alignment horizontal="center" vertical="center"/>
    </xf>
    <xf numFmtId="177" fontId="8" fillId="0" borderId="58" xfId="0" applyNumberFormat="1" applyFont="1" applyBorder="1" applyAlignment="1">
      <alignment horizontal="right" vertical="center"/>
    </xf>
    <xf numFmtId="177" fontId="8" fillId="0" borderId="59" xfId="0" applyNumberFormat="1" applyFont="1" applyBorder="1" applyAlignment="1">
      <alignment horizontal="right" vertical="center"/>
    </xf>
    <xf numFmtId="0" fontId="8" fillId="0" borderId="16" xfId="0" applyFont="1" applyBorder="1" applyAlignment="1">
      <alignment horizontal="center" vertical="center" textRotation="255"/>
    </xf>
    <xf numFmtId="0" fontId="8" fillId="0" borderId="15"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19" xfId="0" applyFont="1" applyBorder="1" applyAlignment="1">
      <alignment horizontal="center" vertical="center"/>
    </xf>
    <xf numFmtId="0" fontId="8" fillId="0" borderId="3" xfId="0" applyFont="1" applyBorder="1" applyAlignment="1">
      <alignment horizontal="center" vertical="center"/>
    </xf>
    <xf numFmtId="177" fontId="8" fillId="0" borderId="39" xfId="0" applyNumberFormat="1" applyFont="1" applyBorder="1" applyAlignment="1">
      <alignment horizontal="right" vertical="center"/>
    </xf>
    <xf numFmtId="177" fontId="8" fillId="0" borderId="16" xfId="0" applyNumberFormat="1" applyFont="1" applyBorder="1" applyAlignment="1">
      <alignment horizontal="right" vertical="center"/>
    </xf>
    <xf numFmtId="0" fontId="17" fillId="0" borderId="6" xfId="0" applyFont="1" applyBorder="1" applyAlignment="1">
      <alignment horizontal="left" vertical="center" wrapText="1"/>
    </xf>
    <xf numFmtId="177" fontId="8" fillId="0" borderId="6"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44" xfId="0" applyNumberFormat="1" applyFont="1" applyBorder="1" applyAlignment="1">
      <alignment horizontal="right" vertical="center"/>
    </xf>
    <xf numFmtId="177" fontId="8" fillId="0" borderId="45" xfId="0" applyNumberFormat="1" applyFont="1" applyBorder="1" applyAlignment="1">
      <alignment horizontal="right" vertical="center"/>
    </xf>
    <xf numFmtId="177" fontId="8" fillId="0" borderId="42" xfId="0" applyNumberFormat="1" applyFont="1" applyBorder="1" applyAlignment="1">
      <alignment horizontal="right" vertical="center"/>
    </xf>
    <xf numFmtId="177" fontId="8" fillId="0" borderId="43" xfId="0" applyNumberFormat="1" applyFont="1" applyBorder="1" applyAlignment="1">
      <alignment horizontal="right" vertical="center"/>
    </xf>
    <xf numFmtId="0" fontId="8" fillId="0" borderId="25" xfId="0" applyFont="1" applyBorder="1" applyAlignment="1">
      <alignment horizontal="center" vertical="center"/>
    </xf>
    <xf numFmtId="177" fontId="8" fillId="0" borderId="51" xfId="0" applyNumberFormat="1" applyFont="1" applyBorder="1" applyAlignment="1">
      <alignment horizontal="right" vertical="center"/>
    </xf>
    <xf numFmtId="177" fontId="8" fillId="0" borderId="52" xfId="0" applyNumberFormat="1" applyFont="1" applyBorder="1" applyAlignment="1">
      <alignment horizontal="right" vertical="center"/>
    </xf>
    <xf numFmtId="0" fontId="23" fillId="0" borderId="4" xfId="0" applyFont="1" applyFill="1" applyBorder="1" applyAlignment="1">
      <alignment horizontal="right" vertical="center"/>
    </xf>
    <xf numFmtId="0" fontId="22" fillId="0" borderId="10" xfId="0" applyFont="1" applyBorder="1" applyAlignment="1">
      <alignment horizontal="left" vertical="top" wrapText="1"/>
    </xf>
    <xf numFmtId="0" fontId="17" fillId="0" borderId="17" xfId="0" applyFont="1" applyBorder="1" applyAlignment="1">
      <alignment horizontal="left" vertical="center" wrapText="1"/>
    </xf>
    <xf numFmtId="0" fontId="17" fillId="0" borderId="13" xfId="0" applyFont="1" applyBorder="1" applyAlignment="1">
      <alignment horizontal="left" vertical="center" wrapText="1"/>
    </xf>
    <xf numFmtId="0" fontId="17" fillId="0" borderId="5" xfId="0" applyFont="1" applyBorder="1" applyAlignment="1">
      <alignment horizontal="left" vertical="center" shrinkToFit="1"/>
    </xf>
    <xf numFmtId="0" fontId="26" fillId="0" borderId="0" xfId="0" applyFont="1" applyAlignment="1">
      <alignment horizontal="left" vertical="center" indent="2"/>
    </xf>
    <xf numFmtId="0" fontId="16" fillId="0" borderId="37" xfId="0" applyFont="1" applyBorder="1" applyAlignment="1">
      <alignment horizontal="center" vertical="center" wrapText="1"/>
    </xf>
    <xf numFmtId="0" fontId="16" fillId="0" borderId="40" xfId="0" applyFont="1" applyBorder="1" applyAlignment="1">
      <alignment horizontal="center" vertical="center"/>
    </xf>
    <xf numFmtId="0" fontId="17" fillId="0" borderId="18" xfId="0" applyFont="1" applyBorder="1" applyAlignment="1">
      <alignment horizontal="left" vertical="center" wrapText="1"/>
    </xf>
    <xf numFmtId="0" fontId="16" fillId="0" borderId="24" xfId="0" applyFont="1" applyBorder="1" applyAlignment="1">
      <alignment horizontal="left" vertical="center" wrapText="1"/>
    </xf>
    <xf numFmtId="0" fontId="29" fillId="0" borderId="0" xfId="0" applyFont="1" applyAlignment="1">
      <alignment horizontal="left" vertical="center"/>
    </xf>
    <xf numFmtId="0" fontId="26" fillId="0" borderId="0" xfId="0" applyFont="1" applyAlignment="1">
      <alignment horizontal="left" vertical="center"/>
    </xf>
    <xf numFmtId="0" fontId="16" fillId="0" borderId="32" xfId="0" applyFont="1" applyBorder="1" applyAlignment="1">
      <alignment vertical="center" textRotation="255"/>
    </xf>
    <xf numFmtId="0" fontId="29" fillId="0" borderId="0" xfId="0" applyFont="1" applyAlignment="1">
      <alignment horizontal="left" vertical="center" wrapText="1" indent="2"/>
    </xf>
    <xf numFmtId="49" fontId="5" fillId="0" borderId="0" xfId="1" applyNumberFormat="1" applyAlignment="1">
      <alignment horizontal="left" vertical="center" wrapText="1"/>
    </xf>
    <xf numFmtId="49" fontId="5" fillId="0" borderId="0" xfId="1" applyNumberFormat="1" applyAlignment="1">
      <alignment horizontal="left" vertical="center"/>
    </xf>
    <xf numFmtId="0" fontId="26" fillId="0" borderId="0" xfId="0" applyFont="1" applyAlignment="1">
      <alignment horizontal="left" vertical="center" wrapText="1"/>
    </xf>
    <xf numFmtId="0" fontId="29" fillId="0" borderId="0" xfId="0" applyFont="1" applyAlignment="1">
      <alignment horizontal="left" vertical="center" wrapText="1"/>
    </xf>
    <xf numFmtId="0" fontId="29" fillId="0" borderId="48" xfId="0" applyFont="1" applyBorder="1" applyAlignment="1" applyProtection="1">
      <alignment horizontal="left" vertical="center"/>
    </xf>
    <xf numFmtId="0" fontId="26" fillId="0" borderId="49" xfId="0" applyFont="1" applyBorder="1" applyAlignment="1" applyProtection="1">
      <alignment horizontal="left" vertical="center"/>
    </xf>
    <xf numFmtId="0" fontId="26" fillId="0" borderId="48" xfId="0" applyFont="1" applyBorder="1" applyAlignment="1" applyProtection="1">
      <alignment horizontal="left" vertical="center"/>
    </xf>
    <xf numFmtId="0" fontId="26" fillId="0" borderId="10" xfId="0" applyFont="1" applyBorder="1" applyAlignment="1" applyProtection="1">
      <alignment horizontal="left" vertical="center"/>
    </xf>
    <xf numFmtId="0" fontId="26" fillId="0" borderId="0" xfId="0" applyFont="1" applyBorder="1" applyAlignment="1" applyProtection="1">
      <alignment horizontal="left" vertical="center"/>
    </xf>
    <xf numFmtId="0" fontId="29" fillId="0" borderId="49" xfId="0" applyFont="1" applyBorder="1" applyAlignment="1" applyProtection="1">
      <alignment horizontal="left" vertical="center"/>
    </xf>
    <xf numFmtId="0" fontId="26" fillId="0" borderId="48"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26" fillId="0" borderId="0" xfId="0" applyFont="1" applyFill="1" applyAlignment="1">
      <alignment horizontal="left" vertical="center" wrapText="1"/>
    </xf>
    <xf numFmtId="0" fontId="35" fillId="0" borderId="0" xfId="0" applyFont="1" applyFill="1" applyAlignment="1">
      <alignment horizontal="left" vertical="center" indent="2"/>
    </xf>
    <xf numFmtId="0" fontId="41" fillId="0" borderId="2" xfId="0" applyFont="1" applyBorder="1" applyAlignment="1" applyProtection="1">
      <alignment horizontal="center" vertical="center" shrinkToFit="1"/>
    </xf>
    <xf numFmtId="0" fontId="41" fillId="0" borderId="3" xfId="0" applyFont="1" applyBorder="1" applyAlignment="1" applyProtection="1">
      <alignment horizontal="center" vertical="center" shrinkToFit="1"/>
    </xf>
    <xf numFmtId="0" fontId="26" fillId="0" borderId="3" xfId="0" applyFont="1" applyBorder="1" applyAlignment="1" applyProtection="1">
      <alignment horizontal="center" vertical="center" shrinkToFit="1"/>
    </xf>
    <xf numFmtId="0" fontId="26" fillId="0" borderId="4" xfId="0" applyFont="1" applyBorder="1" applyAlignment="1" applyProtection="1">
      <alignment horizontal="center" vertical="center" shrinkToFit="1"/>
    </xf>
    <xf numFmtId="0" fontId="26" fillId="0" borderId="1" xfId="0" applyFont="1" applyBorder="1" applyAlignment="1" applyProtection="1">
      <alignment horizontal="center" vertical="center" shrinkToFit="1"/>
    </xf>
    <xf numFmtId="0" fontId="26" fillId="0" borderId="2" xfId="0" applyFont="1" applyBorder="1" applyAlignment="1" applyProtection="1">
      <alignment horizontal="center" vertical="center" shrinkToFit="1"/>
    </xf>
    <xf numFmtId="0" fontId="45" fillId="0" borderId="10" xfId="0" applyFont="1" applyBorder="1" applyAlignment="1" applyProtection="1">
      <alignment horizontal="left" vertical="center"/>
    </xf>
    <xf numFmtId="0" fontId="45" fillId="0" borderId="0" xfId="0" applyFont="1" applyBorder="1" applyAlignment="1" applyProtection="1">
      <alignment horizontal="left" vertical="center"/>
    </xf>
    <xf numFmtId="0" fontId="46" fillId="0" borderId="10" xfId="0" applyFont="1" applyBorder="1" applyAlignment="1" applyProtection="1">
      <alignment horizontal="left" vertical="top" wrapText="1"/>
    </xf>
    <xf numFmtId="0" fontId="45" fillId="0" borderId="0" xfId="0" applyFont="1" applyBorder="1" applyAlignment="1" applyProtection="1">
      <alignment horizontal="left" vertical="top" wrapText="1"/>
    </xf>
    <xf numFmtId="0" fontId="45" fillId="0" borderId="15" xfId="0" applyFont="1" applyBorder="1" applyAlignment="1" applyProtection="1">
      <alignment horizontal="left" vertical="top" wrapText="1"/>
    </xf>
    <xf numFmtId="0" fontId="45" fillId="0" borderId="1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5" xfId="0" applyFont="1" applyFill="1" applyBorder="1" applyAlignment="1" applyProtection="1">
      <alignment horizontal="left" vertical="center"/>
    </xf>
    <xf numFmtId="0" fontId="45" fillId="0" borderId="10" xfId="0" applyFont="1" applyFill="1" applyBorder="1" applyAlignment="1" applyProtection="1">
      <alignment horizontal="left" vertical="top" wrapText="1"/>
    </xf>
    <xf numFmtId="0" fontId="45" fillId="0" borderId="0" xfId="0" applyFont="1" applyFill="1" applyBorder="1" applyAlignment="1" applyProtection="1">
      <alignment horizontal="left" vertical="top" wrapText="1"/>
    </xf>
    <xf numFmtId="0" fontId="45" fillId="0" borderId="15" xfId="0" applyFont="1" applyFill="1" applyBorder="1" applyAlignment="1" applyProtection="1">
      <alignment horizontal="left" vertical="top" wrapText="1"/>
    </xf>
    <xf numFmtId="0" fontId="26" fillId="0" borderId="2" xfId="0" applyFont="1" applyFill="1" applyBorder="1" applyAlignment="1" applyProtection="1">
      <alignment horizontal="center" vertical="center" shrinkToFit="1"/>
    </xf>
    <xf numFmtId="0" fontId="41" fillId="0" borderId="3" xfId="0" applyFont="1" applyFill="1" applyBorder="1" applyAlignment="1" applyProtection="1">
      <alignment horizontal="center" vertical="center" shrinkToFit="1"/>
    </xf>
    <xf numFmtId="0" fontId="26" fillId="0" borderId="4" xfId="0" applyFont="1" applyFill="1" applyBorder="1" applyAlignment="1" applyProtection="1">
      <alignment horizontal="center" vertical="center" shrinkToFit="1"/>
    </xf>
    <xf numFmtId="0" fontId="26" fillId="0" borderId="1" xfId="0" applyFont="1" applyFill="1" applyBorder="1" applyAlignment="1" applyProtection="1">
      <alignment horizontal="center" vertical="center" shrinkToFit="1"/>
    </xf>
    <xf numFmtId="0" fontId="48" fillId="0" borderId="0" xfId="0" applyFont="1" applyFill="1">
      <alignment vertical="center"/>
    </xf>
    <xf numFmtId="0" fontId="29" fillId="0" borderId="15" xfId="0" applyFont="1" applyBorder="1" applyAlignment="1" applyProtection="1">
      <alignment horizontal="center" vertical="center" textRotation="255"/>
    </xf>
    <xf numFmtId="0" fontId="26" fillId="0" borderId="15" xfId="0" applyFont="1" applyBorder="1" applyAlignment="1" applyProtection="1">
      <alignment horizontal="center" vertical="center" textRotation="255"/>
    </xf>
    <xf numFmtId="0" fontId="46" fillId="0" borderId="10" xfId="0" applyFont="1" applyBorder="1" applyAlignment="1" applyProtection="1">
      <alignment horizontal="left" vertical="center"/>
    </xf>
    <xf numFmtId="0" fontId="45" fillId="0" borderId="15" xfId="0" applyFont="1" applyBorder="1" applyAlignment="1" applyProtection="1">
      <alignment horizontal="left" vertical="center"/>
    </xf>
    <xf numFmtId="0" fontId="46" fillId="0" borderId="10" xfId="0" applyFont="1" applyBorder="1" applyAlignment="1" applyProtection="1">
      <alignment horizontal="left" vertical="center" shrinkToFit="1"/>
    </xf>
    <xf numFmtId="0" fontId="45" fillId="0" borderId="0" xfId="0" applyFont="1" applyBorder="1" applyAlignment="1" applyProtection="1">
      <alignment horizontal="left" vertical="center" shrinkToFit="1"/>
    </xf>
    <xf numFmtId="0" fontId="45" fillId="0" borderId="15" xfId="0" applyFont="1" applyBorder="1" applyAlignment="1" applyProtection="1">
      <alignment horizontal="left" vertical="center" shrinkToFit="1"/>
    </xf>
    <xf numFmtId="0" fontId="46" fillId="0" borderId="10" xfId="0" applyFont="1" applyBorder="1" applyAlignment="1" applyProtection="1">
      <alignment horizontal="left" wrapText="1"/>
    </xf>
    <xf numFmtId="0" fontId="46" fillId="0" borderId="0" xfId="0" applyFont="1" applyBorder="1" applyAlignment="1" applyProtection="1">
      <alignment horizontal="left" wrapText="1"/>
    </xf>
    <xf numFmtId="0" fontId="46" fillId="0" borderId="15" xfId="0" applyFont="1" applyBorder="1" applyAlignment="1" applyProtection="1">
      <alignment horizontal="left" wrapText="1"/>
    </xf>
    <xf numFmtId="177" fontId="29" fillId="0" borderId="10" xfId="0" applyNumberFormat="1" applyFont="1" applyFill="1" applyBorder="1" applyAlignment="1" applyProtection="1">
      <alignment horizontal="left" vertical="center"/>
    </xf>
    <xf numFmtId="177" fontId="26" fillId="0" borderId="0" xfId="0" applyNumberFormat="1" applyFont="1" applyFill="1" applyBorder="1" applyAlignment="1" applyProtection="1">
      <alignment horizontal="left" vertical="center"/>
    </xf>
    <xf numFmtId="0" fontId="46" fillId="0" borderId="10"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79" fontId="45" fillId="0" borderId="0" xfId="0" applyNumberFormat="1" applyFont="1" applyFill="1" applyBorder="1" applyAlignment="1" applyProtection="1">
      <alignment horizontal="center" vertical="center"/>
    </xf>
    <xf numFmtId="179" fontId="45" fillId="0" borderId="15" xfId="0" applyNumberFormat="1" applyFont="1" applyFill="1" applyBorder="1" applyAlignment="1" applyProtection="1">
      <alignment horizontal="center" vertical="center"/>
    </xf>
    <xf numFmtId="0" fontId="29" fillId="0" borderId="1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29" fillId="0" borderId="1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15" xfId="0" applyFont="1" applyFill="1" applyBorder="1" applyAlignment="1" applyProtection="1">
      <alignment horizontal="left" vertical="center" wrapText="1"/>
    </xf>
    <xf numFmtId="0" fontId="26" fillId="0" borderId="1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9" fillId="0" borderId="15" xfId="0" applyFont="1" applyFill="1" applyBorder="1" applyAlignment="1" applyProtection="1">
      <alignment horizontal="center" vertical="center" textRotation="255"/>
    </xf>
    <xf numFmtId="0" fontId="26" fillId="0" borderId="15" xfId="0" applyFont="1" applyFill="1" applyBorder="1" applyAlignment="1" applyProtection="1">
      <alignment horizontal="center" vertical="center" textRotation="255"/>
    </xf>
    <xf numFmtId="0" fontId="45" fillId="0" borderId="10" xfId="0" applyFont="1" applyFill="1" applyBorder="1" applyAlignment="1" applyProtection="1">
      <alignment horizontal="left" vertical="center" wrapText="1"/>
    </xf>
    <xf numFmtId="0" fontId="48" fillId="0" borderId="0" xfId="0" applyFont="1" applyFill="1" applyAlignment="1">
      <alignment horizontal="left" vertical="center" indent="2"/>
    </xf>
    <xf numFmtId="0" fontId="29" fillId="0" borderId="0" xfId="0" applyFont="1" applyFill="1" applyAlignment="1">
      <alignment horizontal="left" vertical="center" wrapText="1" indent="2"/>
    </xf>
    <xf numFmtId="0" fontId="26" fillId="0" borderId="3" xfId="0" applyFont="1" applyFill="1" applyBorder="1" applyAlignment="1" applyProtection="1">
      <alignment horizontal="center" vertical="center" shrinkToFit="1"/>
    </xf>
    <xf numFmtId="0" fontId="41" fillId="0" borderId="2" xfId="0" applyFont="1" applyFill="1" applyBorder="1" applyAlignment="1" applyProtection="1">
      <alignment horizontal="center" vertical="center" shrinkToFit="1"/>
    </xf>
    <xf numFmtId="0" fontId="46" fillId="0" borderId="10" xfId="0" applyFont="1" applyFill="1" applyBorder="1" applyAlignment="1" applyProtection="1">
      <alignment horizontal="left" wrapText="1"/>
    </xf>
    <xf numFmtId="0" fontId="46" fillId="0" borderId="0" xfId="0" applyFont="1" applyFill="1" applyBorder="1" applyAlignment="1" applyProtection="1">
      <alignment horizontal="left" wrapText="1"/>
    </xf>
    <xf numFmtId="0" fontId="46" fillId="0" borderId="15" xfId="0" applyFont="1" applyFill="1" applyBorder="1" applyAlignment="1" applyProtection="1">
      <alignment horizontal="left" wrapText="1"/>
    </xf>
    <xf numFmtId="0" fontId="46" fillId="0" borderId="10" xfId="0" applyFont="1" applyFill="1" applyBorder="1" applyAlignment="1" applyProtection="1">
      <alignment horizontal="left" vertical="center"/>
    </xf>
    <xf numFmtId="0" fontId="46" fillId="0" borderId="10" xfId="0" applyFont="1" applyFill="1" applyBorder="1" applyAlignment="1" applyProtection="1">
      <alignment horizontal="left" vertical="center" shrinkToFit="1"/>
    </xf>
    <xf numFmtId="0" fontId="45" fillId="0" borderId="0" xfId="0" applyFont="1" applyFill="1" applyBorder="1" applyAlignment="1" applyProtection="1">
      <alignment horizontal="left" vertical="center" shrinkToFit="1"/>
    </xf>
    <xf numFmtId="0" fontId="45" fillId="0" borderId="15" xfId="0" applyFont="1" applyFill="1" applyBorder="1" applyAlignment="1" applyProtection="1">
      <alignment horizontal="left" vertical="center" shrinkToFit="1"/>
    </xf>
    <xf numFmtId="0" fontId="29" fillId="0" borderId="48" xfId="0" applyFont="1" applyFill="1" applyBorder="1" applyAlignment="1" applyProtection="1">
      <alignment horizontal="left" vertical="center"/>
    </xf>
    <xf numFmtId="0" fontId="29" fillId="0" borderId="49" xfId="0" applyFont="1" applyFill="1" applyBorder="1" applyAlignment="1" applyProtection="1">
      <alignment horizontal="left" vertical="center"/>
    </xf>
    <xf numFmtId="0" fontId="29" fillId="0" borderId="48" xfId="0" applyFont="1" applyFill="1" applyBorder="1" applyAlignment="1" applyProtection="1">
      <alignment horizontal="left" vertical="center" wrapText="1"/>
    </xf>
    <xf numFmtId="0" fontId="29" fillId="0" borderId="49" xfId="0" applyFont="1" applyFill="1" applyBorder="1" applyAlignment="1" applyProtection="1">
      <alignment horizontal="left" vertical="center" wrapText="1"/>
    </xf>
    <xf numFmtId="0" fontId="29" fillId="0" borderId="50" xfId="0" applyFont="1" applyFill="1" applyBorder="1" applyAlignment="1" applyProtection="1">
      <alignment horizontal="left" vertical="center" wrapText="1"/>
    </xf>
    <xf numFmtId="0" fontId="46" fillId="0" borderId="10" xfId="0" applyFont="1" applyFill="1" applyBorder="1" applyAlignment="1" applyProtection="1">
      <alignment horizontal="left" vertical="top" wrapText="1"/>
    </xf>
    <xf numFmtId="0" fontId="29" fillId="0" borderId="0" xfId="0" applyFont="1" applyFill="1" applyAlignment="1">
      <alignment horizontal="left" vertical="center" wrapText="1"/>
    </xf>
    <xf numFmtId="0" fontId="27"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9" fillId="0" borderId="3" xfId="0" applyFont="1" applyFill="1" applyBorder="1" applyAlignment="1" applyProtection="1">
      <alignment horizontal="center" vertical="center" shrinkToFit="1"/>
    </xf>
    <xf numFmtId="0" fontId="37" fillId="0" borderId="0" xfId="0" applyFont="1" applyFill="1" applyAlignment="1">
      <alignment horizontal="left" vertical="center" wrapText="1" indent="2"/>
    </xf>
    <xf numFmtId="0" fontId="38" fillId="0" borderId="0" xfId="0" applyFont="1" applyFill="1" applyAlignment="1">
      <alignment horizontal="left" vertical="center" wrapText="1" indent="2"/>
    </xf>
    <xf numFmtId="0" fontId="27" fillId="0" borderId="0" xfId="0" applyFont="1" applyAlignment="1">
      <alignment horizontal="left" vertical="center" wrapText="1" indent="2"/>
    </xf>
    <xf numFmtId="0" fontId="37" fillId="0" borderId="0" xfId="0" applyFont="1" applyAlignment="1">
      <alignment horizontal="left" vertical="center" wrapText="1" indent="2"/>
    </xf>
    <xf numFmtId="0" fontId="38" fillId="0" borderId="0" xfId="0" applyFont="1" applyAlignment="1">
      <alignment horizontal="left" vertical="center" wrapText="1" indent="2"/>
    </xf>
    <xf numFmtId="0" fontId="43" fillId="0" borderId="0" xfId="0" applyFont="1" applyAlignment="1">
      <alignment horizontal="left" vertical="center" wrapText="1" indent="2"/>
    </xf>
    <xf numFmtId="0" fontId="38" fillId="0" borderId="0" xfId="0" applyFont="1" applyAlignment="1">
      <alignment horizontal="left" vertical="center" indent="2"/>
    </xf>
    <xf numFmtId="0" fontId="37" fillId="0" borderId="0" xfId="0" applyFont="1" applyAlignment="1">
      <alignment horizontal="left" vertical="center" indent="2"/>
    </xf>
    <xf numFmtId="0" fontId="17" fillId="0" borderId="53" xfId="0" applyFont="1" applyBorder="1" applyAlignment="1">
      <alignment horizontal="center" vertical="center" textRotation="255"/>
    </xf>
    <xf numFmtId="0" fontId="16" fillId="0" borderId="0" xfId="0" applyFont="1" applyBorder="1" applyAlignment="1">
      <alignment horizontal="center" vertical="center" textRotation="255"/>
    </xf>
    <xf numFmtId="0" fontId="16" fillId="0" borderId="30" xfId="0" applyFont="1" applyBorder="1" applyAlignment="1">
      <alignment horizontal="center" vertical="center" textRotation="255"/>
    </xf>
    <xf numFmtId="0" fontId="16" fillId="0" borderId="6"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 xfId="0" applyFont="1" applyBorder="1" applyAlignment="1">
      <alignment horizontal="left" vertical="center"/>
    </xf>
    <xf numFmtId="0" fontId="16" fillId="0" borderId="53" xfId="0" applyFont="1" applyBorder="1" applyAlignment="1">
      <alignment horizontal="left" vertical="center"/>
    </xf>
    <xf numFmtId="0" fontId="21" fillId="0" borderId="27" xfId="0" applyFont="1" applyBorder="1" applyAlignment="1">
      <alignment horizontal="left" vertical="top"/>
    </xf>
    <xf numFmtId="0" fontId="16" fillId="0" borderId="0" xfId="0" applyFont="1" applyBorder="1" applyAlignment="1">
      <alignment horizontal="center" vertical="center"/>
    </xf>
    <xf numFmtId="0" fontId="16" fillId="0" borderId="15" xfId="0" applyFont="1" applyBorder="1" applyAlignment="1">
      <alignment horizontal="center" vertical="center"/>
    </xf>
    <xf numFmtId="0" fontId="16" fillId="0" borderId="30" xfId="0" applyFont="1" applyBorder="1" applyAlignment="1">
      <alignment horizontal="center" vertical="center"/>
    </xf>
    <xf numFmtId="0" fontId="16" fillId="0" borderId="32" xfId="0" applyFont="1" applyBorder="1" applyAlignment="1">
      <alignment horizontal="center" vertical="center"/>
    </xf>
    <xf numFmtId="0" fontId="17" fillId="0" borderId="0" xfId="0" applyFont="1" applyBorder="1" applyAlignment="1">
      <alignment horizontal="center" vertical="center" textRotation="255"/>
    </xf>
    <xf numFmtId="0" fontId="16" fillId="0" borderId="6" xfId="0" applyFont="1" applyBorder="1" applyAlignment="1">
      <alignment horizontal="center" vertical="top" wrapText="1"/>
    </xf>
    <xf numFmtId="0" fontId="16" fillId="0" borderId="53" xfId="0" applyFont="1" applyBorder="1" applyAlignment="1">
      <alignment horizontal="center" vertical="top" wrapText="1"/>
    </xf>
    <xf numFmtId="0" fontId="16" fillId="0" borderId="12" xfId="0" applyFont="1" applyBorder="1" applyAlignment="1">
      <alignment horizontal="center" vertical="top" wrapText="1"/>
    </xf>
    <xf numFmtId="0" fontId="16" fillId="0" borderId="27" xfId="0" applyFont="1" applyBorder="1" applyAlignment="1">
      <alignment horizontal="center" vertical="top" wrapText="1"/>
    </xf>
    <xf numFmtId="0" fontId="16" fillId="0" borderId="30" xfId="0" applyFont="1" applyBorder="1" applyAlignment="1">
      <alignment horizontal="center" vertical="top" wrapText="1"/>
    </xf>
    <xf numFmtId="0" fontId="16" fillId="0" borderId="32" xfId="0" applyFont="1" applyBorder="1" applyAlignment="1">
      <alignment horizontal="center" vertical="top" wrapText="1"/>
    </xf>
    <xf numFmtId="0" fontId="22" fillId="0" borderId="27" xfId="0" applyFont="1" applyBorder="1" applyAlignment="1">
      <alignment horizontal="left" vertical="top" wrapText="1"/>
    </xf>
    <xf numFmtId="0" fontId="17" fillId="0" borderId="53" xfId="0" applyFont="1" applyBorder="1" applyAlignment="1">
      <alignment horizontal="center" vertical="center" textRotation="255" wrapText="1"/>
    </xf>
    <xf numFmtId="0" fontId="16" fillId="0" borderId="0" xfId="0" applyFont="1" applyBorder="1" applyAlignment="1">
      <alignment horizontal="left" vertical="center" wrapText="1"/>
    </xf>
    <xf numFmtId="0" fontId="16" fillId="0" borderId="10" xfId="0" applyFont="1" applyBorder="1" applyAlignment="1">
      <alignment horizontal="center" vertical="top" wrapText="1"/>
    </xf>
    <xf numFmtId="0" fontId="16" fillId="0" borderId="0" xfId="0" applyFont="1" applyBorder="1" applyAlignment="1">
      <alignment horizontal="center" vertical="top" wrapText="1"/>
    </xf>
    <xf numFmtId="0" fontId="16" fillId="0" borderId="15" xfId="0" applyFont="1" applyBorder="1" applyAlignment="1">
      <alignment horizontal="center" vertical="top" wrapText="1"/>
    </xf>
    <xf numFmtId="0" fontId="16" fillId="0" borderId="10" xfId="0" applyFont="1" applyBorder="1" applyAlignment="1">
      <alignment horizontal="left" vertical="top" wrapText="1"/>
    </xf>
    <xf numFmtId="0" fontId="16" fillId="0" borderId="0" xfId="0" applyFont="1" applyBorder="1" applyAlignment="1">
      <alignment horizontal="left" vertical="top" wrapText="1"/>
    </xf>
    <xf numFmtId="0" fontId="16" fillId="0" borderId="15" xfId="0" applyFont="1" applyBorder="1" applyAlignment="1">
      <alignment horizontal="left" vertical="top" wrapText="1"/>
    </xf>
    <xf numFmtId="0" fontId="37" fillId="0" borderId="10" xfId="0" applyFont="1" applyBorder="1" applyAlignment="1">
      <alignment horizontal="left" vertical="top" wrapText="1"/>
    </xf>
    <xf numFmtId="0" fontId="79" fillId="0" borderId="0" xfId="0" applyFont="1" applyAlignment="1">
      <alignment horizontal="left" vertical="center"/>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2"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32" xfId="0" applyFont="1" applyBorder="1" applyAlignment="1">
      <alignment horizontal="center" vertical="center" textRotation="255"/>
    </xf>
    <xf numFmtId="0" fontId="22" fillId="0" borderId="6" xfId="0" applyFont="1" applyBorder="1" applyAlignment="1">
      <alignment horizontal="left" vertical="top" wrapText="1"/>
    </xf>
    <xf numFmtId="0" fontId="21" fillId="0" borderId="10" xfId="0" applyFont="1" applyBorder="1" applyAlignment="1">
      <alignment horizontal="center" vertical="top" wrapText="1"/>
    </xf>
    <xf numFmtId="0" fontId="21" fillId="0" borderId="0" xfId="0" applyFont="1" applyBorder="1" applyAlignment="1">
      <alignment horizontal="center" vertical="top" wrapText="1"/>
    </xf>
    <xf numFmtId="0" fontId="21" fillId="0" borderId="15" xfId="0" applyFont="1" applyBorder="1" applyAlignment="1">
      <alignment horizontal="center" vertical="top" wrapText="1"/>
    </xf>
    <xf numFmtId="0" fontId="0" fillId="0" borderId="0" xfId="0" applyAlignment="1">
      <alignment horizontal="left" vertical="center" wrapText="1"/>
    </xf>
    <xf numFmtId="0" fontId="37" fillId="0" borderId="0" xfId="0" applyFont="1" applyFill="1" applyAlignment="1">
      <alignment horizontal="left" vertical="center" indent="2"/>
    </xf>
    <xf numFmtId="0" fontId="37" fillId="0" borderId="2" xfId="0" applyFont="1" applyFill="1" applyBorder="1" applyAlignment="1">
      <alignment horizontal="center" vertical="center"/>
    </xf>
    <xf numFmtId="0" fontId="37" fillId="0" borderId="3" xfId="0" applyFont="1" applyFill="1" applyBorder="1" applyAlignment="1">
      <alignment horizontal="center" vertical="center"/>
    </xf>
    <xf numFmtId="0" fontId="26" fillId="0" borderId="2" xfId="0" applyFont="1" applyFill="1" applyBorder="1" applyAlignment="1">
      <alignment horizontal="center" vertical="center" wrapText="1"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wrapText="1" shrinkToFit="1"/>
    </xf>
    <xf numFmtId="0" fontId="26" fillId="0" borderId="3" xfId="0" applyFont="1" applyFill="1" applyBorder="1" applyAlignment="1">
      <alignment horizontal="center" vertical="center" shrinkToFit="1"/>
    </xf>
    <xf numFmtId="0" fontId="37" fillId="0" borderId="12" xfId="0" applyFont="1" applyFill="1" applyBorder="1" applyAlignment="1">
      <alignment horizontal="center" vertical="center" shrinkToFit="1"/>
    </xf>
    <xf numFmtId="0" fontId="37" fillId="0" borderId="32" xfId="0" applyFont="1" applyFill="1" applyBorder="1" applyAlignment="1">
      <alignment horizontal="center" vertical="center" shrinkToFit="1"/>
    </xf>
    <xf numFmtId="0" fontId="43" fillId="0" borderId="0" xfId="0" applyFont="1" applyAlignment="1">
      <alignment horizontal="left" vertical="center"/>
    </xf>
    <xf numFmtId="0" fontId="37" fillId="0" borderId="3" xfId="0" applyFont="1" applyBorder="1" applyAlignment="1">
      <alignment horizontal="center" vertical="center"/>
    </xf>
    <xf numFmtId="0" fontId="37" fillId="0" borderId="1" xfId="0" applyFont="1" applyBorder="1" applyAlignment="1">
      <alignment horizontal="center" vertical="center"/>
    </xf>
    <xf numFmtId="0" fontId="43" fillId="0" borderId="6" xfId="0" applyFont="1" applyFill="1" applyBorder="1" applyAlignment="1">
      <alignment horizontal="center" vertical="center" wrapText="1"/>
    </xf>
    <xf numFmtId="0" fontId="43" fillId="0" borderId="53" xfId="0" applyFont="1" applyFill="1" applyBorder="1" applyAlignment="1">
      <alignment horizontal="center" vertical="center" wrapText="1"/>
    </xf>
    <xf numFmtId="0" fontId="37" fillId="0" borderId="12" xfId="0" applyFont="1" applyBorder="1" applyAlignment="1">
      <alignment horizontal="center" vertical="center"/>
    </xf>
    <xf numFmtId="0" fontId="37" fillId="0" borderId="32" xfId="0" applyFont="1" applyBorder="1" applyAlignment="1">
      <alignment horizontal="center"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12" xfId="0" applyFont="1" applyBorder="1" applyAlignment="1">
      <alignment horizontal="center" vertical="center" shrinkToFit="1"/>
    </xf>
    <xf numFmtId="0" fontId="37" fillId="0" borderId="32" xfId="0" applyFont="1" applyBorder="1" applyAlignment="1">
      <alignment horizontal="center" vertical="center" shrinkToFit="1"/>
    </xf>
    <xf numFmtId="0" fontId="38" fillId="0" borderId="6"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27" xfId="0" applyFont="1" applyBorder="1" applyAlignment="1">
      <alignment horizontal="center" vertical="center" shrinkToFit="1"/>
    </xf>
    <xf numFmtId="0" fontId="6" fillId="0" borderId="0" xfId="0" applyFont="1" applyAlignment="1">
      <alignment horizontal="left" vertical="center"/>
    </xf>
    <xf numFmtId="0" fontId="80" fillId="0" borderId="0" xfId="0" applyFont="1" applyFill="1" applyAlignment="1">
      <alignment horizontal="left" vertical="center"/>
    </xf>
    <xf numFmtId="0" fontId="80" fillId="0" borderId="0" xfId="0" applyFont="1" applyAlignment="1">
      <alignment horizontal="left" vertical="center"/>
    </xf>
    <xf numFmtId="0" fontId="37" fillId="0" borderId="0" xfId="0" applyFont="1" applyFill="1" applyBorder="1" applyAlignment="1" applyProtection="1">
      <alignment horizontal="left" vertical="center" indent="1"/>
    </xf>
    <xf numFmtId="177" fontId="39" fillId="0" borderId="10" xfId="0" applyNumberFormat="1" applyFont="1" applyFill="1" applyBorder="1" applyAlignment="1" applyProtection="1">
      <alignment horizontal="right" vertical="center" indent="5"/>
    </xf>
    <xf numFmtId="177" fontId="39" fillId="0" borderId="0" xfId="0" applyNumberFormat="1" applyFont="1" applyFill="1" applyBorder="1" applyAlignment="1" applyProtection="1">
      <alignment horizontal="right" vertical="center" indent="5"/>
    </xf>
    <xf numFmtId="177" fontId="39" fillId="0" borderId="15" xfId="0" applyNumberFormat="1" applyFont="1" applyFill="1" applyBorder="1" applyAlignment="1" applyProtection="1">
      <alignment horizontal="right" vertical="center" indent="5"/>
    </xf>
    <xf numFmtId="177" fontId="39" fillId="0" borderId="6" xfId="0" applyNumberFormat="1" applyFont="1" applyFill="1" applyBorder="1" applyAlignment="1" applyProtection="1">
      <alignment horizontal="center" vertical="center"/>
    </xf>
    <xf numFmtId="177" fontId="39" fillId="0" borderId="53" xfId="0" applyNumberFormat="1" applyFont="1" applyFill="1" applyBorder="1" applyAlignment="1" applyProtection="1">
      <alignment horizontal="center" vertical="center"/>
    </xf>
    <xf numFmtId="177" fontId="39" fillId="0" borderId="12" xfId="0" applyNumberFormat="1" applyFont="1" applyFill="1" applyBorder="1" applyAlignment="1" applyProtection="1">
      <alignment horizontal="center" vertical="center"/>
    </xf>
    <xf numFmtId="177" fontId="39" fillId="0" borderId="10" xfId="0" applyNumberFormat="1" applyFont="1" applyFill="1" applyBorder="1" applyAlignment="1" applyProtection="1">
      <alignment horizontal="center" vertical="center"/>
    </xf>
    <xf numFmtId="177" fontId="39" fillId="0" borderId="0" xfId="0" applyNumberFormat="1" applyFont="1" applyFill="1" applyBorder="1" applyAlignment="1" applyProtection="1">
      <alignment horizontal="center" vertical="center"/>
    </xf>
    <xf numFmtId="177" fontId="39" fillId="0" borderId="15" xfId="0" applyNumberFormat="1" applyFont="1" applyFill="1" applyBorder="1" applyAlignment="1" applyProtection="1">
      <alignment horizontal="center" vertical="center"/>
    </xf>
    <xf numFmtId="0" fontId="43" fillId="0" borderId="0" xfId="0" applyFont="1" applyFill="1" applyAlignment="1">
      <alignment horizontal="left" vertical="center" indent="2"/>
    </xf>
    <xf numFmtId="177" fontId="37" fillId="0" borderId="27" xfId="0" applyNumberFormat="1" applyFont="1" applyFill="1" applyBorder="1" applyAlignment="1" applyProtection="1">
      <alignment horizontal="center" vertical="center"/>
    </xf>
    <xf numFmtId="177" fontId="37" fillId="0" borderId="30" xfId="0" applyNumberFormat="1" applyFont="1" applyFill="1" applyBorder="1" applyAlignment="1" applyProtection="1">
      <alignment horizontal="center" vertical="center"/>
    </xf>
    <xf numFmtId="177" fontId="37" fillId="0" borderId="32" xfId="0" applyNumberFormat="1" applyFont="1" applyFill="1" applyBorder="1" applyAlignment="1" applyProtection="1">
      <alignment horizontal="center" vertical="center"/>
    </xf>
    <xf numFmtId="0" fontId="43" fillId="0" borderId="0" xfId="0" applyFont="1" applyFill="1" applyAlignment="1">
      <alignment horizontal="left" vertical="center" wrapText="1" indent="2"/>
    </xf>
    <xf numFmtId="178" fontId="37" fillId="0" borderId="10" xfId="0" applyNumberFormat="1" applyFont="1" applyFill="1" applyBorder="1" applyAlignment="1" applyProtection="1">
      <alignment horizontal="right" vertical="center" indent="6"/>
    </xf>
    <xf numFmtId="178" fontId="37" fillId="0" borderId="0" xfId="0" applyNumberFormat="1" applyFont="1" applyFill="1" applyBorder="1" applyAlignment="1" applyProtection="1">
      <alignment horizontal="right" vertical="center" indent="6"/>
    </xf>
    <xf numFmtId="178" fontId="37" fillId="0" borderId="15" xfId="0" applyNumberFormat="1" applyFont="1" applyFill="1" applyBorder="1" applyAlignment="1" applyProtection="1">
      <alignment horizontal="right" vertical="center" indent="6"/>
    </xf>
    <xf numFmtId="178" fontId="37" fillId="0" borderId="10" xfId="0" applyNumberFormat="1" applyFont="1" applyFill="1" applyBorder="1" applyAlignment="1" applyProtection="1">
      <alignment horizontal="center" vertical="center"/>
    </xf>
    <xf numFmtId="178" fontId="37" fillId="0" borderId="0" xfId="0" applyNumberFormat="1" applyFont="1" applyFill="1" applyBorder="1" applyAlignment="1" applyProtection="1">
      <alignment horizontal="center" vertical="center"/>
    </xf>
    <xf numFmtId="178" fontId="37" fillId="0" borderId="15" xfId="0" applyNumberFormat="1" applyFont="1" applyFill="1" applyBorder="1" applyAlignment="1" applyProtection="1">
      <alignment horizontal="center" vertical="center"/>
    </xf>
    <xf numFmtId="177" fontId="26" fillId="0" borderId="10" xfId="0" applyNumberFormat="1" applyFont="1" applyFill="1" applyBorder="1" applyAlignment="1" applyProtection="1">
      <alignment horizontal="right" vertical="center" indent="5"/>
    </xf>
    <xf numFmtId="177" fontId="26" fillId="0" borderId="0" xfId="0" applyNumberFormat="1" applyFont="1" applyFill="1" applyBorder="1" applyAlignment="1" applyProtection="1">
      <alignment horizontal="right" vertical="center" indent="5"/>
    </xf>
    <xf numFmtId="177" fontId="26" fillId="0" borderId="15" xfId="0" applyNumberFormat="1" applyFont="1" applyFill="1" applyBorder="1" applyAlignment="1" applyProtection="1">
      <alignment horizontal="right" vertical="center" indent="5"/>
    </xf>
    <xf numFmtId="0" fontId="37" fillId="0" borderId="15" xfId="0" applyFont="1" applyFill="1" applyBorder="1" applyAlignment="1" applyProtection="1">
      <alignment horizontal="left" vertical="center" indent="1"/>
    </xf>
    <xf numFmtId="178" fontId="37" fillId="0" borderId="10" xfId="0" applyNumberFormat="1" applyFont="1" applyFill="1" applyBorder="1" applyAlignment="1" applyProtection="1">
      <alignment horizontal="right" vertical="center" indent="5"/>
    </xf>
    <xf numFmtId="178" fontId="37" fillId="0" borderId="0" xfId="0" applyNumberFormat="1" applyFont="1" applyFill="1" applyBorder="1" applyAlignment="1" applyProtection="1">
      <alignment horizontal="right" vertical="center" indent="5"/>
    </xf>
    <xf numFmtId="178" fontId="37" fillId="0" borderId="15" xfId="0" applyNumberFormat="1" applyFont="1" applyFill="1" applyBorder="1" applyAlignment="1" applyProtection="1">
      <alignment horizontal="right" vertical="center" indent="5"/>
    </xf>
    <xf numFmtId="0" fontId="40" fillId="0" borderId="0" xfId="0" applyFont="1" applyFill="1" applyAlignment="1">
      <alignment horizontal="left" vertical="center" wrapText="1" indent="2"/>
    </xf>
    <xf numFmtId="177" fontId="37" fillId="0" borderId="6" xfId="0" applyNumberFormat="1" applyFont="1" applyFill="1" applyBorder="1" applyAlignment="1" applyProtection="1">
      <alignment horizontal="center" vertical="center"/>
    </xf>
    <xf numFmtId="177" fontId="37" fillId="0" borderId="53" xfId="0" applyNumberFormat="1" applyFont="1" applyFill="1" applyBorder="1" applyAlignment="1" applyProtection="1">
      <alignment horizontal="center" vertical="center"/>
    </xf>
    <xf numFmtId="177" fontId="37" fillId="0" borderId="12" xfId="0" applyNumberFormat="1" applyFont="1" applyFill="1" applyBorder="1" applyAlignment="1" applyProtection="1">
      <alignment horizontal="center" vertical="center"/>
    </xf>
    <xf numFmtId="177" fontId="37" fillId="0" borderId="10" xfId="0" applyNumberFormat="1" applyFont="1" applyFill="1" applyBorder="1" applyAlignment="1" applyProtection="1">
      <alignment horizontal="right" vertical="center" indent="5"/>
    </xf>
    <xf numFmtId="177" fontId="37" fillId="0" borderId="0" xfId="0" applyNumberFormat="1" applyFont="1" applyFill="1" applyBorder="1" applyAlignment="1" applyProtection="1">
      <alignment horizontal="right" vertical="center" indent="5"/>
    </xf>
    <xf numFmtId="177" fontId="37" fillId="0" borderId="15" xfId="0" applyNumberFormat="1" applyFont="1" applyFill="1" applyBorder="1" applyAlignment="1" applyProtection="1">
      <alignment horizontal="right" vertical="center" indent="5"/>
    </xf>
    <xf numFmtId="0" fontId="37" fillId="0" borderId="15"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178" fontId="37" fillId="0" borderId="6" xfId="0" applyNumberFormat="1" applyFont="1" applyFill="1" applyBorder="1" applyAlignment="1" applyProtection="1">
      <alignment horizontal="center" vertical="center"/>
    </xf>
    <xf numFmtId="178" fontId="37" fillId="0" borderId="53" xfId="0" applyNumberFormat="1" applyFont="1" applyFill="1" applyBorder="1" applyAlignment="1" applyProtection="1">
      <alignment horizontal="center" vertical="center"/>
    </xf>
    <xf numFmtId="178" fontId="37" fillId="0" borderId="12" xfId="0" applyNumberFormat="1" applyFont="1" applyFill="1" applyBorder="1" applyAlignment="1" applyProtection="1">
      <alignment horizontal="center" vertical="center"/>
    </xf>
    <xf numFmtId="178" fontId="37" fillId="0" borderId="27" xfId="0" applyNumberFormat="1" applyFont="1" applyFill="1" applyBorder="1" applyAlignment="1" applyProtection="1">
      <alignment horizontal="center" vertical="center"/>
    </xf>
    <xf numFmtId="178" fontId="37" fillId="0" borderId="30" xfId="0" applyNumberFormat="1" applyFont="1" applyFill="1" applyBorder="1" applyAlignment="1" applyProtection="1">
      <alignment horizontal="center" vertical="center"/>
    </xf>
    <xf numFmtId="178" fontId="37" fillId="0" borderId="32" xfId="0" applyNumberFormat="1" applyFont="1" applyFill="1" applyBorder="1" applyAlignment="1" applyProtection="1">
      <alignment horizontal="center" vertical="center"/>
    </xf>
    <xf numFmtId="0" fontId="16" fillId="0" borderId="0" xfId="0" applyFont="1" applyFill="1" applyAlignment="1">
      <alignment horizontal="left" vertical="center" wrapText="1" indent="2"/>
    </xf>
    <xf numFmtId="0" fontId="17" fillId="0" borderId="0" xfId="0" applyFont="1" applyFill="1" applyAlignment="1">
      <alignment horizontal="left" vertical="center" wrapText="1" indent="2"/>
    </xf>
    <xf numFmtId="0" fontId="16" fillId="0" borderId="0" xfId="0" applyFont="1" applyFill="1" applyAlignment="1">
      <alignment horizontal="left" vertical="center" indent="2"/>
    </xf>
    <xf numFmtId="0" fontId="26" fillId="0" borderId="0" xfId="0" applyFont="1" applyFill="1" applyBorder="1" applyAlignment="1" applyProtection="1">
      <alignment horizontal="left" vertical="center" indent="1"/>
    </xf>
    <xf numFmtId="0" fontId="41" fillId="0" borderId="0" xfId="0" applyFont="1" applyFill="1" applyBorder="1" applyAlignment="1" applyProtection="1">
      <alignment horizontal="left" vertical="center" indent="1" shrinkToFit="1"/>
    </xf>
    <xf numFmtId="0" fontId="26" fillId="0" borderId="0" xfId="0" applyFont="1" applyFill="1" applyBorder="1" applyAlignment="1" applyProtection="1">
      <alignment horizontal="left" vertical="center" indent="1" shrinkToFit="1"/>
    </xf>
    <xf numFmtId="0" fontId="26" fillId="0" borderId="13" xfId="0" applyFont="1" applyFill="1" applyBorder="1" applyAlignment="1" applyProtection="1">
      <alignment horizontal="center" vertical="center"/>
    </xf>
    <xf numFmtId="0" fontId="26" fillId="0" borderId="15" xfId="0" applyFont="1" applyFill="1" applyBorder="1" applyAlignment="1" applyProtection="1">
      <alignment horizontal="center" vertical="center"/>
    </xf>
    <xf numFmtId="183" fontId="37" fillId="26" borderId="5" xfId="0" applyNumberFormat="1" applyFont="1" applyFill="1" applyBorder="1" applyAlignment="1">
      <alignment horizontal="right" vertical="center"/>
    </xf>
    <xf numFmtId="183" fontId="37" fillId="26" borderId="7" xfId="0" applyNumberFormat="1" applyFont="1" applyFill="1" applyBorder="1" applyAlignment="1">
      <alignment horizontal="right" vertical="center"/>
    </xf>
    <xf numFmtId="0" fontId="37" fillId="0" borderId="0" xfId="0" applyFont="1" applyAlignment="1">
      <alignment horizontal="left" vertical="top" wrapText="1"/>
    </xf>
    <xf numFmtId="0" fontId="83" fillId="0" borderId="0" xfId="1" applyFont="1" applyAlignment="1">
      <alignment horizontal="left" vertical="center" wrapText="1"/>
    </xf>
    <xf numFmtId="0" fontId="37" fillId="26" borderId="5" xfId="0" applyFont="1" applyFill="1" applyBorder="1" applyAlignment="1">
      <alignment horizontal="center" vertical="center"/>
    </xf>
    <xf numFmtId="0" fontId="37" fillId="26" borderId="7" xfId="0" applyFont="1" applyFill="1" applyBorder="1" applyAlignment="1">
      <alignment horizontal="center" vertical="center"/>
    </xf>
    <xf numFmtId="0" fontId="27" fillId="26" borderId="7" xfId="0" applyFont="1" applyFill="1" applyBorder="1" applyAlignment="1">
      <alignment horizontal="right" vertical="center"/>
    </xf>
    <xf numFmtId="0" fontId="37" fillId="0" borderId="0" xfId="0" applyFont="1" applyAlignment="1">
      <alignment horizontal="left" vertical="center" wrapText="1"/>
    </xf>
    <xf numFmtId="0" fontId="37" fillId="25" borderId="5" xfId="0" applyFont="1" applyFill="1" applyBorder="1" applyAlignment="1">
      <alignment horizontal="center" vertical="center" wrapText="1"/>
    </xf>
    <xf numFmtId="0" fontId="37" fillId="25" borderId="7" xfId="0" applyFont="1" applyFill="1" applyBorder="1" applyAlignment="1">
      <alignment horizontal="center" vertical="center"/>
    </xf>
    <xf numFmtId="0" fontId="37" fillId="25" borderId="5" xfId="0" applyFont="1" applyFill="1" applyBorder="1" applyAlignment="1">
      <alignment horizontal="center" vertical="center"/>
    </xf>
    <xf numFmtId="0" fontId="37" fillId="25" borderId="3" xfId="0" applyFont="1" applyFill="1" applyBorder="1" applyAlignment="1">
      <alignment horizontal="center" vertical="center"/>
    </xf>
    <xf numFmtId="0" fontId="37" fillId="25" borderId="4" xfId="0" applyFont="1" applyFill="1" applyBorder="1" applyAlignment="1">
      <alignment horizontal="center" vertical="center"/>
    </xf>
    <xf numFmtId="0" fontId="37" fillId="25" borderId="1" xfId="0" applyFont="1" applyFill="1" applyBorder="1" applyAlignment="1">
      <alignment horizontal="center" vertical="center"/>
    </xf>
    <xf numFmtId="177" fontId="37" fillId="0" borderId="10" xfId="0" applyNumberFormat="1" applyFont="1" applyFill="1" applyBorder="1" applyAlignment="1">
      <alignment horizontal="left" vertical="top" wrapText="1"/>
    </xf>
    <xf numFmtId="0" fontId="26" fillId="0" borderId="61" xfId="0" applyFont="1" applyBorder="1" applyAlignment="1">
      <alignment horizontal="center" vertical="center"/>
    </xf>
    <xf numFmtId="0" fontId="26" fillId="0" borderId="62" xfId="0" applyFont="1" applyBorder="1" applyAlignment="1">
      <alignment horizontal="center" vertical="center"/>
    </xf>
    <xf numFmtId="177" fontId="26" fillId="0" borderId="65" xfId="0" applyNumberFormat="1" applyFont="1" applyBorder="1" applyAlignment="1">
      <alignment horizontal="center" vertical="center"/>
    </xf>
    <xf numFmtId="177" fontId="26" fillId="0" borderId="66" xfId="0" applyNumberFormat="1" applyFont="1" applyBorder="1" applyAlignment="1">
      <alignment horizontal="center" vertical="center"/>
    </xf>
    <xf numFmtId="177" fontId="26" fillId="0" borderId="10" xfId="0" applyNumberFormat="1" applyFont="1" applyBorder="1" applyAlignment="1">
      <alignment horizontal="center" vertical="center"/>
    </xf>
    <xf numFmtId="177" fontId="26" fillId="0" borderId="15" xfId="0" applyNumberFormat="1" applyFont="1" applyBorder="1" applyAlignment="1">
      <alignment horizontal="center" vertical="center"/>
    </xf>
    <xf numFmtId="177" fontId="26" fillId="0" borderId="61" xfId="0" applyNumberFormat="1" applyFont="1" applyBorder="1" applyAlignment="1">
      <alignment horizontal="center" vertical="center"/>
    </xf>
    <xf numFmtId="177" fontId="26" fillId="0" borderId="62" xfId="0" applyNumberFormat="1" applyFont="1" applyBorder="1" applyAlignment="1">
      <alignment horizontal="center" vertical="center"/>
    </xf>
    <xf numFmtId="0" fontId="82" fillId="0" borderId="0" xfId="1" applyFont="1" applyAlignment="1">
      <alignment horizontal="left" vertical="center" wrapText="1" indent="2"/>
    </xf>
    <xf numFmtId="3" fontId="26" fillId="0" borderId="10" xfId="0" applyNumberFormat="1" applyFont="1" applyBorder="1" applyAlignment="1">
      <alignment horizontal="center" vertical="center"/>
    </xf>
    <xf numFmtId="0" fontId="26" fillId="0" borderId="15" xfId="0" applyFont="1" applyBorder="1" applyAlignment="1">
      <alignment horizontal="center" vertical="center"/>
    </xf>
    <xf numFmtId="3" fontId="26" fillId="0" borderId="61" xfId="0" applyNumberFormat="1" applyFont="1" applyBorder="1" applyAlignment="1">
      <alignment horizontal="center" vertical="center"/>
    </xf>
    <xf numFmtId="0" fontId="26" fillId="0" borderId="10" xfId="0" applyFont="1" applyBorder="1" applyAlignment="1">
      <alignment horizontal="center" vertical="center"/>
    </xf>
    <xf numFmtId="0" fontId="38" fillId="0" borderId="3" xfId="0" applyFont="1" applyBorder="1" applyAlignment="1">
      <alignment horizontal="right" vertical="center"/>
    </xf>
    <xf numFmtId="0" fontId="37" fillId="0" borderId="1" xfId="0" applyFont="1" applyBorder="1" applyAlignment="1">
      <alignment horizontal="right" vertical="center"/>
    </xf>
    <xf numFmtId="0" fontId="38" fillId="0" borderId="3" xfId="0" applyFont="1" applyBorder="1" applyAlignment="1">
      <alignment horizontal="center" vertical="center"/>
    </xf>
    <xf numFmtId="177" fontId="37" fillId="0" borderId="10" xfId="0" applyNumberFormat="1" applyFont="1" applyBorder="1" applyAlignment="1">
      <alignment horizontal="center" vertical="center"/>
    </xf>
    <xf numFmtId="177" fontId="37" fillId="0" borderId="15" xfId="0" applyNumberFormat="1" applyFont="1" applyBorder="1" applyAlignment="1">
      <alignment horizontal="center" vertical="center"/>
    </xf>
    <xf numFmtId="3" fontId="37" fillId="0" borderId="10" xfId="0" applyNumberFormat="1" applyFont="1" applyBorder="1" applyAlignment="1">
      <alignment horizontal="center" vertical="center"/>
    </xf>
    <xf numFmtId="0" fontId="37" fillId="0" borderId="15" xfId="0" applyNumberFormat="1" applyFont="1" applyBorder="1" applyAlignment="1">
      <alignment horizontal="center" vertical="center"/>
    </xf>
    <xf numFmtId="176" fontId="37" fillId="0" borderId="10" xfId="0" applyNumberFormat="1" applyFont="1" applyBorder="1" applyAlignment="1">
      <alignment horizontal="left" vertical="center" wrapText="1"/>
    </xf>
    <xf numFmtId="176" fontId="37" fillId="0" borderId="10" xfId="0" applyNumberFormat="1" applyFont="1" applyBorder="1" applyAlignment="1">
      <alignment horizontal="right" vertical="center" wrapText="1"/>
    </xf>
    <xf numFmtId="176" fontId="37" fillId="0" borderId="27" xfId="0" applyNumberFormat="1" applyFont="1" applyBorder="1" applyAlignment="1">
      <alignment horizontal="right" vertical="center" wrapText="1"/>
    </xf>
    <xf numFmtId="0" fontId="37" fillId="0" borderId="6" xfId="0" applyFont="1" applyBorder="1" applyAlignment="1">
      <alignment horizontal="left" vertical="center" wrapText="1"/>
    </xf>
    <xf numFmtId="0" fontId="37" fillId="0" borderId="10" xfId="0" applyFont="1" applyBorder="1" applyAlignment="1">
      <alignment horizontal="left" vertical="center" wrapText="1"/>
    </xf>
    <xf numFmtId="0" fontId="37" fillId="0" borderId="27" xfId="0" applyFont="1" applyBorder="1" applyAlignment="1">
      <alignment horizontal="right" vertical="center" wrapText="1"/>
    </xf>
    <xf numFmtId="0" fontId="83" fillId="0" borderId="0" xfId="1" applyFont="1" applyAlignment="1">
      <alignment horizontal="left" vertical="center" indent="2"/>
    </xf>
    <xf numFmtId="177" fontId="37" fillId="0" borderId="10" xfId="0" applyNumberFormat="1" applyFont="1" applyBorder="1" applyAlignment="1">
      <alignment horizontal="left" vertical="top" wrapText="1"/>
    </xf>
    <xf numFmtId="0" fontId="37" fillId="0" borderId="2" xfId="0" applyFont="1" applyBorder="1" applyAlignment="1">
      <alignment horizontal="center" vertical="center"/>
    </xf>
    <xf numFmtId="0" fontId="82" fillId="0" borderId="0" xfId="1" applyFont="1" applyAlignment="1">
      <alignment horizontal="left" vertical="center" wrapText="1"/>
    </xf>
    <xf numFmtId="0" fontId="27" fillId="0" borderId="0" xfId="0" applyFont="1" applyAlignment="1">
      <alignment horizontal="left" vertical="center" wrapText="1"/>
    </xf>
    <xf numFmtId="0" fontId="43" fillId="0" borderId="0" xfId="0" applyFont="1" applyFill="1" applyAlignment="1">
      <alignment vertical="center"/>
    </xf>
    <xf numFmtId="0" fontId="27" fillId="0" borderId="0" xfId="0" applyFont="1" applyFill="1" applyAlignment="1">
      <alignment vertical="center"/>
    </xf>
    <xf numFmtId="0" fontId="37" fillId="0" borderId="0" xfId="0" applyFont="1" applyFill="1" applyAlignment="1">
      <alignment horizontal="left" vertical="center"/>
    </xf>
    <xf numFmtId="0" fontId="81" fillId="0" borderId="0" xfId="0" applyFont="1" applyFill="1" applyAlignment="1">
      <alignment horizontal="left" vertical="center"/>
    </xf>
    <xf numFmtId="0" fontId="37" fillId="0" borderId="12" xfId="0" applyFont="1" applyFill="1" applyBorder="1" applyAlignment="1">
      <alignment horizontal="center" vertical="center"/>
    </xf>
    <xf numFmtId="0" fontId="37" fillId="0" borderId="32"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7" xfId="0" applyFont="1" applyFill="1" applyBorder="1" applyAlignment="1">
      <alignment horizontal="center" vertical="center"/>
    </xf>
    <xf numFmtId="0" fontId="37" fillId="0" borderId="6" xfId="0" applyFont="1" applyFill="1" applyBorder="1" applyAlignment="1">
      <alignment horizontal="center" vertical="center"/>
    </xf>
    <xf numFmtId="0" fontId="37" fillId="0" borderId="27" xfId="0" applyFont="1" applyFill="1" applyBorder="1" applyAlignment="1">
      <alignment horizontal="center" vertical="center"/>
    </xf>
    <xf numFmtId="0" fontId="37" fillId="0" borderId="6" xfId="0" applyFont="1" applyFill="1" applyBorder="1" applyAlignment="1">
      <alignment horizontal="center" wrapText="1"/>
    </xf>
    <xf numFmtId="0" fontId="37" fillId="0" borderId="53" xfId="0" applyFont="1" applyFill="1" applyBorder="1" applyAlignment="1">
      <alignment horizontal="center" wrapText="1"/>
    </xf>
    <xf numFmtId="0" fontId="37" fillId="0" borderId="12" xfId="0" applyFont="1" applyFill="1" applyBorder="1" applyAlignment="1">
      <alignment horizontal="center" wrapText="1"/>
    </xf>
    <xf numFmtId="0" fontId="37" fillId="0" borderId="6" xfId="0" applyFont="1" applyFill="1" applyBorder="1" applyAlignment="1">
      <alignment horizontal="center" vertical="center" wrapText="1"/>
    </xf>
    <xf numFmtId="0" fontId="37" fillId="0" borderId="27"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32" xfId="0" applyFont="1" applyFill="1" applyBorder="1" applyAlignment="1">
      <alignment horizontal="center" vertical="center" wrapText="1"/>
    </xf>
    <xf numFmtId="177" fontId="37" fillId="0" borderId="13" xfId="0" applyNumberFormat="1" applyFont="1" applyFill="1" applyBorder="1" applyAlignment="1">
      <alignment horizontal="left" vertical="top" wrapText="1"/>
    </xf>
    <xf numFmtId="177" fontId="37" fillId="0" borderId="10" xfId="0" applyNumberFormat="1" applyFont="1" applyFill="1" applyBorder="1" applyAlignment="1">
      <alignment horizontal="left" vertical="center"/>
    </xf>
    <xf numFmtId="177" fontId="38" fillId="0" borderId="10" xfId="0" applyNumberFormat="1" applyFont="1" applyFill="1" applyBorder="1" applyAlignment="1">
      <alignment horizontal="left" vertical="center"/>
    </xf>
    <xf numFmtId="177" fontId="38" fillId="0" borderId="15" xfId="0" applyNumberFormat="1" applyFont="1" applyFill="1" applyBorder="1" applyAlignment="1">
      <alignment horizontal="left" vertical="center"/>
    </xf>
    <xf numFmtId="176" fontId="37" fillId="0" borderId="10" xfId="0" applyNumberFormat="1" applyFont="1" applyFill="1" applyBorder="1" applyAlignment="1">
      <alignment horizontal="left" vertical="center"/>
    </xf>
    <xf numFmtId="176" fontId="37" fillId="0" borderId="15" xfId="0" applyNumberFormat="1" applyFont="1" applyFill="1" applyBorder="1" applyAlignment="1">
      <alignment horizontal="left" vertical="center"/>
    </xf>
    <xf numFmtId="0" fontId="37" fillId="0" borderId="5" xfId="0" applyFont="1" applyFill="1" applyBorder="1" applyAlignment="1">
      <alignment horizontal="center" vertical="center" wrapText="1"/>
    </xf>
    <xf numFmtId="0" fontId="37" fillId="0" borderId="7" xfId="0" applyFont="1" applyFill="1" applyBorder="1" applyAlignment="1">
      <alignment horizontal="center" vertical="center" wrapText="1"/>
    </xf>
    <xf numFmtId="177" fontId="37" fillId="0" borderId="13" xfId="0" applyNumberFormat="1" applyFont="1" applyFill="1" applyBorder="1" applyAlignment="1">
      <alignment horizontal="center" vertical="center"/>
    </xf>
    <xf numFmtId="177" fontId="37" fillId="0" borderId="10" xfId="0" applyNumberFormat="1" applyFont="1" applyFill="1" applyBorder="1" applyAlignment="1">
      <alignment horizontal="left" vertical="center" wrapText="1"/>
    </xf>
    <xf numFmtId="176" fontId="38" fillId="0" borderId="10" xfId="0" applyNumberFormat="1" applyFont="1" applyFill="1" applyBorder="1" applyAlignment="1">
      <alignment horizontal="left" vertical="center"/>
    </xf>
    <xf numFmtId="177" fontId="37" fillId="0" borderId="15" xfId="0" applyNumberFormat="1" applyFont="1" applyFill="1" applyBorder="1" applyAlignment="1">
      <alignment horizontal="left" vertical="center"/>
    </xf>
    <xf numFmtId="176" fontId="37" fillId="0" borderId="10" xfId="0" applyNumberFormat="1" applyFont="1" applyFill="1" applyBorder="1" applyAlignment="1">
      <alignment horizontal="left" vertical="center" wrapText="1"/>
    </xf>
    <xf numFmtId="176" fontId="37" fillId="0" borderId="15" xfId="0" applyNumberFormat="1" applyFont="1" applyFill="1" applyBorder="1" applyAlignment="1">
      <alignment horizontal="left" vertical="center" wrapText="1"/>
    </xf>
    <xf numFmtId="177" fontId="37" fillId="0" borderId="15" xfId="0" applyNumberFormat="1" applyFont="1" applyFill="1" applyBorder="1" applyAlignment="1">
      <alignment horizontal="left" vertical="center" wrapText="1"/>
    </xf>
    <xf numFmtId="177" fontId="37" fillId="0" borderId="13" xfId="0" applyNumberFormat="1" applyFont="1" applyBorder="1" applyAlignment="1">
      <alignment horizontal="center" vertical="center"/>
    </xf>
    <xf numFmtId="177" fontId="37" fillId="0" borderId="13" xfId="0" applyNumberFormat="1" applyFont="1" applyBorder="1" applyAlignment="1">
      <alignment horizontal="left" vertical="center" wrapText="1"/>
    </xf>
    <xf numFmtId="177" fontId="37" fillId="0" borderId="10" xfId="0" applyNumberFormat="1" applyFont="1" applyBorder="1" applyAlignment="1">
      <alignment horizontal="left" vertical="center" wrapText="1"/>
    </xf>
    <xf numFmtId="177" fontId="37" fillId="0" borderId="70" xfId="0" applyNumberFormat="1" applyFont="1" applyBorder="1" applyAlignment="1">
      <alignment horizontal="right" vertical="center"/>
    </xf>
    <xf numFmtId="176" fontId="37" fillId="0" borderId="75" xfId="0" applyNumberFormat="1" applyFont="1" applyBorder="1" applyAlignment="1">
      <alignment horizontal="right" vertical="center"/>
    </xf>
    <xf numFmtId="177" fontId="37" fillId="0" borderId="13" xfId="0" applyNumberFormat="1" applyFont="1" applyBorder="1" applyAlignment="1">
      <alignment horizontal="right" vertical="center"/>
    </xf>
    <xf numFmtId="0" fontId="43" fillId="0" borderId="0" xfId="0" applyFont="1" applyAlignment="1">
      <alignment horizontal="left" vertical="center" indent="2"/>
    </xf>
    <xf numFmtId="0" fontId="27" fillId="0" borderId="0" xfId="0" applyFont="1" applyAlignment="1">
      <alignment horizontal="left" vertical="center" indent="2"/>
    </xf>
    <xf numFmtId="0" fontId="37" fillId="0" borderId="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5" xfId="0" applyFont="1" applyBorder="1" applyAlignment="1">
      <alignment horizontal="left" vertical="top" wrapText="1"/>
    </xf>
    <xf numFmtId="0" fontId="37" fillId="0" borderId="15" xfId="0" applyFont="1" applyBorder="1" applyAlignment="1">
      <alignment horizontal="left" vertical="center" wrapText="1"/>
    </xf>
    <xf numFmtId="0" fontId="37" fillId="0" borderId="5" xfId="0" applyFont="1" applyBorder="1" applyAlignment="1">
      <alignment horizontal="center" vertical="center" wrapText="1"/>
    </xf>
    <xf numFmtId="0" fontId="37" fillId="0" borderId="7" xfId="0" applyFont="1" applyBorder="1" applyAlignment="1">
      <alignment horizontal="center" vertical="center" wrapText="1"/>
    </xf>
    <xf numFmtId="0" fontId="81" fillId="0" borderId="0" xfId="0" applyFont="1" applyAlignment="1">
      <alignment horizontal="left" vertical="center"/>
    </xf>
    <xf numFmtId="0" fontId="37" fillId="0" borderId="6" xfId="0" applyFont="1" applyBorder="1" applyAlignment="1">
      <alignment horizontal="center" vertical="center"/>
    </xf>
    <xf numFmtId="0" fontId="37" fillId="0" borderId="27" xfId="0" applyFont="1" applyBorder="1" applyAlignment="1">
      <alignment horizontal="center" vertical="center"/>
    </xf>
    <xf numFmtId="0" fontId="37" fillId="0" borderId="6" xfId="0" applyFont="1" applyBorder="1" applyAlignment="1">
      <alignment horizontal="center" wrapText="1"/>
    </xf>
    <xf numFmtId="0" fontId="37" fillId="0" borderId="12" xfId="0" applyFont="1" applyBorder="1" applyAlignment="1">
      <alignment horizontal="center" wrapText="1"/>
    </xf>
    <xf numFmtId="176" fontId="10" fillId="0" borderId="0" xfId="0" applyNumberFormat="1" applyFont="1" applyBorder="1" applyAlignment="1">
      <alignment horizontal="center" vertical="center"/>
    </xf>
    <xf numFmtId="176" fontId="10" fillId="0" borderId="15" xfId="0" applyNumberFormat="1" applyFont="1" applyBorder="1" applyAlignment="1">
      <alignment horizontal="center" vertical="center"/>
    </xf>
    <xf numFmtId="177" fontId="13" fillId="0" borderId="10" xfId="0" applyNumberFormat="1" applyFont="1" applyBorder="1" applyAlignment="1">
      <alignment horizontal="left" vertical="top" wrapText="1"/>
    </xf>
    <xf numFmtId="0" fontId="10" fillId="0" borderId="6" xfId="0" applyFont="1" applyBorder="1" applyAlignment="1">
      <alignment horizontal="center" vertical="center" wrapText="1"/>
    </xf>
    <xf numFmtId="0" fontId="10" fillId="0" borderId="27" xfId="0" applyFont="1" applyBorder="1" applyAlignment="1">
      <alignment horizontal="center" vertical="center" wrapText="1"/>
    </xf>
    <xf numFmtId="176" fontId="10" fillId="0" borderId="10" xfId="0" applyNumberFormat="1" applyFont="1" applyBorder="1" applyAlignment="1">
      <alignment horizontal="center" vertical="center"/>
    </xf>
    <xf numFmtId="0" fontId="10" fillId="0" borderId="15" xfId="0" applyFont="1" applyBorder="1" applyAlignment="1">
      <alignment horizontal="left" vertical="top" wrapText="1"/>
    </xf>
    <xf numFmtId="0" fontId="13" fillId="0" borderId="10" xfId="0" applyFont="1" applyBorder="1" applyAlignment="1">
      <alignment horizontal="left" vertical="top" wrapText="1"/>
    </xf>
    <xf numFmtId="177" fontId="10" fillId="0" borderId="13" xfId="0" applyNumberFormat="1" applyFont="1" applyBorder="1" applyAlignment="1">
      <alignment horizontal="left" vertical="center" shrinkToFit="1"/>
    </xf>
    <xf numFmtId="0" fontId="10" fillId="0" borderId="10" xfId="0" applyFont="1" applyBorder="1" applyAlignment="1">
      <alignment horizontal="left" vertical="center" wrapText="1"/>
    </xf>
    <xf numFmtId="176" fontId="10" fillId="0" borderId="13" xfId="0" applyNumberFormat="1" applyFont="1" applyBorder="1" applyAlignment="1">
      <alignment horizontal="right" vertical="center"/>
    </xf>
    <xf numFmtId="0" fontId="10" fillId="0" borderId="13" xfId="0" applyFont="1" applyBorder="1" applyAlignment="1">
      <alignment horizontal="center"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0" xfId="1" applyAlignment="1">
      <alignment horizontal="left" vertical="center" wrapText="1" indent="2"/>
    </xf>
    <xf numFmtId="0" fontId="10" fillId="0" borderId="12" xfId="0" applyFont="1" applyBorder="1" applyAlignment="1">
      <alignment horizontal="center" vertical="center"/>
    </xf>
    <xf numFmtId="0" fontId="10" fillId="0" borderId="32"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27" xfId="0" applyFont="1" applyBorder="1" applyAlignment="1">
      <alignment horizontal="center" vertical="center"/>
    </xf>
    <xf numFmtId="0" fontId="10" fillId="0" borderId="6" xfId="0" applyFont="1" applyBorder="1" applyAlignment="1">
      <alignment horizontal="center" wrapText="1"/>
    </xf>
    <xf numFmtId="0" fontId="10" fillId="0" borderId="12" xfId="0" applyFont="1" applyBorder="1" applyAlignment="1">
      <alignment horizontal="center" wrapText="1"/>
    </xf>
    <xf numFmtId="0" fontId="37" fillId="0" borderId="0" xfId="0" applyFont="1" applyAlignment="1">
      <alignment horizontal="left" vertical="center"/>
    </xf>
    <xf numFmtId="0" fontId="37" fillId="0" borderId="15" xfId="0" applyFont="1" applyBorder="1" applyAlignment="1">
      <alignment horizontal="left" vertical="center"/>
    </xf>
    <xf numFmtId="177" fontId="37" fillId="0" borderId="10" xfId="0" applyNumberFormat="1" applyFont="1" applyBorder="1" applyAlignment="1">
      <alignment horizontal="left" vertical="center" shrinkToFit="1"/>
    </xf>
    <xf numFmtId="177" fontId="37" fillId="0" borderId="15" xfId="0" applyNumberFormat="1" applyFont="1" applyBorder="1" applyAlignment="1">
      <alignment horizontal="left" vertical="center" shrinkToFit="1"/>
    </xf>
    <xf numFmtId="177" fontId="38" fillId="0" borderId="10" xfId="0" applyNumberFormat="1" applyFont="1" applyBorder="1" applyAlignment="1">
      <alignment horizontal="left" vertical="top" wrapText="1"/>
    </xf>
    <xf numFmtId="177" fontId="37" fillId="0" borderId="10" xfId="0" applyNumberFormat="1" applyFont="1" applyBorder="1" applyAlignment="1">
      <alignment horizontal="left" vertical="top"/>
    </xf>
    <xf numFmtId="177" fontId="37" fillId="0" borderId="10" xfId="0" applyNumberFormat="1" applyFont="1" applyBorder="1" applyAlignment="1">
      <alignment horizontal="left" vertical="center"/>
    </xf>
    <xf numFmtId="177" fontId="37" fillId="0" borderId="10" xfId="0" applyNumberFormat="1" applyFont="1" applyBorder="1" applyAlignment="1">
      <alignment horizontal="center" vertical="center" shrinkToFit="1"/>
    </xf>
    <xf numFmtId="177" fontId="37" fillId="0" borderId="15" xfId="0" applyNumberFormat="1" applyFont="1" applyBorder="1" applyAlignment="1">
      <alignment horizontal="center" vertical="center" shrinkToFit="1"/>
    </xf>
    <xf numFmtId="177" fontId="37" fillId="0" borderId="15" xfId="0" applyNumberFormat="1" applyFont="1" applyBorder="1" applyAlignment="1">
      <alignment horizontal="left" vertical="center"/>
    </xf>
    <xf numFmtId="0" fontId="37" fillId="0" borderId="53" xfId="0" applyFont="1" applyBorder="1" applyAlignment="1">
      <alignment horizontal="center" wrapText="1"/>
    </xf>
    <xf numFmtId="0" fontId="37" fillId="0" borderId="10" xfId="0" applyFont="1" applyBorder="1" applyAlignment="1">
      <alignment horizontal="left" vertical="center"/>
    </xf>
    <xf numFmtId="177" fontId="37" fillId="0" borderId="10" xfId="0" applyNumberFormat="1" applyFont="1" applyBorder="1" applyAlignment="1">
      <alignment horizontal="left" vertical="center" indent="1"/>
    </xf>
    <xf numFmtId="176" fontId="37" fillId="0" borderId="10" xfId="0" applyNumberFormat="1" applyFont="1" applyBorder="1" applyAlignment="1">
      <alignment horizontal="left" vertical="center" indent="1"/>
    </xf>
    <xf numFmtId="176" fontId="37" fillId="0" borderId="10" xfId="0" applyNumberFormat="1" applyFont="1" applyBorder="1" applyAlignment="1">
      <alignment horizontal="left" vertical="center"/>
    </xf>
    <xf numFmtId="176" fontId="37" fillId="0" borderId="15" xfId="0" applyNumberFormat="1" applyFont="1" applyBorder="1" applyAlignment="1">
      <alignment horizontal="left" vertical="center"/>
    </xf>
    <xf numFmtId="177" fontId="37" fillId="0" borderId="10" xfId="0" applyNumberFormat="1" applyFont="1" applyBorder="1" applyAlignment="1">
      <alignment vertical="center" wrapText="1" shrinkToFit="1"/>
    </xf>
    <xf numFmtId="177" fontId="37" fillId="0" borderId="15" xfId="0" applyNumberFormat="1" applyFont="1" applyBorder="1" applyAlignment="1">
      <alignment vertical="center" shrinkToFit="1"/>
    </xf>
    <xf numFmtId="177" fontId="37" fillId="0" borderId="13" xfId="0" applyNumberFormat="1" applyFont="1" applyBorder="1" applyAlignment="1">
      <alignment horizontal="left" vertical="top" wrapText="1"/>
    </xf>
    <xf numFmtId="177" fontId="37" fillId="0" borderId="15" xfId="0" applyNumberFormat="1" applyFont="1" applyBorder="1" applyAlignment="1">
      <alignment horizontal="left" vertical="top"/>
    </xf>
    <xf numFmtId="177" fontId="37" fillId="0" borderId="13"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38" fillId="0" borderId="15" xfId="0" applyFont="1" applyBorder="1" applyAlignment="1">
      <alignment horizontal="left" vertical="center" wrapText="1"/>
    </xf>
    <xf numFmtId="177" fontId="38" fillId="0" borderId="13" xfId="0" applyNumberFormat="1" applyFont="1" applyBorder="1" applyAlignment="1">
      <alignment horizontal="center" vertical="top" wrapText="1"/>
    </xf>
    <xf numFmtId="177" fontId="37" fillId="0" borderId="13" xfId="0" applyNumberFormat="1" applyFont="1" applyBorder="1" applyAlignment="1">
      <alignment horizontal="center" vertical="top" wrapText="1"/>
    </xf>
    <xf numFmtId="0" fontId="43" fillId="0" borderId="10" xfId="0" applyFont="1" applyBorder="1" applyAlignment="1">
      <alignment horizontal="left" vertical="center" wrapText="1" indent="1"/>
    </xf>
    <xf numFmtId="0" fontId="27" fillId="0" borderId="15" xfId="0" applyFont="1" applyBorder="1" applyAlignment="1">
      <alignment horizontal="left" vertical="center" indent="1"/>
    </xf>
    <xf numFmtId="0" fontId="27" fillId="0" borderId="10" xfId="0" applyFont="1" applyBorder="1" applyAlignment="1">
      <alignment horizontal="left" vertical="center" indent="1"/>
    </xf>
    <xf numFmtId="0" fontId="43" fillId="0" borderId="10" xfId="0" applyFont="1" applyBorder="1" applyAlignment="1">
      <alignment horizontal="left" vertical="top" wrapText="1"/>
    </xf>
    <xf numFmtId="0" fontId="27" fillId="0" borderId="10" xfId="0" applyFont="1" applyBorder="1" applyAlignment="1">
      <alignment horizontal="left" vertical="top" wrapText="1"/>
    </xf>
    <xf numFmtId="177" fontId="43" fillId="0" borderId="10" xfId="0" applyNumberFormat="1" applyFont="1" applyBorder="1" applyAlignment="1">
      <alignment horizontal="left" vertical="top" wrapText="1" indent="1"/>
    </xf>
    <xf numFmtId="0" fontId="27" fillId="0" borderId="15" xfId="0" applyFont="1" applyBorder="1" applyAlignment="1">
      <alignment horizontal="left" vertical="center" wrapText="1" indent="1"/>
    </xf>
    <xf numFmtId="0" fontId="27" fillId="0" borderId="10" xfId="0" applyFont="1" applyBorder="1" applyAlignment="1">
      <alignment horizontal="left" vertical="center" wrapText="1" indent="1"/>
    </xf>
    <xf numFmtId="0" fontId="27" fillId="0" borderId="13" xfId="0" applyFont="1" applyBorder="1" applyAlignment="1">
      <alignment horizontal="left" vertical="top" wrapText="1"/>
    </xf>
    <xf numFmtId="0" fontId="27" fillId="0" borderId="7" xfId="0" applyFont="1" applyBorder="1" applyAlignment="1">
      <alignment horizontal="center" vertical="center"/>
    </xf>
    <xf numFmtId="176" fontId="43" fillId="0" borderId="10" xfId="0" applyNumberFormat="1" applyFont="1" applyBorder="1" applyAlignment="1">
      <alignment horizontal="left" vertical="center" wrapText="1" indent="1"/>
    </xf>
    <xf numFmtId="49" fontId="37" fillId="0" borderId="0" xfId="0" applyNumberFormat="1" applyFont="1" applyFill="1" applyAlignment="1">
      <alignment horizontal="right" vertical="center"/>
    </xf>
    <xf numFmtId="0" fontId="37" fillId="0" borderId="12" xfId="0" applyFont="1" applyFill="1" applyBorder="1" applyAlignment="1">
      <alignment horizontal="left" vertical="center" shrinkToFit="1"/>
    </xf>
    <xf numFmtId="0" fontId="37" fillId="0" borderId="32" xfId="0" applyFont="1" applyFill="1" applyBorder="1" applyAlignment="1">
      <alignment horizontal="left" vertical="center" shrinkToFit="1"/>
    </xf>
    <xf numFmtId="0" fontId="37" fillId="0" borderId="5" xfId="0" applyFont="1" applyFill="1" applyBorder="1" applyAlignment="1">
      <alignment horizontal="center" vertical="center" shrinkToFit="1"/>
    </xf>
    <xf numFmtId="0" fontId="37" fillId="0" borderId="7"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53"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0" fontId="37" fillId="0" borderId="27" xfId="0" applyFont="1" applyFill="1" applyBorder="1" applyAlignment="1">
      <alignment horizontal="center" vertical="center" shrinkToFit="1"/>
    </xf>
    <xf numFmtId="3" fontId="37" fillId="0" borderId="0" xfId="0" applyNumberFormat="1" applyFont="1" applyAlignment="1">
      <alignment horizontal="right" vertical="center"/>
    </xf>
    <xf numFmtId="0" fontId="10" fillId="0" borderId="0" xfId="0" applyFont="1" applyAlignment="1">
      <alignment horizontal="left" vertical="center" wrapText="1" indent="2"/>
    </xf>
    <xf numFmtId="0" fontId="30" fillId="0" borderId="0" xfId="0" applyFont="1" applyAlignment="1">
      <alignment horizontal="left" vertical="center" wrapText="1" indent="2"/>
    </xf>
    <xf numFmtId="0" fontId="37" fillId="0" borderId="12" xfId="0" applyFont="1" applyBorder="1" applyAlignment="1">
      <alignment horizontal="left" vertical="center" shrinkToFit="1"/>
    </xf>
    <xf numFmtId="0" fontId="37" fillId="0" borderId="32" xfId="0" applyFont="1" applyBorder="1" applyAlignment="1">
      <alignment horizontal="left" vertical="center" shrinkToFit="1"/>
    </xf>
    <xf numFmtId="0" fontId="37" fillId="0" borderId="5" xfId="0" applyFont="1" applyBorder="1" applyAlignment="1">
      <alignment horizontal="center" vertical="center" shrinkToFit="1"/>
    </xf>
    <xf numFmtId="0" fontId="37" fillId="0" borderId="53" xfId="0" applyFont="1" applyBorder="1" applyAlignment="1">
      <alignment horizontal="center" vertical="center" shrinkToFit="1"/>
    </xf>
    <xf numFmtId="0" fontId="3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5" fillId="0" borderId="0" xfId="0" applyFont="1">
      <alignment vertical="center"/>
    </xf>
    <xf numFmtId="0" fontId="17" fillId="0" borderId="18" xfId="0" applyFont="1" applyBorder="1" applyAlignment="1">
      <alignment horizontal="center" vertical="center" wrapText="1" shrinkToFit="1"/>
    </xf>
  </cellXfs>
  <cellStyles count="4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3" builtinId="5"/>
    <cellStyle name="ハイパーリンク" xfId="1" builtinId="8"/>
    <cellStyle name="メモ 2" xfId="33"/>
    <cellStyle name="リンク セル 2" xfId="34"/>
    <cellStyle name="悪い 2" xfId="35"/>
    <cellStyle name="計算 2" xfId="36"/>
    <cellStyle name="警告文 2" xfId="37"/>
    <cellStyle name="桁区切り" xfId="2" builtinId="6"/>
    <cellStyle name="見出し 1 2" xfId="38"/>
    <cellStyle name="見出し 2 2" xfId="39"/>
    <cellStyle name="見出し 3 2" xfId="40"/>
    <cellStyle name="見出し 4 2" xfId="41"/>
    <cellStyle name="集計 2" xfId="42"/>
    <cellStyle name="出力 2" xfId="43"/>
    <cellStyle name="説明文 2" xfId="44"/>
    <cellStyle name="通貨 2" xfId="5"/>
    <cellStyle name="入力 2" xfId="45"/>
    <cellStyle name="標準" xfId="0" builtinId="0"/>
    <cellStyle name="標準 2" xfId="4"/>
    <cellStyle name="良い 2" xfId="46"/>
  </cellStyles>
  <dxfs count="0"/>
  <tableStyles count="0" defaultTableStyle="TableStyleMedium2" defaultPivotStyle="PivotStyleLight16"/>
  <colors>
    <mruColors>
      <color rgb="FF0000FF"/>
      <color rgb="FFE2F11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xdr:col>
      <xdr:colOff>6810375</xdr:colOff>
      <xdr:row>11</xdr:row>
      <xdr:rowOff>38100</xdr:rowOff>
    </xdr:from>
    <xdr:to>
      <xdr:col>1</xdr:col>
      <xdr:colOff>6915150</xdr:colOff>
      <xdr:row>12</xdr:row>
      <xdr:rowOff>123825</xdr:rowOff>
    </xdr:to>
    <xdr:sp macro="" textlink="">
      <xdr:nvSpPr>
        <xdr:cNvPr id="4" name="右中かっこ 3"/>
        <xdr:cNvSpPr/>
      </xdr:nvSpPr>
      <xdr:spPr>
        <a:xfrm>
          <a:off x="7629525" y="2838450"/>
          <a:ext cx="104775" cy="2667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295275</xdr:colOff>
      <xdr:row>17</xdr:row>
      <xdr:rowOff>85725</xdr:rowOff>
    </xdr:from>
    <xdr:to>
      <xdr:col>6</xdr:col>
      <xdr:colOff>1114425</xdr:colOff>
      <xdr:row>20</xdr:row>
      <xdr:rowOff>57150</xdr:rowOff>
    </xdr:to>
    <xdr:grpSp>
      <xdr:nvGrpSpPr>
        <xdr:cNvPr id="2" name="グループ化 1">
          <a:hlinkClick xmlns:r="http://schemas.openxmlformats.org/officeDocument/2006/relationships" r:id="rId1"/>
        </xdr:cNvPr>
        <xdr:cNvGrpSpPr/>
      </xdr:nvGrpSpPr>
      <xdr:grpSpPr>
        <a:xfrm>
          <a:off x="7439025" y="3000375"/>
          <a:ext cx="819150" cy="485775"/>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295275</xdr:colOff>
      <xdr:row>14</xdr:row>
      <xdr:rowOff>104775</xdr:rowOff>
    </xdr:from>
    <xdr:to>
      <xdr:col>6</xdr:col>
      <xdr:colOff>1114425</xdr:colOff>
      <xdr:row>17</xdr:row>
      <xdr:rowOff>76200</xdr:rowOff>
    </xdr:to>
    <xdr:grpSp>
      <xdr:nvGrpSpPr>
        <xdr:cNvPr id="2" name="グループ化 1">
          <a:hlinkClick xmlns:r="http://schemas.openxmlformats.org/officeDocument/2006/relationships" r:id="rId1"/>
        </xdr:cNvPr>
        <xdr:cNvGrpSpPr/>
      </xdr:nvGrpSpPr>
      <xdr:grpSpPr>
        <a:xfrm>
          <a:off x="7439025" y="2505075"/>
          <a:ext cx="819150" cy="485775"/>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114300</xdr:colOff>
      <xdr:row>0</xdr:row>
      <xdr:rowOff>95250</xdr:rowOff>
    </xdr:from>
    <xdr:to>
      <xdr:col>9</xdr:col>
      <xdr:colOff>247650</xdr:colOff>
      <xdr:row>3</xdr:row>
      <xdr:rowOff>66675</xdr:rowOff>
    </xdr:to>
    <xdr:grpSp>
      <xdr:nvGrpSpPr>
        <xdr:cNvPr id="2" name="グループ化 1">
          <a:hlinkClick xmlns:r="http://schemas.openxmlformats.org/officeDocument/2006/relationships" r:id="rId1"/>
        </xdr:cNvPr>
        <xdr:cNvGrpSpPr/>
      </xdr:nvGrpSpPr>
      <xdr:grpSpPr>
        <a:xfrm>
          <a:off x="7701170" y="95250"/>
          <a:ext cx="820806" cy="493229"/>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28575</xdr:colOff>
      <xdr:row>17</xdr:row>
      <xdr:rowOff>38100</xdr:rowOff>
    </xdr:from>
    <xdr:to>
      <xdr:col>8</xdr:col>
      <xdr:colOff>161925</xdr:colOff>
      <xdr:row>20</xdr:row>
      <xdr:rowOff>9525</xdr:rowOff>
    </xdr:to>
    <xdr:grpSp>
      <xdr:nvGrpSpPr>
        <xdr:cNvPr id="2" name="グループ化 1">
          <a:hlinkClick xmlns:r="http://schemas.openxmlformats.org/officeDocument/2006/relationships" r:id="rId1"/>
        </xdr:cNvPr>
        <xdr:cNvGrpSpPr/>
      </xdr:nvGrpSpPr>
      <xdr:grpSpPr>
        <a:xfrm>
          <a:off x="8362950" y="3686175"/>
          <a:ext cx="819150" cy="495300"/>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285750</xdr:colOff>
      <xdr:row>17</xdr:row>
      <xdr:rowOff>0</xdr:rowOff>
    </xdr:from>
    <xdr:to>
      <xdr:col>6</xdr:col>
      <xdr:colOff>1104900</xdr:colOff>
      <xdr:row>19</xdr:row>
      <xdr:rowOff>142875</xdr:rowOff>
    </xdr:to>
    <xdr:grpSp>
      <xdr:nvGrpSpPr>
        <xdr:cNvPr id="2" name="グループ化 1">
          <a:hlinkClick xmlns:r="http://schemas.openxmlformats.org/officeDocument/2006/relationships" r:id="rId1"/>
        </xdr:cNvPr>
        <xdr:cNvGrpSpPr/>
      </xdr:nvGrpSpPr>
      <xdr:grpSpPr>
        <a:xfrm>
          <a:off x="8801100" y="3600450"/>
          <a:ext cx="819150" cy="485775"/>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247650</xdr:colOff>
      <xdr:row>13</xdr:row>
      <xdr:rowOff>95250</xdr:rowOff>
    </xdr:from>
    <xdr:to>
      <xdr:col>6</xdr:col>
      <xdr:colOff>1066800</xdr:colOff>
      <xdr:row>16</xdr:row>
      <xdr:rowOff>66675</xdr:rowOff>
    </xdr:to>
    <xdr:grpSp>
      <xdr:nvGrpSpPr>
        <xdr:cNvPr id="4" name="グループ化 3">
          <a:hlinkClick xmlns:r="http://schemas.openxmlformats.org/officeDocument/2006/relationships" r:id="rId1"/>
        </xdr:cNvPr>
        <xdr:cNvGrpSpPr/>
      </xdr:nvGrpSpPr>
      <xdr:grpSpPr>
        <a:xfrm>
          <a:off x="8724900" y="2324100"/>
          <a:ext cx="819150" cy="485775"/>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テキスト ボックス 1"/>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590550</xdr:colOff>
      <xdr:row>13</xdr:row>
      <xdr:rowOff>152400</xdr:rowOff>
    </xdr:from>
    <xdr:to>
      <xdr:col>6</xdr:col>
      <xdr:colOff>1409700</xdr:colOff>
      <xdr:row>16</xdr:row>
      <xdr:rowOff>123825</xdr:rowOff>
    </xdr:to>
    <xdr:grpSp>
      <xdr:nvGrpSpPr>
        <xdr:cNvPr id="2" name="グループ化 1">
          <a:hlinkClick xmlns:r="http://schemas.openxmlformats.org/officeDocument/2006/relationships" r:id="rId1"/>
        </xdr:cNvPr>
        <xdr:cNvGrpSpPr/>
      </xdr:nvGrpSpPr>
      <xdr:grpSpPr>
        <a:xfrm>
          <a:off x="9115425" y="2381250"/>
          <a:ext cx="819150" cy="485775"/>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285750</xdr:colOff>
      <xdr:row>15</xdr:row>
      <xdr:rowOff>9526</xdr:rowOff>
    </xdr:from>
    <xdr:to>
      <xdr:col>6</xdr:col>
      <xdr:colOff>895350</xdr:colOff>
      <xdr:row>16</xdr:row>
      <xdr:rowOff>1</xdr:rowOff>
    </xdr:to>
    <xdr:sp macro="" textlink="">
      <xdr:nvSpPr>
        <xdr:cNvPr id="21" name="大かっこ 20"/>
        <xdr:cNvSpPr/>
      </xdr:nvSpPr>
      <xdr:spPr>
        <a:xfrm>
          <a:off x="5305425" y="2181226"/>
          <a:ext cx="609600" cy="171450"/>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152400</xdr:colOff>
      <xdr:row>15</xdr:row>
      <xdr:rowOff>1</xdr:rowOff>
    </xdr:from>
    <xdr:to>
      <xdr:col>10</xdr:col>
      <xdr:colOff>838201</xdr:colOff>
      <xdr:row>15</xdr:row>
      <xdr:rowOff>161925</xdr:rowOff>
    </xdr:to>
    <xdr:sp macro="" textlink="">
      <xdr:nvSpPr>
        <xdr:cNvPr id="22" name="大かっこ 21"/>
        <xdr:cNvSpPr/>
      </xdr:nvSpPr>
      <xdr:spPr>
        <a:xfrm>
          <a:off x="8667750" y="2171701"/>
          <a:ext cx="685801" cy="161924"/>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xdr:col>
      <xdr:colOff>419100</xdr:colOff>
      <xdr:row>15</xdr:row>
      <xdr:rowOff>19051</xdr:rowOff>
    </xdr:from>
    <xdr:to>
      <xdr:col>4</xdr:col>
      <xdr:colOff>1019176</xdr:colOff>
      <xdr:row>16</xdr:row>
      <xdr:rowOff>32657</xdr:rowOff>
    </xdr:to>
    <xdr:sp macro="" textlink="">
      <xdr:nvSpPr>
        <xdr:cNvPr id="8" name="大かっこ 7"/>
        <xdr:cNvSpPr/>
      </xdr:nvSpPr>
      <xdr:spPr>
        <a:xfrm>
          <a:off x="3419475" y="2190751"/>
          <a:ext cx="600076" cy="194581"/>
        </a:xfrm>
        <a:prstGeom prst="bracketPair">
          <a:avLst/>
        </a:prstGeom>
        <a:ln>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104775</xdr:colOff>
      <xdr:row>7</xdr:row>
      <xdr:rowOff>0</xdr:rowOff>
    </xdr:from>
    <xdr:to>
      <xdr:col>12</xdr:col>
      <xdr:colOff>238125</xdr:colOff>
      <xdr:row>9</xdr:row>
      <xdr:rowOff>123825</xdr:rowOff>
    </xdr:to>
    <xdr:grpSp>
      <xdr:nvGrpSpPr>
        <xdr:cNvPr id="6" name="グループ化 5">
          <a:hlinkClick xmlns:r="http://schemas.openxmlformats.org/officeDocument/2006/relationships" r:id="rId1"/>
        </xdr:cNvPr>
        <xdr:cNvGrpSpPr/>
      </xdr:nvGrpSpPr>
      <xdr:grpSpPr>
        <a:xfrm>
          <a:off x="9829800" y="1276350"/>
          <a:ext cx="819150" cy="485775"/>
          <a:chOff x="8324850" y="2371725"/>
          <a:chExt cx="962025" cy="647700"/>
        </a:xfrm>
      </xdr:grpSpPr>
      <xdr:sp macro="" textlink="">
        <xdr:nvSpPr>
          <xdr:cNvPr id="7" name="ストライプ矢印 6"/>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104775</xdr:colOff>
      <xdr:row>6</xdr:row>
      <xdr:rowOff>142875</xdr:rowOff>
    </xdr:from>
    <xdr:to>
      <xdr:col>12</xdr:col>
      <xdr:colOff>238125</xdr:colOff>
      <xdr:row>9</xdr:row>
      <xdr:rowOff>114300</xdr:rowOff>
    </xdr:to>
    <xdr:grpSp>
      <xdr:nvGrpSpPr>
        <xdr:cNvPr id="2" name="グループ化 1">
          <a:hlinkClick xmlns:r="http://schemas.openxmlformats.org/officeDocument/2006/relationships" r:id="rId1"/>
        </xdr:cNvPr>
        <xdr:cNvGrpSpPr/>
      </xdr:nvGrpSpPr>
      <xdr:grpSpPr>
        <a:xfrm>
          <a:off x="9886950" y="1171575"/>
          <a:ext cx="819150" cy="485775"/>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485775</xdr:colOff>
      <xdr:row>22</xdr:row>
      <xdr:rowOff>76200</xdr:rowOff>
    </xdr:from>
    <xdr:to>
      <xdr:col>6</xdr:col>
      <xdr:colOff>619125</xdr:colOff>
      <xdr:row>25</xdr:row>
      <xdr:rowOff>47625</xdr:rowOff>
    </xdr:to>
    <xdr:grpSp>
      <xdr:nvGrpSpPr>
        <xdr:cNvPr id="2" name="グループ化 1">
          <a:hlinkClick xmlns:r="http://schemas.openxmlformats.org/officeDocument/2006/relationships" r:id="rId1"/>
        </xdr:cNvPr>
        <xdr:cNvGrpSpPr/>
      </xdr:nvGrpSpPr>
      <xdr:grpSpPr>
        <a:xfrm>
          <a:off x="5429250" y="3848100"/>
          <a:ext cx="819150" cy="485775"/>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552450</xdr:colOff>
      <xdr:row>15</xdr:row>
      <xdr:rowOff>66675</xdr:rowOff>
    </xdr:from>
    <xdr:to>
      <xdr:col>3</xdr:col>
      <xdr:colOff>638175</xdr:colOff>
      <xdr:row>16</xdr:row>
      <xdr:rowOff>142875</xdr:rowOff>
    </xdr:to>
    <xdr:sp macro="" textlink="">
      <xdr:nvSpPr>
        <xdr:cNvPr id="2" name="左中かっこ 1"/>
        <xdr:cNvSpPr/>
      </xdr:nvSpPr>
      <xdr:spPr>
        <a:xfrm>
          <a:off x="2609850" y="2638425"/>
          <a:ext cx="85725" cy="2476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561975</xdr:colOff>
      <xdr:row>30</xdr:row>
      <xdr:rowOff>76200</xdr:rowOff>
    </xdr:from>
    <xdr:to>
      <xdr:col>3</xdr:col>
      <xdr:colOff>647700</xdr:colOff>
      <xdr:row>31</xdr:row>
      <xdr:rowOff>152400</xdr:rowOff>
    </xdr:to>
    <xdr:sp macro="" textlink="">
      <xdr:nvSpPr>
        <xdr:cNvPr id="7" name="左中かっこ 6"/>
        <xdr:cNvSpPr/>
      </xdr:nvSpPr>
      <xdr:spPr>
        <a:xfrm>
          <a:off x="3448050" y="5324475"/>
          <a:ext cx="85725" cy="2476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85726</xdr:colOff>
      <xdr:row>13</xdr:row>
      <xdr:rowOff>38100</xdr:rowOff>
    </xdr:from>
    <xdr:to>
      <xdr:col>11</xdr:col>
      <xdr:colOff>161926</xdr:colOff>
      <xdr:row>25</xdr:row>
      <xdr:rowOff>123825</xdr:rowOff>
    </xdr:to>
    <xdr:sp macro="" textlink="">
      <xdr:nvSpPr>
        <xdr:cNvPr id="8" name="右中かっこ 7"/>
        <xdr:cNvSpPr/>
      </xdr:nvSpPr>
      <xdr:spPr>
        <a:xfrm>
          <a:off x="8572501" y="2590800"/>
          <a:ext cx="76200" cy="19621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85725</xdr:colOff>
      <xdr:row>28</xdr:row>
      <xdr:rowOff>47625</xdr:rowOff>
    </xdr:from>
    <xdr:to>
      <xdr:col>11</xdr:col>
      <xdr:colOff>180975</xdr:colOff>
      <xdr:row>41</xdr:row>
      <xdr:rowOff>123825</xdr:rowOff>
    </xdr:to>
    <xdr:sp macro="" textlink="">
      <xdr:nvSpPr>
        <xdr:cNvPr id="9" name="右中かっこ 8"/>
        <xdr:cNvSpPr/>
      </xdr:nvSpPr>
      <xdr:spPr>
        <a:xfrm>
          <a:off x="8572500" y="4686300"/>
          <a:ext cx="95250" cy="2143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95250</xdr:colOff>
      <xdr:row>15</xdr:row>
      <xdr:rowOff>47625</xdr:rowOff>
    </xdr:from>
    <xdr:to>
      <xdr:col>4</xdr:col>
      <xdr:colOff>171450</xdr:colOff>
      <xdr:row>16</xdr:row>
      <xdr:rowOff>161925</xdr:rowOff>
    </xdr:to>
    <xdr:sp macro="" textlink="">
      <xdr:nvSpPr>
        <xdr:cNvPr id="2" name="左中かっこ 1"/>
        <xdr:cNvSpPr/>
      </xdr:nvSpPr>
      <xdr:spPr>
        <a:xfrm>
          <a:off x="4162425" y="3143250"/>
          <a:ext cx="76200" cy="2952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18</xdr:row>
      <xdr:rowOff>38100</xdr:rowOff>
    </xdr:from>
    <xdr:to>
      <xdr:col>4</xdr:col>
      <xdr:colOff>171450</xdr:colOff>
      <xdr:row>19</xdr:row>
      <xdr:rowOff>152400</xdr:rowOff>
    </xdr:to>
    <xdr:sp macro="" textlink="">
      <xdr:nvSpPr>
        <xdr:cNvPr id="3" name="左中かっこ 2"/>
        <xdr:cNvSpPr/>
      </xdr:nvSpPr>
      <xdr:spPr>
        <a:xfrm>
          <a:off x="4162425" y="3352800"/>
          <a:ext cx="76200" cy="2857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21</xdr:row>
      <xdr:rowOff>47625</xdr:rowOff>
    </xdr:from>
    <xdr:to>
      <xdr:col>4</xdr:col>
      <xdr:colOff>171450</xdr:colOff>
      <xdr:row>22</xdr:row>
      <xdr:rowOff>161925</xdr:rowOff>
    </xdr:to>
    <xdr:sp macro="" textlink="">
      <xdr:nvSpPr>
        <xdr:cNvPr id="4" name="左中かっこ 3"/>
        <xdr:cNvSpPr/>
      </xdr:nvSpPr>
      <xdr:spPr>
        <a:xfrm>
          <a:off x="4162425" y="3819525"/>
          <a:ext cx="76200" cy="2952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104775</xdr:colOff>
      <xdr:row>24</xdr:row>
      <xdr:rowOff>47625</xdr:rowOff>
    </xdr:from>
    <xdr:to>
      <xdr:col>4</xdr:col>
      <xdr:colOff>180975</xdr:colOff>
      <xdr:row>25</xdr:row>
      <xdr:rowOff>161925</xdr:rowOff>
    </xdr:to>
    <xdr:sp macro="" textlink="">
      <xdr:nvSpPr>
        <xdr:cNvPr id="5" name="左中かっこ 4"/>
        <xdr:cNvSpPr/>
      </xdr:nvSpPr>
      <xdr:spPr>
        <a:xfrm>
          <a:off x="4171950" y="4286250"/>
          <a:ext cx="76200" cy="2857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27</xdr:row>
      <xdr:rowOff>38100</xdr:rowOff>
    </xdr:from>
    <xdr:to>
      <xdr:col>4</xdr:col>
      <xdr:colOff>190500</xdr:colOff>
      <xdr:row>28</xdr:row>
      <xdr:rowOff>152400</xdr:rowOff>
    </xdr:to>
    <xdr:sp macro="" textlink="">
      <xdr:nvSpPr>
        <xdr:cNvPr id="6" name="左中かっこ 5"/>
        <xdr:cNvSpPr/>
      </xdr:nvSpPr>
      <xdr:spPr>
        <a:xfrm>
          <a:off x="4181475" y="4733925"/>
          <a:ext cx="76200" cy="2952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1514475</xdr:colOff>
      <xdr:row>21</xdr:row>
      <xdr:rowOff>85726</xdr:rowOff>
    </xdr:from>
    <xdr:to>
      <xdr:col>4</xdr:col>
      <xdr:colOff>76201</xdr:colOff>
      <xdr:row>22</xdr:row>
      <xdr:rowOff>104776</xdr:rowOff>
    </xdr:to>
    <xdr:sp macro="" textlink="">
      <xdr:nvSpPr>
        <xdr:cNvPr id="7" name="テキスト ボックス 6"/>
        <xdr:cNvSpPr txBox="1"/>
      </xdr:nvSpPr>
      <xdr:spPr>
        <a:xfrm>
          <a:off x="3962400" y="3857626"/>
          <a:ext cx="180976"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a:t>
          </a:r>
        </a:p>
      </xdr:txBody>
    </xdr:sp>
    <xdr:clientData/>
  </xdr:twoCellAnchor>
  <xdr:twoCellAnchor>
    <xdr:from>
      <xdr:col>3</xdr:col>
      <xdr:colOff>1295400</xdr:colOff>
      <xdr:row>24</xdr:row>
      <xdr:rowOff>85727</xdr:rowOff>
    </xdr:from>
    <xdr:to>
      <xdr:col>4</xdr:col>
      <xdr:colOff>47625</xdr:colOff>
      <xdr:row>25</xdr:row>
      <xdr:rowOff>95251</xdr:rowOff>
    </xdr:to>
    <xdr:sp macro="" textlink="">
      <xdr:nvSpPr>
        <xdr:cNvPr id="8" name="テキスト ボックス 7"/>
        <xdr:cNvSpPr txBox="1"/>
      </xdr:nvSpPr>
      <xdr:spPr>
        <a:xfrm>
          <a:off x="3743325" y="4324352"/>
          <a:ext cx="371475"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pPr algn="r"/>
          <a:r>
            <a:rPr kumimoji="1" lang="ja-JP" altLang="en-US" sz="1100"/>
            <a:t>**</a:t>
          </a:r>
        </a:p>
      </xdr:txBody>
    </xdr:sp>
    <xdr:clientData/>
  </xdr:twoCellAnchor>
  <xdr:twoCellAnchor>
    <xdr:from>
      <xdr:col>9</xdr:col>
      <xdr:colOff>47626</xdr:colOff>
      <xdr:row>15</xdr:row>
      <xdr:rowOff>47624</xdr:rowOff>
    </xdr:from>
    <xdr:to>
      <xdr:col>9</xdr:col>
      <xdr:colOff>152400</xdr:colOff>
      <xdr:row>16</xdr:row>
      <xdr:rowOff>142875</xdr:rowOff>
    </xdr:to>
    <xdr:sp macro="" textlink="">
      <xdr:nvSpPr>
        <xdr:cNvPr id="9" name="右中かっこ 8"/>
        <xdr:cNvSpPr/>
      </xdr:nvSpPr>
      <xdr:spPr>
        <a:xfrm>
          <a:off x="8410576" y="3143249"/>
          <a:ext cx="104774" cy="2762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18</xdr:row>
      <xdr:rowOff>66675</xdr:rowOff>
    </xdr:from>
    <xdr:to>
      <xdr:col>9</xdr:col>
      <xdr:colOff>161924</xdr:colOff>
      <xdr:row>19</xdr:row>
      <xdr:rowOff>161926</xdr:rowOff>
    </xdr:to>
    <xdr:sp macro="" textlink="">
      <xdr:nvSpPr>
        <xdr:cNvPr id="10" name="右中かっこ 9"/>
        <xdr:cNvSpPr/>
      </xdr:nvSpPr>
      <xdr:spPr>
        <a:xfrm>
          <a:off x="8191500" y="3381375"/>
          <a:ext cx="104774" cy="2667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57150</xdr:colOff>
      <xdr:row>27</xdr:row>
      <xdr:rowOff>66675</xdr:rowOff>
    </xdr:from>
    <xdr:to>
      <xdr:col>9</xdr:col>
      <xdr:colOff>161924</xdr:colOff>
      <xdr:row>28</xdr:row>
      <xdr:rowOff>161926</xdr:rowOff>
    </xdr:to>
    <xdr:sp macro="" textlink="">
      <xdr:nvSpPr>
        <xdr:cNvPr id="11" name="右中かっこ 10"/>
        <xdr:cNvSpPr/>
      </xdr:nvSpPr>
      <xdr:spPr>
        <a:xfrm>
          <a:off x="8191500" y="4762500"/>
          <a:ext cx="104774" cy="2762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57151</xdr:colOff>
      <xdr:row>21</xdr:row>
      <xdr:rowOff>47625</xdr:rowOff>
    </xdr:from>
    <xdr:to>
      <xdr:col>9</xdr:col>
      <xdr:colOff>161925</xdr:colOff>
      <xdr:row>25</xdr:row>
      <xdr:rowOff>152400</xdr:rowOff>
    </xdr:to>
    <xdr:sp macro="" textlink="">
      <xdr:nvSpPr>
        <xdr:cNvPr id="12" name="右中かっこ 11"/>
        <xdr:cNvSpPr/>
      </xdr:nvSpPr>
      <xdr:spPr>
        <a:xfrm>
          <a:off x="8191501" y="3819525"/>
          <a:ext cx="104774" cy="7429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1514475</xdr:colOff>
      <xdr:row>21</xdr:row>
      <xdr:rowOff>85726</xdr:rowOff>
    </xdr:from>
    <xdr:to>
      <xdr:col>4</xdr:col>
      <xdr:colOff>76201</xdr:colOff>
      <xdr:row>22</xdr:row>
      <xdr:rowOff>104776</xdr:rowOff>
    </xdr:to>
    <xdr:sp macro="" textlink="">
      <xdr:nvSpPr>
        <xdr:cNvPr id="29" name="テキスト ボックス 28"/>
        <xdr:cNvSpPr txBox="1"/>
      </xdr:nvSpPr>
      <xdr:spPr>
        <a:xfrm>
          <a:off x="3962400" y="3857626"/>
          <a:ext cx="180976"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a:t>
          </a:r>
        </a:p>
      </xdr:txBody>
    </xdr:sp>
    <xdr:clientData/>
  </xdr:twoCellAnchor>
  <xdr:twoCellAnchor>
    <xdr:from>
      <xdr:col>3</xdr:col>
      <xdr:colOff>1295400</xdr:colOff>
      <xdr:row>24</xdr:row>
      <xdr:rowOff>85727</xdr:rowOff>
    </xdr:from>
    <xdr:to>
      <xdr:col>4</xdr:col>
      <xdr:colOff>47625</xdr:colOff>
      <xdr:row>25</xdr:row>
      <xdr:rowOff>95251</xdr:rowOff>
    </xdr:to>
    <xdr:sp macro="" textlink="">
      <xdr:nvSpPr>
        <xdr:cNvPr id="30" name="テキスト ボックス 29"/>
        <xdr:cNvSpPr txBox="1"/>
      </xdr:nvSpPr>
      <xdr:spPr>
        <a:xfrm>
          <a:off x="3743325" y="4324352"/>
          <a:ext cx="371475"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0" rtlCol="0" anchor="t"/>
        <a:lstStyle/>
        <a:p>
          <a:pPr algn="r"/>
          <a:r>
            <a:rPr kumimoji="1" lang="ja-JP" altLang="en-US" sz="1100"/>
            <a:t>**</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838200</xdr:colOff>
      <xdr:row>13</xdr:row>
      <xdr:rowOff>38099</xdr:rowOff>
    </xdr:from>
    <xdr:to>
      <xdr:col>3</xdr:col>
      <xdr:colOff>942975</xdr:colOff>
      <xdr:row>15</xdr:row>
      <xdr:rowOff>142874</xdr:rowOff>
    </xdr:to>
    <xdr:sp macro="" textlink="">
      <xdr:nvSpPr>
        <xdr:cNvPr id="2" name="左中かっこ 1"/>
        <xdr:cNvSpPr/>
      </xdr:nvSpPr>
      <xdr:spPr>
        <a:xfrm>
          <a:off x="3876675" y="2647949"/>
          <a:ext cx="104775" cy="4667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47625</xdr:colOff>
      <xdr:row>17</xdr:row>
      <xdr:rowOff>19049</xdr:rowOff>
    </xdr:from>
    <xdr:to>
      <xdr:col>4</xdr:col>
      <xdr:colOff>171449</xdr:colOff>
      <xdr:row>19</xdr:row>
      <xdr:rowOff>161924</xdr:rowOff>
    </xdr:to>
    <xdr:sp macro="" textlink="">
      <xdr:nvSpPr>
        <xdr:cNvPr id="2" name="左中かっこ 1"/>
        <xdr:cNvSpPr/>
      </xdr:nvSpPr>
      <xdr:spPr>
        <a:xfrm>
          <a:off x="4019550" y="2905124"/>
          <a:ext cx="123824" cy="5048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85726</xdr:colOff>
      <xdr:row>10</xdr:row>
      <xdr:rowOff>9525</xdr:rowOff>
    </xdr:from>
    <xdr:to>
      <xdr:col>10</xdr:col>
      <xdr:colOff>171450</xdr:colOff>
      <xdr:row>28</xdr:row>
      <xdr:rowOff>0</xdr:rowOff>
    </xdr:to>
    <xdr:sp macro="" textlink="">
      <xdr:nvSpPr>
        <xdr:cNvPr id="3" name="右中かっこ 2"/>
        <xdr:cNvSpPr/>
      </xdr:nvSpPr>
      <xdr:spPr>
        <a:xfrm>
          <a:off x="8753476" y="1714500"/>
          <a:ext cx="85724" cy="3095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29</xdr:row>
      <xdr:rowOff>47625</xdr:rowOff>
    </xdr:from>
    <xdr:to>
      <xdr:col>10</xdr:col>
      <xdr:colOff>171450</xdr:colOff>
      <xdr:row>39</xdr:row>
      <xdr:rowOff>0</xdr:rowOff>
    </xdr:to>
    <xdr:sp macro="" textlink="">
      <xdr:nvSpPr>
        <xdr:cNvPr id="4" name="右中かっこ 3"/>
        <xdr:cNvSpPr/>
      </xdr:nvSpPr>
      <xdr:spPr>
        <a:xfrm>
          <a:off x="8467725" y="4867275"/>
          <a:ext cx="95250" cy="1762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21</xdr:row>
      <xdr:rowOff>19049</xdr:rowOff>
    </xdr:from>
    <xdr:to>
      <xdr:col>4</xdr:col>
      <xdr:colOff>171449</xdr:colOff>
      <xdr:row>23</xdr:row>
      <xdr:rowOff>161924</xdr:rowOff>
    </xdr:to>
    <xdr:sp macro="" textlink="">
      <xdr:nvSpPr>
        <xdr:cNvPr id="5" name="左中かっこ 4"/>
        <xdr:cNvSpPr/>
      </xdr:nvSpPr>
      <xdr:spPr>
        <a:xfrm>
          <a:off x="4019550" y="3543299"/>
          <a:ext cx="123824" cy="5048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25</xdr:row>
      <xdr:rowOff>19049</xdr:rowOff>
    </xdr:from>
    <xdr:to>
      <xdr:col>4</xdr:col>
      <xdr:colOff>171449</xdr:colOff>
      <xdr:row>27</xdr:row>
      <xdr:rowOff>161924</xdr:rowOff>
    </xdr:to>
    <xdr:sp macro="" textlink="">
      <xdr:nvSpPr>
        <xdr:cNvPr id="11" name="左中かっこ 10"/>
        <xdr:cNvSpPr/>
      </xdr:nvSpPr>
      <xdr:spPr>
        <a:xfrm>
          <a:off x="4019550" y="4314824"/>
          <a:ext cx="123824" cy="5048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85725</xdr:colOff>
      <xdr:row>13</xdr:row>
      <xdr:rowOff>142876</xdr:rowOff>
    </xdr:from>
    <xdr:to>
      <xdr:col>9</xdr:col>
      <xdr:colOff>161924</xdr:colOff>
      <xdr:row>26</xdr:row>
      <xdr:rowOff>1</xdr:rowOff>
    </xdr:to>
    <xdr:sp macro="" textlink="">
      <xdr:nvSpPr>
        <xdr:cNvPr id="2" name="右中かっこ 1"/>
        <xdr:cNvSpPr/>
      </xdr:nvSpPr>
      <xdr:spPr>
        <a:xfrm>
          <a:off x="8172450" y="2400301"/>
          <a:ext cx="76199" cy="2047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10</xdr:row>
      <xdr:rowOff>38100</xdr:rowOff>
    </xdr:from>
    <xdr:to>
      <xdr:col>5</xdr:col>
      <xdr:colOff>180975</xdr:colOff>
      <xdr:row>17</xdr:row>
      <xdr:rowOff>0</xdr:rowOff>
    </xdr:to>
    <xdr:sp macro="" textlink="">
      <xdr:nvSpPr>
        <xdr:cNvPr id="3" name="右中かっこ 2"/>
        <xdr:cNvSpPr/>
      </xdr:nvSpPr>
      <xdr:spPr>
        <a:xfrm>
          <a:off x="4791075" y="1838325"/>
          <a:ext cx="85725" cy="11334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11</xdr:row>
      <xdr:rowOff>28575</xdr:rowOff>
    </xdr:from>
    <xdr:to>
      <xdr:col>8</xdr:col>
      <xdr:colOff>209550</xdr:colOff>
      <xdr:row>17</xdr:row>
      <xdr:rowOff>38099</xdr:rowOff>
    </xdr:to>
    <xdr:sp macro="" textlink="">
      <xdr:nvSpPr>
        <xdr:cNvPr id="4" name="右中かっこ 3"/>
        <xdr:cNvSpPr/>
      </xdr:nvSpPr>
      <xdr:spPr>
        <a:xfrm>
          <a:off x="7229475" y="2000250"/>
          <a:ext cx="76200" cy="100964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28</xdr:row>
      <xdr:rowOff>19050</xdr:rowOff>
    </xdr:from>
    <xdr:to>
      <xdr:col>8</xdr:col>
      <xdr:colOff>200025</xdr:colOff>
      <xdr:row>30</xdr:row>
      <xdr:rowOff>0</xdr:rowOff>
    </xdr:to>
    <xdr:sp macro="" textlink="">
      <xdr:nvSpPr>
        <xdr:cNvPr id="7" name="右中かっこ 6"/>
        <xdr:cNvSpPr/>
      </xdr:nvSpPr>
      <xdr:spPr>
        <a:xfrm>
          <a:off x="7229475" y="4752975"/>
          <a:ext cx="66675" cy="3429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133349</xdr:colOff>
      <xdr:row>20</xdr:row>
      <xdr:rowOff>19050</xdr:rowOff>
    </xdr:from>
    <xdr:to>
      <xdr:col>8</xdr:col>
      <xdr:colOff>200024</xdr:colOff>
      <xdr:row>22</xdr:row>
      <xdr:rowOff>0</xdr:rowOff>
    </xdr:to>
    <xdr:sp macro="" textlink="">
      <xdr:nvSpPr>
        <xdr:cNvPr id="17" name="右中かっこ 16"/>
        <xdr:cNvSpPr/>
      </xdr:nvSpPr>
      <xdr:spPr>
        <a:xfrm>
          <a:off x="7229474" y="3448050"/>
          <a:ext cx="66675" cy="3429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133350</xdr:colOff>
      <xdr:row>24</xdr:row>
      <xdr:rowOff>19050</xdr:rowOff>
    </xdr:from>
    <xdr:to>
      <xdr:col>8</xdr:col>
      <xdr:colOff>200025</xdr:colOff>
      <xdr:row>26</xdr:row>
      <xdr:rowOff>0</xdr:rowOff>
    </xdr:to>
    <xdr:sp macro="" textlink="">
      <xdr:nvSpPr>
        <xdr:cNvPr id="18" name="右中かっこ 17"/>
        <xdr:cNvSpPr/>
      </xdr:nvSpPr>
      <xdr:spPr>
        <a:xfrm>
          <a:off x="7229475" y="4095750"/>
          <a:ext cx="66675" cy="3429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295275</xdr:colOff>
      <xdr:row>14</xdr:row>
      <xdr:rowOff>76200</xdr:rowOff>
    </xdr:from>
    <xdr:to>
      <xdr:col>6</xdr:col>
      <xdr:colOff>1114425</xdr:colOff>
      <xdr:row>17</xdr:row>
      <xdr:rowOff>47625</xdr:rowOff>
    </xdr:to>
    <xdr:grpSp>
      <xdr:nvGrpSpPr>
        <xdr:cNvPr id="2" name="グループ化 1">
          <a:hlinkClick xmlns:r="http://schemas.openxmlformats.org/officeDocument/2006/relationships" r:id="rId1"/>
        </xdr:cNvPr>
        <xdr:cNvGrpSpPr/>
      </xdr:nvGrpSpPr>
      <xdr:grpSpPr>
        <a:xfrm>
          <a:off x="8486775" y="2476500"/>
          <a:ext cx="819150" cy="485775"/>
          <a:chOff x="8324850" y="2371725"/>
          <a:chExt cx="962025" cy="647700"/>
        </a:xfrm>
      </xdr:grpSpPr>
      <xdr:sp macro="" textlink="">
        <xdr:nvSpPr>
          <xdr:cNvPr id="3" name="ストライプ矢印 2"/>
          <xdr:cNvSpPr/>
        </xdr:nvSpPr>
        <xdr:spPr>
          <a:xfrm>
            <a:off x="8324850" y="2371725"/>
            <a:ext cx="962025" cy="647700"/>
          </a:xfrm>
          <a:prstGeom prst="stripedRightArrow">
            <a:avLst/>
          </a:prstGeom>
          <a:solidFill>
            <a:srgbClr val="FFC000"/>
          </a:solidFill>
          <a:ln>
            <a:solidFill>
              <a:srgbClr val="E2F11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391525" y="2543175"/>
            <a:ext cx="6953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S創英角ｺﾞｼｯｸUB" panose="020B0900000000000000" pitchFamily="50" charset="-128"/>
                <a:ea typeface="HGS創英角ｺﾞｼｯｸUB" panose="020B0900000000000000" pitchFamily="50" charset="-128"/>
              </a:rPr>
              <a:t>目 次へ</a:t>
            </a:r>
            <a:endParaRPr kumimoji="1" lang="en-US" altLang="ja-JP" sz="1100">
              <a:latin typeface="HGS創英角ｺﾞｼｯｸUB" panose="020B0900000000000000" pitchFamily="50" charset="-128"/>
              <a:ea typeface="HGS創英角ｺﾞｼｯｸUB" panose="020B0900000000000000" pitchFamily="50"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131885</xdr:colOff>
      <xdr:row>4</xdr:row>
      <xdr:rowOff>73269</xdr:rowOff>
    </xdr:from>
    <xdr:to>
      <xdr:col>9</xdr:col>
      <xdr:colOff>642572</xdr:colOff>
      <xdr:row>45</xdr:row>
      <xdr:rowOff>104043</xdr:rowOff>
    </xdr:to>
    <xdr:pic>
      <xdr:nvPicPr>
        <xdr:cNvPr id="15"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885" y="688731"/>
          <a:ext cx="6474802" cy="689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3</xdr:row>
      <xdr:rowOff>76200</xdr:rowOff>
    </xdr:from>
    <xdr:to>
      <xdr:col>9</xdr:col>
      <xdr:colOff>296007</xdr:colOff>
      <xdr:row>33</xdr:row>
      <xdr:rowOff>133350</xdr:rowOff>
    </xdr:to>
    <xdr:sp macro="" textlink="">
      <xdr:nvSpPr>
        <xdr:cNvPr id="4102" name="AutoShape 6"/>
        <xdr:cNvSpPr>
          <a:spLocks noChangeAspect="1" noChangeArrowheads="1"/>
        </xdr:cNvSpPr>
      </xdr:nvSpPr>
      <xdr:spPr bwMode="auto">
        <a:xfrm>
          <a:off x="495300" y="533400"/>
          <a:ext cx="5810250" cy="5543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181261</xdr:colOff>
      <xdr:row>5</xdr:row>
      <xdr:rowOff>66260</xdr:rowOff>
    </xdr:from>
    <xdr:to>
      <xdr:col>9</xdr:col>
      <xdr:colOff>529543</xdr:colOff>
      <xdr:row>38</xdr:row>
      <xdr:rowOff>109904</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261" y="872222"/>
          <a:ext cx="6378340" cy="6044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9</xdr:col>
      <xdr:colOff>638175</xdr:colOff>
      <xdr:row>34</xdr:row>
      <xdr:rowOff>0</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09625"/>
          <a:ext cx="6581775" cy="521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219808</xdr:colOff>
      <xdr:row>3</xdr:row>
      <xdr:rowOff>153867</xdr:rowOff>
    </xdr:from>
    <xdr:to>
      <xdr:col>9</xdr:col>
      <xdr:colOff>615462</xdr:colOff>
      <xdr:row>34</xdr:row>
      <xdr:rowOff>135869</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808" y="637444"/>
          <a:ext cx="6359769" cy="5572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190499</xdr:colOff>
      <xdr:row>5</xdr:row>
      <xdr:rowOff>65942</xdr:rowOff>
    </xdr:from>
    <xdr:to>
      <xdr:col>10</xdr:col>
      <xdr:colOff>12455</xdr:colOff>
      <xdr:row>36</xdr:row>
      <xdr:rowOff>82062</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9" y="871904"/>
          <a:ext cx="6474802" cy="5650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175845</xdr:colOff>
      <xdr:row>4</xdr:row>
      <xdr:rowOff>124559</xdr:rowOff>
    </xdr:from>
    <xdr:to>
      <xdr:col>9</xdr:col>
      <xdr:colOff>629382</xdr:colOff>
      <xdr:row>36</xdr:row>
      <xdr:rowOff>52755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845" y="769328"/>
          <a:ext cx="6474802" cy="5723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5</xdr:row>
          <xdr:rowOff>9525</xdr:rowOff>
        </xdr:from>
        <xdr:to>
          <xdr:col>10</xdr:col>
          <xdr:colOff>0</xdr:colOff>
          <xdr:row>35</xdr:row>
          <xdr:rowOff>161925</xdr:rowOff>
        </xdr:to>
        <xdr:sp macro="" textlink="">
          <xdr:nvSpPr>
            <xdr:cNvPr id="25601" name="Object 1" hidden="1">
              <a:extLst>
                <a:ext uri="{63B3BB69-23CF-44E3-9099-C40C66FF867C}">
                  <a14:compatExt spid="_x0000_s25601"/>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i\AppData\Local\Temp\notesE97E9E\&#65288;&#20462;&#27491;&#65289;&#12304;&#25552;&#20986;&#12305;&#29983;&#12539;&#23398;&#26657;&#22522;&#26412;&#35519;&#26619;&#20418;&#65288;&#26356;&#26032;&#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利用に当たって"/>
      <sheetName val="出典一覧"/>
      <sheetName val="１．１ 学校系統図と学校統計"/>
      <sheetName val="１．１．１．１ 日本"/>
      <sheetName val="１．１．２．１ 日本"/>
      <sheetName val="１．２ 私立学校の割合"/>
      <sheetName val="１．２．１．１ 就学前教育・初等教育"/>
      <sheetName val="１．２．１．２ 高等教育"/>
      <sheetName val="１．２．２．１ 就学前教育・初等教育"/>
      <sheetName val="１．２．２．２ 高等教育"/>
      <sheetName val="１．３ 該当年齢人口と全人口"/>
      <sheetName val="１．３．１ 日本"/>
      <sheetName val="３．１ 高等教育在学者の人口千人当たり人数"/>
      <sheetName val="３．１．１．１ 日本"/>
      <sheetName val="３．１．１．１ 日本（参考）"/>
      <sheetName val="３．１．２．１ 日本"/>
      <sheetName val="３．２．１ 日本"/>
      <sheetName val="３．３．１．１ 実数"/>
      <sheetName val="３．３．１．２ 構成比"/>
      <sheetName val="３．３．２．１ 実数"/>
      <sheetName val="３．３．２．２ 構成比"/>
      <sheetName val="３．４．１．１ 実数"/>
      <sheetName val="３．４．１．２ 構成比"/>
      <sheetName val="３．７．１ 日本"/>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8">
          <cell r="G38">
            <v>127083</v>
          </cell>
        </row>
      </sheetData>
      <sheetData sheetId="13"/>
      <sheetData sheetId="14"/>
      <sheetData sheetId="15">
        <row r="12">
          <cell r="C12">
            <v>588888</v>
          </cell>
          <cell r="D12">
            <v>20928</v>
          </cell>
          <cell r="E12">
            <v>131341</v>
          </cell>
          <cell r="F12">
            <v>2897</v>
          </cell>
          <cell r="G12">
            <v>2296</v>
          </cell>
          <cell r="H12">
            <v>21653</v>
          </cell>
          <cell r="I12">
            <v>251013</v>
          </cell>
          <cell r="J12">
            <v>2552022</v>
          </cell>
          <cell r="K12">
            <v>4382</v>
          </cell>
          <cell r="L12">
            <v>48112</v>
          </cell>
          <cell r="M12">
            <v>170685</v>
          </cell>
        </row>
      </sheetData>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image" Target="../media/image7.emf"/><Relationship Id="rId4" Type="http://schemas.openxmlformats.org/officeDocument/2006/relationships/oleObject" Target="../embeddings/oleObject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72.bin"/><Relationship Id="rId1" Type="http://schemas.openxmlformats.org/officeDocument/2006/relationships/hyperlink" Target="https://www.boj.or.jp/about/services/tame/tame_rate/kijun/" TargetMode="External"/></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printerSettings" Target="../printerSettings/printerSettings78.bin"/><Relationship Id="rId1" Type="http://schemas.openxmlformats.org/officeDocument/2006/relationships/hyperlink" Target="https://www.boj.or.jp/about/services/tame/tame_rate/kijun/kiju1509.htm/" TargetMode="External"/></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80.bin"/><Relationship Id="rId1" Type="http://schemas.openxmlformats.org/officeDocument/2006/relationships/hyperlink" Target="https://www.boj.or.jp/about/services/tame/tame_rate/kijun/" TargetMode="External"/></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K109"/>
  <sheetViews>
    <sheetView showGridLines="0" tabSelected="1" view="pageBreakPreview" zoomScaleNormal="100" zoomScaleSheetLayoutView="100" workbookViewId="0"/>
  </sheetViews>
  <sheetFormatPr defaultRowHeight="12" outlineLevelRow="2"/>
  <cols>
    <col min="1" max="1" width="5.125" style="2" customWidth="1"/>
    <col min="2" max="4" width="5.25" style="2" customWidth="1"/>
    <col min="5" max="5" width="67.375" style="2" customWidth="1"/>
    <col min="6" max="16384" width="9" style="2"/>
  </cols>
  <sheetData>
    <row r="1" spans="1:5" ht="13.5">
      <c r="A1" s="8" t="s">
        <v>729</v>
      </c>
    </row>
    <row r="3" spans="1:5" s="4" customFormat="1">
      <c r="A3" s="1437"/>
      <c r="B3" s="1437"/>
      <c r="C3" s="1437"/>
      <c r="D3" s="1437"/>
      <c r="E3" s="1437"/>
    </row>
    <row r="4" spans="1:5">
      <c r="B4" s="3" t="s">
        <v>0</v>
      </c>
    </row>
    <row r="5" spans="1:5" ht="13.5">
      <c r="C5" s="106" t="s">
        <v>1</v>
      </c>
    </row>
    <row r="6" spans="1:5" ht="13.5">
      <c r="C6" s="3"/>
      <c r="D6" t="s">
        <v>8</v>
      </c>
    </row>
    <row r="7" spans="1:5" s="4" customFormat="1" ht="13.5" outlineLevel="1">
      <c r="E7" s="18" t="s">
        <v>18</v>
      </c>
    </row>
    <row r="8" spans="1:5" ht="13.5" outlineLevel="1">
      <c r="E8" s="18" t="s">
        <v>282</v>
      </c>
    </row>
    <row r="9" spans="1:5" ht="13.5" outlineLevel="1">
      <c r="E9" s="18" t="s">
        <v>283</v>
      </c>
    </row>
    <row r="10" spans="1:5" ht="13.5" outlineLevel="1">
      <c r="E10" s="18" t="s">
        <v>284</v>
      </c>
    </row>
    <row r="11" spans="1:5" ht="13.5" outlineLevel="1">
      <c r="E11" s="18" t="s">
        <v>285</v>
      </c>
    </row>
    <row r="12" spans="1:5" ht="13.5" outlineLevel="1">
      <c r="E12" s="18" t="s">
        <v>286</v>
      </c>
    </row>
    <row r="13" spans="1:5" ht="13.5" outlineLevel="1">
      <c r="E13" s="18" t="s">
        <v>287</v>
      </c>
    </row>
    <row r="14" spans="1:5" ht="13.5">
      <c r="C14" s="3"/>
      <c r="D14" t="s">
        <v>50</v>
      </c>
    </row>
    <row r="15" spans="1:5" s="4" customFormat="1" ht="13.5" outlineLevel="1">
      <c r="E15" s="18" t="s">
        <v>62</v>
      </c>
    </row>
    <row r="16" spans="1:5" ht="13.5" outlineLevel="1">
      <c r="E16" s="18" t="s">
        <v>288</v>
      </c>
    </row>
    <row r="17" spans="1:11" ht="13.5" outlineLevel="1">
      <c r="E17" s="18" t="s">
        <v>289</v>
      </c>
    </row>
    <row r="18" spans="1:11" ht="13.5" outlineLevel="1">
      <c r="E18" s="18" t="s">
        <v>290</v>
      </c>
    </row>
    <row r="19" spans="1:11" ht="13.5" outlineLevel="1">
      <c r="E19" s="18" t="s">
        <v>291</v>
      </c>
    </row>
    <row r="20" spans="1:11" ht="13.5" outlineLevel="1">
      <c r="E20" s="18" t="s">
        <v>162</v>
      </c>
    </row>
    <row r="21" spans="1:11" ht="13.5" outlineLevel="1">
      <c r="E21" s="18" t="s">
        <v>292</v>
      </c>
    </row>
    <row r="22" spans="1:11" ht="13.5">
      <c r="C22" s="106" t="s">
        <v>293</v>
      </c>
    </row>
    <row r="23" spans="1:11" customFormat="1" ht="13.5">
      <c r="A23" s="2"/>
      <c r="B23" s="83"/>
      <c r="C23" s="83"/>
      <c r="D23" t="s">
        <v>196</v>
      </c>
      <c r="F23" s="84"/>
      <c r="G23" s="84"/>
      <c r="H23" s="84"/>
      <c r="K23" s="84"/>
    </row>
    <row r="24" spans="1:11" s="9" customFormat="1" ht="13.5" outlineLevel="1">
      <c r="E24" s="117" t="s">
        <v>294</v>
      </c>
    </row>
    <row r="25" spans="1:11" s="9" customFormat="1" ht="13.5" outlineLevel="1">
      <c r="E25" s="18" t="s">
        <v>221</v>
      </c>
    </row>
    <row r="26" spans="1:11" s="9" customFormat="1" ht="13.5">
      <c r="A26" s="12"/>
      <c r="D26" t="s">
        <v>240</v>
      </c>
    </row>
    <row r="27" spans="1:11" s="85" customFormat="1" ht="13.5" outlineLevel="1">
      <c r="C27" s="107"/>
      <c r="D27" s="107"/>
      <c r="E27" s="107" t="s">
        <v>295</v>
      </c>
    </row>
    <row r="28" spans="1:11" customFormat="1" ht="13.5" outlineLevel="1">
      <c r="B28" s="15"/>
      <c r="C28" s="108"/>
      <c r="D28" s="108"/>
      <c r="E28" s="108" t="s">
        <v>249</v>
      </c>
    </row>
    <row r="29" spans="1:11" ht="13.5">
      <c r="C29" s="106" t="s">
        <v>296</v>
      </c>
    </row>
    <row r="30" spans="1:11" s="4" customFormat="1" ht="13.5" outlineLevel="1">
      <c r="D30" s="18" t="s">
        <v>258</v>
      </c>
    </row>
    <row r="31" spans="1:11" ht="13.5" outlineLevel="1">
      <c r="D31" s="18" t="s">
        <v>297</v>
      </c>
    </row>
    <row r="32" spans="1:11" ht="13.5" outlineLevel="1">
      <c r="D32" s="18" t="s">
        <v>298</v>
      </c>
    </row>
    <row r="33" spans="1:5" ht="13.5" outlineLevel="1">
      <c r="D33" s="18" t="s">
        <v>299</v>
      </c>
    </row>
    <row r="34" spans="1:5" ht="13.5" outlineLevel="1">
      <c r="D34" s="18" t="s">
        <v>300</v>
      </c>
    </row>
    <row r="35" spans="1:5" ht="13.5" outlineLevel="1">
      <c r="D35" s="18" t="s">
        <v>281</v>
      </c>
    </row>
    <row r="36" spans="1:5" ht="13.5" outlineLevel="1">
      <c r="D36" s="18" t="s">
        <v>272</v>
      </c>
    </row>
    <row r="38" spans="1:5">
      <c r="B38" s="3" t="s">
        <v>301</v>
      </c>
    </row>
    <row r="39" spans="1:5" ht="13.5">
      <c r="B39" s="3"/>
      <c r="C39" s="106" t="s">
        <v>274</v>
      </c>
    </row>
    <row r="40" spans="1:5">
      <c r="B40" s="3"/>
      <c r="C40" s="31"/>
    </row>
    <row r="41" spans="1:5">
      <c r="B41" s="3" t="s">
        <v>269</v>
      </c>
    </row>
    <row r="42" spans="1:5" ht="13.5">
      <c r="C42" s="109" t="s">
        <v>302</v>
      </c>
      <c r="D42" s="31"/>
      <c r="E42" s="31"/>
    </row>
    <row r="43" spans="1:5" ht="13.5">
      <c r="A43" s="110"/>
      <c r="D43" t="s">
        <v>303</v>
      </c>
      <c r="E43" s="3"/>
    </row>
    <row r="44" spans="1:5" ht="13.5" outlineLevel="1">
      <c r="B44" s="6"/>
      <c r="C44" s="6"/>
      <c r="E44" s="18" t="s">
        <v>304</v>
      </c>
    </row>
    <row r="45" spans="1:5" ht="14.25" outlineLevel="1">
      <c r="A45" s="111"/>
      <c r="B45" s="112"/>
      <c r="C45" s="112"/>
      <c r="D45" s="111"/>
      <c r="E45" s="190" t="s">
        <v>850</v>
      </c>
    </row>
    <row r="46" spans="1:5" ht="13.5" outlineLevel="1">
      <c r="A46" s="111"/>
      <c r="B46" s="112"/>
      <c r="C46" s="112"/>
      <c r="D46" s="111"/>
      <c r="E46" s="191" t="s">
        <v>719</v>
      </c>
    </row>
    <row r="47" spans="1:5" ht="14.25" outlineLevel="1">
      <c r="A47" s="111"/>
      <c r="B47" s="112"/>
      <c r="C47" s="112"/>
      <c r="D47" s="111"/>
      <c r="E47" s="190" t="s">
        <v>851</v>
      </c>
    </row>
    <row r="48" spans="1:5" ht="14.25" outlineLevel="1">
      <c r="A48" s="111"/>
      <c r="B48" s="112"/>
      <c r="C48" s="112"/>
      <c r="D48" s="111"/>
      <c r="E48" s="18" t="s">
        <v>852</v>
      </c>
    </row>
    <row r="49" spans="1:5" ht="13.5" outlineLevel="1">
      <c r="A49" s="111"/>
      <c r="B49" s="112"/>
      <c r="C49" s="112"/>
      <c r="D49" s="111"/>
      <c r="E49" s="191" t="s">
        <v>305</v>
      </c>
    </row>
    <row r="50" spans="1:5" ht="14.25" outlineLevel="1">
      <c r="A50" s="111"/>
      <c r="B50" s="112"/>
      <c r="C50" s="112"/>
      <c r="D50" s="111"/>
      <c r="E50" s="190" t="s">
        <v>853</v>
      </c>
    </row>
    <row r="51" spans="1:5" ht="13.5" outlineLevel="1">
      <c r="A51" s="111"/>
      <c r="B51" s="112"/>
      <c r="C51" s="112"/>
      <c r="D51" s="111"/>
      <c r="E51" s="191" t="s">
        <v>306</v>
      </c>
    </row>
    <row r="52" spans="1:5" ht="13.5" outlineLevel="1">
      <c r="A52" s="111"/>
      <c r="B52" s="112"/>
      <c r="C52" s="112"/>
      <c r="D52" s="111"/>
      <c r="E52" s="191" t="s">
        <v>720</v>
      </c>
    </row>
    <row r="53" spans="1:5" ht="14.25" outlineLevel="1">
      <c r="A53" s="111"/>
      <c r="B53" s="112"/>
      <c r="C53" s="112"/>
      <c r="D53" s="111"/>
      <c r="E53" s="190" t="s">
        <v>854</v>
      </c>
    </row>
    <row r="54" spans="1:5" ht="14.25" outlineLevel="1">
      <c r="A54" s="111"/>
      <c r="B54" s="112"/>
      <c r="C54" s="112"/>
      <c r="D54" s="111"/>
      <c r="E54" s="190" t="s">
        <v>855</v>
      </c>
    </row>
    <row r="55" spans="1:5" ht="13.5" outlineLevel="1">
      <c r="B55" s="6"/>
      <c r="C55" s="6"/>
      <c r="E55" s="18" t="s">
        <v>270</v>
      </c>
    </row>
    <row r="56" spans="1:5" ht="13.5" outlineLevel="1">
      <c r="B56" s="6"/>
      <c r="C56" s="6"/>
      <c r="E56" s="18" t="s">
        <v>307</v>
      </c>
    </row>
    <row r="57" spans="1:5" s="4" customFormat="1" ht="13.5">
      <c r="B57" s="113"/>
      <c r="D57" t="s">
        <v>308</v>
      </c>
      <c r="E57" s="5"/>
    </row>
    <row r="58" spans="1:5" ht="13.5" outlineLevel="1">
      <c r="B58" s="114"/>
      <c r="C58" s="115"/>
      <c r="E58" s="18" t="s">
        <v>309</v>
      </c>
    </row>
    <row r="59" spans="1:5" ht="13.5" outlineLevel="1">
      <c r="B59" s="114"/>
      <c r="C59" s="115"/>
      <c r="E59" s="18" t="s">
        <v>310</v>
      </c>
    </row>
    <row r="60" spans="1:5" ht="13.5" outlineLevel="1">
      <c r="B60" s="114"/>
      <c r="C60" s="115"/>
      <c r="E60" s="18" t="s">
        <v>311</v>
      </c>
    </row>
    <row r="61" spans="1:5" ht="13.5" outlineLevel="1">
      <c r="B61" s="114"/>
      <c r="C61" s="115"/>
      <c r="E61" s="18" t="s">
        <v>312</v>
      </c>
    </row>
    <row r="62" spans="1:5" ht="13.5" outlineLevel="1">
      <c r="B62" s="114"/>
      <c r="C62" s="115"/>
      <c r="E62" s="18" t="s">
        <v>313</v>
      </c>
    </row>
    <row r="63" spans="1:5" ht="13.5" outlineLevel="1">
      <c r="B63" s="114"/>
      <c r="C63" s="115"/>
      <c r="E63" s="18" t="s">
        <v>314</v>
      </c>
    </row>
    <row r="64" spans="1:5" ht="13.5" outlineLevel="1">
      <c r="B64" s="114"/>
      <c r="C64" s="115"/>
      <c r="E64" s="18" t="s">
        <v>315</v>
      </c>
    </row>
    <row r="65" spans="2:5" ht="13.5">
      <c r="B65" s="114"/>
      <c r="C65" s="106" t="s">
        <v>696</v>
      </c>
      <c r="D65" s="6"/>
      <c r="E65" s="6"/>
    </row>
    <row r="66" spans="2:5" s="4" customFormat="1" ht="13.5" outlineLevel="1">
      <c r="D66" s="18" t="s">
        <v>316</v>
      </c>
    </row>
    <row r="67" spans="2:5" ht="13.5" outlineLevel="1">
      <c r="D67" s="18" t="s">
        <v>317</v>
      </c>
    </row>
    <row r="68" spans="2:5" ht="13.5" outlineLevel="1">
      <c r="D68" s="18" t="s">
        <v>318</v>
      </c>
    </row>
    <row r="69" spans="2:5" ht="13.5" outlineLevel="1">
      <c r="D69" s="18" t="s">
        <v>319</v>
      </c>
    </row>
    <row r="70" spans="2:5" ht="13.5" outlineLevel="1">
      <c r="D70" s="18" t="s">
        <v>320</v>
      </c>
    </row>
    <row r="71" spans="2:5" ht="13.5" outlineLevel="1">
      <c r="D71" s="18" t="s">
        <v>321</v>
      </c>
    </row>
    <row r="72" spans="2:5" ht="13.5" outlineLevel="1">
      <c r="D72" s="18" t="s">
        <v>322</v>
      </c>
    </row>
    <row r="73" spans="2:5" ht="13.5">
      <c r="C73" s="106" t="s">
        <v>323</v>
      </c>
    </row>
    <row r="74" spans="2:5" ht="13.5">
      <c r="D74" t="s">
        <v>324</v>
      </c>
    </row>
    <row r="75" spans="2:5" ht="13.5" outlineLevel="1">
      <c r="D75" s="111"/>
      <c r="E75" s="118" t="s">
        <v>721</v>
      </c>
    </row>
    <row r="76" spans="2:5" ht="13.5" outlineLevel="1">
      <c r="D76" s="111"/>
      <c r="E76" s="118" t="s">
        <v>722</v>
      </c>
    </row>
    <row r="77" spans="2:5" ht="13.5">
      <c r="D77" t="s">
        <v>325</v>
      </c>
      <c r="E77" s="111"/>
    </row>
    <row r="78" spans="2:5" ht="13.5" outlineLevel="2">
      <c r="D78" s="111"/>
      <c r="E78" s="118" t="s">
        <v>723</v>
      </c>
    </row>
    <row r="79" spans="2:5" ht="13.5" outlineLevel="2">
      <c r="D79" s="111"/>
      <c r="E79" s="118" t="s">
        <v>724</v>
      </c>
    </row>
    <row r="80" spans="2:5" ht="13.5">
      <c r="C80" s="106" t="s">
        <v>326</v>
      </c>
      <c r="D80" s="111"/>
      <c r="E80" s="111"/>
    </row>
    <row r="81" spans="3:5" ht="13.5">
      <c r="D81" t="s">
        <v>327</v>
      </c>
      <c r="E81" s="111"/>
    </row>
    <row r="82" spans="3:5" ht="13.5" outlineLevel="1">
      <c r="D82" s="111"/>
      <c r="E82" s="118" t="s">
        <v>725</v>
      </c>
    </row>
    <row r="83" spans="3:5" ht="13.5" outlineLevel="1">
      <c r="D83" s="111"/>
      <c r="E83" s="118" t="s">
        <v>726</v>
      </c>
    </row>
    <row r="84" spans="3:5" ht="13.5">
      <c r="D84" t="s">
        <v>328</v>
      </c>
      <c r="E84" s="111"/>
    </row>
    <row r="85" spans="3:5" ht="13.5" outlineLevel="1">
      <c r="D85" s="111"/>
      <c r="E85" s="118" t="s">
        <v>727</v>
      </c>
    </row>
    <row r="86" spans="3:5" ht="13.5" outlineLevel="1">
      <c r="D86" s="111"/>
      <c r="E86" s="118" t="s">
        <v>728</v>
      </c>
    </row>
    <row r="87" spans="3:5" ht="13.5">
      <c r="C87" s="106" t="s">
        <v>329</v>
      </c>
      <c r="D87" s="111"/>
      <c r="E87" s="111"/>
    </row>
    <row r="88" spans="3:5" s="4" customFormat="1" ht="13.5" outlineLevel="1">
      <c r="D88" s="18" t="s">
        <v>466</v>
      </c>
      <c r="E88" s="116"/>
    </row>
    <row r="89" spans="3:5" ht="13.5" outlineLevel="1">
      <c r="D89" s="18" t="s">
        <v>330</v>
      </c>
      <c r="E89" s="112"/>
    </row>
    <row r="90" spans="3:5" ht="14.25" outlineLevel="1">
      <c r="D90" s="118" t="s">
        <v>1690</v>
      </c>
      <c r="E90" s="112"/>
    </row>
    <row r="91" spans="3:5" ht="13.5" outlineLevel="1">
      <c r="D91" s="18" t="s">
        <v>331</v>
      </c>
      <c r="E91" s="6"/>
    </row>
    <row r="92" spans="3:5" ht="13.5" outlineLevel="1">
      <c r="D92" s="18" t="s">
        <v>332</v>
      </c>
      <c r="E92" s="6"/>
    </row>
    <row r="93" spans="3:5" ht="13.5" outlineLevel="1">
      <c r="D93" s="18" t="s">
        <v>333</v>
      </c>
      <c r="E93" s="6"/>
    </row>
    <row r="94" spans="3:5" ht="13.5" outlineLevel="1">
      <c r="D94" s="18" t="s">
        <v>334</v>
      </c>
      <c r="E94" s="6"/>
    </row>
    <row r="95" spans="3:5" ht="13.5">
      <c r="C95" s="106" t="s">
        <v>732</v>
      </c>
    </row>
    <row r="96" spans="3:5" s="4" customFormat="1" ht="13.5" outlineLevel="1">
      <c r="D96" s="18" t="s">
        <v>335</v>
      </c>
      <c r="E96" s="5"/>
    </row>
    <row r="97" spans="3:5" ht="13.5" outlineLevel="1">
      <c r="D97" s="18" t="s">
        <v>336</v>
      </c>
      <c r="E97" s="6"/>
    </row>
    <row r="98" spans="3:5" ht="13.5" outlineLevel="1">
      <c r="D98" s="18" t="s">
        <v>337</v>
      </c>
      <c r="E98" s="6"/>
    </row>
    <row r="99" spans="3:5" ht="13.5" outlineLevel="1">
      <c r="D99" s="18" t="s">
        <v>338</v>
      </c>
      <c r="E99" s="6"/>
    </row>
    <row r="100" spans="3:5" ht="13.5" outlineLevel="1">
      <c r="D100" s="18" t="s">
        <v>459</v>
      </c>
      <c r="E100" s="6"/>
    </row>
    <row r="101" spans="3:5" ht="13.5" outlineLevel="1">
      <c r="D101" s="18" t="s">
        <v>501</v>
      </c>
      <c r="E101" s="6"/>
    </row>
    <row r="102" spans="3:5" ht="13.5">
      <c r="C102" s="106" t="s">
        <v>339</v>
      </c>
    </row>
    <row r="103" spans="3:5" s="4" customFormat="1" ht="13.5" outlineLevel="1">
      <c r="D103" s="18" t="s">
        <v>340</v>
      </c>
      <c r="E103" s="5"/>
    </row>
    <row r="104" spans="3:5" ht="13.5" outlineLevel="1">
      <c r="D104" s="18" t="s">
        <v>341</v>
      </c>
      <c r="E104" s="6"/>
    </row>
    <row r="105" spans="3:5" ht="13.5" outlineLevel="1">
      <c r="D105" s="18" t="s">
        <v>342</v>
      </c>
      <c r="E105" s="6"/>
    </row>
    <row r="106" spans="3:5" ht="13.5" outlineLevel="1">
      <c r="D106" s="18" t="s">
        <v>343</v>
      </c>
      <c r="E106" s="6"/>
    </row>
    <row r="107" spans="3:5" ht="13.5" outlineLevel="1">
      <c r="D107" s="18" t="s">
        <v>344</v>
      </c>
      <c r="E107" s="6"/>
    </row>
    <row r="108" spans="3:5" ht="13.5" outlineLevel="1">
      <c r="D108" s="18" t="s">
        <v>460</v>
      </c>
      <c r="E108" s="6"/>
    </row>
    <row r="109" spans="3:5" ht="13.5">
      <c r="D109" s="18" t="s">
        <v>461</v>
      </c>
    </row>
  </sheetData>
  <mergeCells count="1">
    <mergeCell ref="A3:E3"/>
  </mergeCells>
  <phoneticPr fontId="1"/>
  <hyperlinks>
    <hyperlink ref="C65" location="'３．２ 学部学生に対する大学院生の比率'!A1" display="３．２　学部学生に対する大学院学生の比率"/>
    <hyperlink ref="E7" location="'１．１．１．１ 日本'!A1" display="１．１．１．１　日本"/>
    <hyperlink ref="E8" location="'１．１．１．２ アメリカ'!A1" display="１．１．１．２　アメリカ"/>
    <hyperlink ref="E9" location="'１．１．１．３ イギリス'!A1" display="１．１．１．３　イギリス"/>
    <hyperlink ref="E10" location="'１．１．１．４ フランス'!A1" display="１．１．１．４　フランス"/>
    <hyperlink ref="E11" location="'１．１．１．５ ドイツ'!A1" display="１．１．１．５　ドイツ"/>
    <hyperlink ref="E12" location="'１．１．１．６ 中国'!A1" display="１．１．１．６　中国"/>
    <hyperlink ref="E15" location="'１．１．２．１ 日本'!A1" display="１．１．２．１　日本"/>
    <hyperlink ref="E16" location="'１．１．２．２ アメリカ'!A1" display="１．１．２．２　アメリカ"/>
    <hyperlink ref="E17" location="'１．１．２．３ イギリス'!A1" display="１．１．２．３　イギリス"/>
    <hyperlink ref="E18" location="'１．１．２．４ フランス'!A1" display="１．１．２．４　フランス"/>
    <hyperlink ref="E19" location="'１．１．２．５ ドイツ'!A1" display="１．１．２．５　ドイツ"/>
    <hyperlink ref="E20" location="'１．１．２．６ 中国'!A1" display="１．１．２．６　中国"/>
    <hyperlink ref="E21" location="'１．１．２．７ 韓国'!A1" display="１．１．２．７　韓国"/>
    <hyperlink ref="E24" location="'１．２．１．１ 就学前教育・初等教育'!A1" display="１．２．１．１　就学前教育・初等教育"/>
    <hyperlink ref="E25" location="'１．２．１．２ 高等教育'!A1" display="１．２．１．２　高等教育"/>
    <hyperlink ref="C5" location="'１．１ 学校系統図と学校統計'!A1" display="１．１　学校系統図と学校統計"/>
    <hyperlink ref="C22" location="'１．２ 私立学校の割合'!A1" display="１．２　私立学校の割合"/>
    <hyperlink ref="E27" location="'１．２．２．１ 就学前教育・初等教育'!A1" display="１．２．２．１　就学前教育・初等教育"/>
    <hyperlink ref="E28" location="'１．２．２．２ 高等教育'!A1" display="１．２．２．２　高等教育"/>
    <hyperlink ref="D30" location="'１．３．１ 日本'!A1" display="１．３．１　日本"/>
    <hyperlink ref="D31" location="'１．３．２ アメリカ'!A1" display="１．３．２　アメリカ"/>
    <hyperlink ref="D32" location="'１．３．３ イギリス'!A1" display="１．３．３　イギリス"/>
    <hyperlink ref="D33" location="'１．３．４ フランス'!A1" display="１．３．４　フランス"/>
    <hyperlink ref="D34" location="'１．３．５ ドイツ'!A1" display="１．３．５　ドイツ"/>
    <hyperlink ref="D35" location="'１．３．６ 中国'!A1" display="１．３．６　中国"/>
    <hyperlink ref="D36" location="'１．３．７ 韓国'!A1" display="１．３．７　韓国"/>
    <hyperlink ref="C39" location="'２．１　学級編制基準'!A1" display="２．１　学級編制基準"/>
    <hyperlink ref="C29" location="'１．３ 該当年齢人口と全人口'!A1" display="１．３　就学前教育・義務教育後中等教育・高等教育の該当年齢人口と全人口"/>
    <hyperlink ref="C42" location="'３．１ 高等教育在学者の人口千人当たり人数'!A1" display="３．１　高等教育在学者の人口千人当たり人数"/>
    <hyperlink ref="E44" location="'３．１．１．１ 日本'!A1" display="３．１．１．１　日本"/>
    <hyperlink ref="E45" location="'３．１．１．１ 日本（参考）'!A1" display="３．１．１．１　日本（参考）在学者の構成（2012年）"/>
    <hyperlink ref="E46" location="'３．１．１．２ アメリカ'!A1" display="３．１．１．２　アメリカ"/>
    <hyperlink ref="E49" location="'３．１．１．３ イギリス'!A1" display="３．１．１．３　イギリス"/>
    <hyperlink ref="E50" location="'３．１．１．３ イギリス（参考）'!A1" display="３．１．１．３　イギリス（参考）在学者の課程別構成（2011年）"/>
    <hyperlink ref="E51" location="'３．１．１．４ フランス'!A1" display="３．１．１．４　フランス"/>
    <hyperlink ref="E52" location="'３．１．１．５ ドイツ'!A1" display="３．１．１．５　ドイツ"/>
    <hyperlink ref="E53" location="'３．１．１．５ ドイツ（参考１）'!A1" display="３．１．１．５　ドイツ（参考１）在学者の学校種類別構成（2011年）"/>
    <hyperlink ref="E54" location="'３．１．１．５ ドイツ（参考２）'!A1" display="３．１．１．５　ドイツ（参考２）大学，専門大学在学者の年齢別構成（2011年）"/>
    <hyperlink ref="E55" location="'３．１．１．６ 中国'!A1" display="３．１．１．６　中国"/>
    <hyperlink ref="E56" location="'３．１．１．７ 韓国'!A1" display="３．１．１．７　韓国"/>
    <hyperlink ref="E58" location="'３．１．２．１ 日本'!A1" display="３．１．２．１　日本"/>
    <hyperlink ref="E59" location="'３．１．２．２ アメリカ'!A1" display="３．１．２．２　アメリカ"/>
    <hyperlink ref="E60" location="'３．１．２．３ イギリス'!A1" display="３．１．２．３　イギリス"/>
    <hyperlink ref="E61" location="'３．１．２．４ フランス'!A1" display="３．１．２．４　フランス"/>
    <hyperlink ref="E62" location="'３．１．２．５ ドイツ'!A1" display="３．１．２．５　ドイツ"/>
    <hyperlink ref="E63" location="'３．１．２．６ 中国'!A1" display="３．１．２．６　中国"/>
    <hyperlink ref="E64" location="'３．１．２．７ 韓国'!A1" display="３．１．２．７　韓国"/>
    <hyperlink ref="D66" location="'３．２．１ 日本'!A1" display="３．２．１　日本"/>
    <hyperlink ref="D67" location="'３．２．２ アメリカ'!A1" display="３．２．２　アメリカ"/>
    <hyperlink ref="D68" location="'３．２．３ イギリス'!A1" display="３．２．３　イギリス"/>
    <hyperlink ref="D69" location="'３．２．４ フランス'!A1" display="３．２．４　フランス"/>
    <hyperlink ref="D70" location="'３．２．５ ドイツ'!A1" display="３．２．５　ドイツ"/>
    <hyperlink ref="D71" location="'３．２．６ 中国'!A1" display="３．２．６　中国"/>
    <hyperlink ref="D72" location="'３．２．７ 韓国'!A1" display="３．２．７　韓国"/>
    <hyperlink ref="C73" location="'３．３ 高等教育在学者の専攻分野別構成'!A1" display="３．３　高等教育在学者の専攻分野別構成"/>
    <hyperlink ref="E75" location="'３．３．１．１ 実数'!A1" display="３．３．１．１ 実数（単位：人）"/>
    <hyperlink ref="E76" location="'３．３．１．２ 構成比'!A1" display="３．３．１．２ 構成比（単位：％）"/>
    <hyperlink ref="E78" location="'３．３．２．１ 実数'!A1" display="３．３．２．１ 実数（単位：人）"/>
    <hyperlink ref="E79" location="'３．３．２．２ 構成比'!A1" display="３．３．２．２ 構成比（単位：％）"/>
    <hyperlink ref="C80" location="'３．４ 学位取得者の専攻分野別構成'!A1" display="３．４　学位取得者の専攻分野別構成"/>
    <hyperlink ref="E82" location="'３．４．１．１ 実数'!A1" display="３．４．1．１ 実数（単位：人）"/>
    <hyperlink ref="E83" location="'３．４．１．２ 構成比'!A1" display="３．４．１．２ 構成比（単位：％）"/>
    <hyperlink ref="E85" location="'３．４．２．１ 実数'!A1" display="３．４．２．１ 実数（単位：人）"/>
    <hyperlink ref="E86" location="'３．４．２．２ 構成比'!A1" display="３．４．２．２ 構成比（単位：％）"/>
    <hyperlink ref="C87" location="'３．５ 大学の学生納付金'!A1" display="３．５　大学の学生納付金"/>
    <hyperlink ref="D88" location="'３．５．１ 日本'!A1" display="３．５．１ 日本"/>
    <hyperlink ref="D89" location="'３．５．２ アメリカ'!A1" display="３．５．２　アメリカ"/>
    <hyperlink ref="D90" location="'３．５．２ アメリカ（参考）'!A1" display="３．５．２　アメリカ（参考）個別大学の例（2010年）"/>
    <hyperlink ref="D91" location="'３．５．３ イギリス'!A1" display="３．５．３　イギリス"/>
    <hyperlink ref="D92" location="'３．５．４ フランス'!A1" display="３．５．４　フランス"/>
    <hyperlink ref="D93" location="'３．５．５ ドイツ'!A1" display="３．５．５　ドイツ"/>
    <hyperlink ref="D94" location="'３．５．６ 韓国'!A1" display="３．５．６　韓国"/>
    <hyperlink ref="C95" location="'３．６ 政府機関等奨学金制度'!A1" display="３．６　政府機関等奨学金"/>
    <hyperlink ref="D96" location="'３．６．１ 日本'!A1" display="３．６．１ 日本"/>
    <hyperlink ref="D97" location="'３．６．２ アメリカ'!A1" display="３．６．２　アメリカ"/>
    <hyperlink ref="D98" location="'３．６．３ イギリス'!A1" display="３．６．３　イギリス"/>
    <hyperlink ref="D99" location="'３．６．４ フランス'!A1" display="３．６．４　フランス"/>
    <hyperlink ref="D100" location="'３．６．５ ドイツ'!A1" display="３．２．５　ドイツ"/>
    <hyperlink ref="D103" location="'３．７．１ 日本'!A1" display="３．７．１　日本"/>
    <hyperlink ref="C102" location="'３．７ 高等教育教員の構成'!A1" display="３．７　高等教育教員の構成"/>
    <hyperlink ref="D104" location="'３．７．２ アメリカ'!A1" display="３．７．２　アメリカ"/>
    <hyperlink ref="D105" location="'３．７．３ イギリス'!A1" display="３．７．３　イギリス"/>
    <hyperlink ref="D106" location="'３．７．４ フランス'!A1" display="３．７．４　フランス"/>
    <hyperlink ref="D107" location="'３．７．５ ドイツ'!A1" display="３．７．５　ドイツ"/>
    <hyperlink ref="D108" location="'３．７．６ 中国'!A1" display="３．７．６　韓国"/>
    <hyperlink ref="D109" location="'３．７．７ 韓国'!A1" display="３．７．７　韓国"/>
    <hyperlink ref="E47" location="'３．１．１．２ アメリカ（参考１）'!A1" display="３．１．１．２　アメリカ（参考１）在学者の課程別構成（2007年）"/>
    <hyperlink ref="E48" location="'３．１．１．２ アメリカ（参考２）'!A1" display="３．１．１．２　アメリカ（参考２）高等教育機関在学者の年齢別構成（2009年）"/>
    <hyperlink ref="E13" location="'１．１．１．７ 韓国 '!A1" display="１．１．１．７　韓国"/>
    <hyperlink ref="D101" location="'３．６．６ 韓国'!A1" display="３．６．６　韓国"/>
  </hyperlinks>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E2F11B"/>
  </sheetPr>
  <dimension ref="A1:J42"/>
  <sheetViews>
    <sheetView showGridLines="0" view="pageBreakPreview" zoomScale="130" zoomScaleNormal="100" zoomScaleSheetLayoutView="130" zoomScalePageLayoutView="130" workbookViewId="0"/>
  </sheetViews>
  <sheetFormatPr defaultRowHeight="14.25"/>
  <cols>
    <col min="1" max="1" width="4.5" style="20" customWidth="1"/>
    <col min="2" max="2" width="10.5" style="20" customWidth="1"/>
    <col min="3" max="16384" width="9" style="20"/>
  </cols>
  <sheetData>
    <row r="1" spans="1:7" s="23" customFormat="1" ht="12.75">
      <c r="A1" s="22" t="s">
        <v>22</v>
      </c>
    </row>
    <row r="2" spans="1:7" s="23" customFormat="1" ht="12.75">
      <c r="A2" s="22" t="s">
        <v>46</v>
      </c>
    </row>
    <row r="3" spans="1:7" s="24" customFormat="1" ht="12.75">
      <c r="A3" s="22" t="s">
        <v>24</v>
      </c>
      <c r="D3" s="23"/>
      <c r="F3" s="25"/>
      <c r="G3" s="25"/>
    </row>
    <row r="4" spans="1:7" s="22" customFormat="1" ht="12.75">
      <c r="A4" s="22" t="s">
        <v>43</v>
      </c>
      <c r="F4" s="26"/>
      <c r="G4" s="26"/>
    </row>
    <row r="5" spans="1:7" s="23" customFormat="1" ht="12.75">
      <c r="F5" s="27"/>
      <c r="G5" s="27"/>
    </row>
    <row r="6" spans="1:7" s="23" customFormat="1" ht="12.75">
      <c r="F6" s="27"/>
      <c r="G6" s="27"/>
    </row>
    <row r="7" spans="1:7" s="23" customFormat="1" ht="12.75">
      <c r="F7" s="27"/>
      <c r="G7" s="27"/>
    </row>
    <row r="37" spans="2:10" s="28" customFormat="1" ht="27" customHeight="1">
      <c r="B37" s="29" t="s">
        <v>47</v>
      </c>
      <c r="C37" s="1442" t="s">
        <v>48</v>
      </c>
      <c r="D37" s="1442"/>
      <c r="E37" s="1442"/>
      <c r="F37" s="1442"/>
      <c r="G37" s="1442"/>
      <c r="H37" s="1442"/>
      <c r="I37" s="1442"/>
      <c r="J37" s="1442"/>
    </row>
    <row r="38" spans="2:10" s="28" customFormat="1" ht="40.5" customHeight="1">
      <c r="B38" s="29" t="s">
        <v>27</v>
      </c>
      <c r="C38" s="1442" t="s">
        <v>736</v>
      </c>
      <c r="D38" s="1442"/>
      <c r="E38" s="1442"/>
      <c r="F38" s="1442"/>
      <c r="G38" s="1442"/>
      <c r="H38" s="1442"/>
      <c r="I38" s="1442"/>
      <c r="J38" s="1442"/>
    </row>
    <row r="39" spans="2:10" s="28" customFormat="1" ht="46.5" customHeight="1">
      <c r="B39" s="29" t="s">
        <v>33</v>
      </c>
      <c r="C39" s="1442" t="s">
        <v>738</v>
      </c>
      <c r="D39" s="1442"/>
      <c r="E39" s="1442"/>
      <c r="F39" s="1442"/>
      <c r="G39" s="1442"/>
      <c r="H39" s="1442"/>
      <c r="I39" s="1442"/>
      <c r="J39" s="1442"/>
    </row>
    <row r="40" spans="2:10" s="28" customFormat="1" ht="55.5" customHeight="1">
      <c r="B40" s="30" t="s">
        <v>34</v>
      </c>
      <c r="C40" s="1442" t="s">
        <v>737</v>
      </c>
      <c r="D40" s="1442"/>
      <c r="E40" s="1442"/>
      <c r="F40" s="1442"/>
      <c r="G40" s="1442"/>
      <c r="H40" s="1442"/>
      <c r="I40" s="1442"/>
      <c r="J40" s="1442"/>
    </row>
    <row r="41" spans="2:10" s="28" customFormat="1" ht="46.5" customHeight="1">
      <c r="B41" s="29" t="s">
        <v>29</v>
      </c>
      <c r="C41" s="1442" t="s">
        <v>739</v>
      </c>
      <c r="D41" s="1442"/>
      <c r="E41" s="1442"/>
      <c r="F41" s="1442"/>
      <c r="G41" s="1442"/>
      <c r="H41" s="1442"/>
      <c r="I41" s="1442"/>
      <c r="J41" s="1442"/>
    </row>
    <row r="42" spans="2:10" s="28" customFormat="1" ht="40.5" customHeight="1">
      <c r="B42" s="29" t="s">
        <v>44</v>
      </c>
      <c r="C42" s="1442" t="s">
        <v>45</v>
      </c>
      <c r="D42" s="1442"/>
      <c r="E42" s="1442"/>
      <c r="F42" s="1442"/>
      <c r="G42" s="1442"/>
      <c r="H42" s="1442"/>
      <c r="I42" s="1442"/>
      <c r="J42" s="1442"/>
    </row>
  </sheetData>
  <sheetProtection password="961B" sheet="1" objects="1" scenarios="1"/>
  <mergeCells count="6">
    <mergeCell ref="C42:J42"/>
    <mergeCell ref="C37:J37"/>
    <mergeCell ref="C38:J38"/>
    <mergeCell ref="C39:J39"/>
    <mergeCell ref="C40:J40"/>
    <mergeCell ref="C41:J41"/>
  </mergeCells>
  <phoneticPr fontId="1"/>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2F11B"/>
  </sheetPr>
  <dimension ref="A1:J43"/>
  <sheetViews>
    <sheetView showGridLines="0" view="pageBreakPreview" zoomScale="130" zoomScaleNormal="100" zoomScaleSheetLayoutView="130" zoomScalePageLayoutView="130" workbookViewId="0"/>
  </sheetViews>
  <sheetFormatPr defaultRowHeight="14.25"/>
  <cols>
    <col min="1" max="1" width="4.5" style="625" customWidth="1"/>
    <col min="2" max="2" width="10.5" style="625" customWidth="1"/>
    <col min="3" max="16384" width="9" style="625"/>
  </cols>
  <sheetData>
    <row r="1" spans="1:7" s="578" customFormat="1" ht="12.75">
      <c r="A1" s="909" t="s">
        <v>921</v>
      </c>
    </row>
    <row r="2" spans="1:7" s="578" customFormat="1" ht="12.75">
      <c r="A2" s="909" t="s">
        <v>922</v>
      </c>
    </row>
    <row r="3" spans="1:7" s="809" customFormat="1" ht="12.75">
      <c r="A3" s="909" t="s">
        <v>1089</v>
      </c>
      <c r="D3" s="578"/>
      <c r="F3" s="910"/>
      <c r="G3" s="910"/>
    </row>
    <row r="4" spans="1:7" s="909" customFormat="1" ht="12.75">
      <c r="A4" s="909" t="s">
        <v>1090</v>
      </c>
      <c r="F4" s="911"/>
      <c r="G4" s="911"/>
    </row>
    <row r="5" spans="1:7" s="578" customFormat="1" ht="12.75">
      <c r="F5" s="579"/>
      <c r="G5" s="579"/>
    </row>
    <row r="6" spans="1:7" s="578" customFormat="1" ht="12.75">
      <c r="F6" s="579"/>
      <c r="G6" s="579"/>
    </row>
    <row r="7" spans="1:7" s="578" customFormat="1" ht="12.75">
      <c r="F7" s="579"/>
      <c r="G7" s="579"/>
    </row>
    <row r="38" spans="2:10" s="913" customFormat="1" ht="13.5" customHeight="1">
      <c r="B38" s="912" t="s">
        <v>1091</v>
      </c>
      <c r="C38" s="1447" t="s">
        <v>1092</v>
      </c>
      <c r="D38" s="1447"/>
      <c r="E38" s="1447"/>
      <c r="F38" s="1447"/>
      <c r="G38" s="1447"/>
      <c r="H38" s="1447"/>
      <c r="I38" s="1447"/>
      <c r="J38" s="1447"/>
    </row>
    <row r="39" spans="2:10" s="913" customFormat="1" ht="13.5" customHeight="1">
      <c r="B39" s="912" t="s">
        <v>1093</v>
      </c>
      <c r="C39" s="1447" t="s">
        <v>1094</v>
      </c>
      <c r="D39" s="1447"/>
      <c r="E39" s="1447"/>
      <c r="F39" s="1447"/>
      <c r="G39" s="1447"/>
      <c r="H39" s="1447"/>
      <c r="I39" s="1447"/>
      <c r="J39" s="1447"/>
    </row>
    <row r="40" spans="2:10" s="913" customFormat="1" ht="13.5" customHeight="1">
      <c r="B40" s="912" t="s">
        <v>1095</v>
      </c>
      <c r="C40" s="1447" t="s">
        <v>1096</v>
      </c>
      <c r="D40" s="1447"/>
      <c r="E40" s="1447"/>
      <c r="F40" s="1447"/>
      <c r="G40" s="1447"/>
      <c r="H40" s="1447"/>
      <c r="I40" s="1447"/>
      <c r="J40" s="1447"/>
    </row>
    <row r="41" spans="2:10" s="913" customFormat="1" ht="59.25" customHeight="1">
      <c r="B41" s="914" t="s">
        <v>1097</v>
      </c>
      <c r="C41" s="1447" t="s">
        <v>1098</v>
      </c>
      <c r="D41" s="1447"/>
      <c r="E41" s="1447"/>
      <c r="F41" s="1447"/>
      <c r="G41" s="1447"/>
      <c r="H41" s="1447"/>
      <c r="I41" s="1447"/>
      <c r="J41" s="1447"/>
    </row>
    <row r="42" spans="2:10" s="913" customFormat="1" ht="49.5" customHeight="1">
      <c r="B42" s="912" t="s">
        <v>1099</v>
      </c>
      <c r="C42" s="1447" t="s">
        <v>1100</v>
      </c>
      <c r="D42" s="1447"/>
      <c r="E42" s="1447"/>
      <c r="F42" s="1447"/>
      <c r="G42" s="1447"/>
      <c r="H42" s="1447"/>
      <c r="I42" s="1447"/>
      <c r="J42" s="1447"/>
    </row>
    <row r="43" spans="2:10" s="913" customFormat="1" ht="27" customHeight="1">
      <c r="B43" s="912" t="s">
        <v>1101</v>
      </c>
      <c r="C43" s="1446" t="s">
        <v>493</v>
      </c>
      <c r="D43" s="1447"/>
      <c r="E43" s="1447"/>
      <c r="F43" s="1447"/>
      <c r="G43" s="1447"/>
      <c r="H43" s="1447"/>
      <c r="I43" s="1447"/>
      <c r="J43" s="1447"/>
    </row>
  </sheetData>
  <sheetProtection password="961B" sheet="1" objects="1" scenarios="1"/>
  <mergeCells count="6">
    <mergeCell ref="C43:J43"/>
    <mergeCell ref="C38:J38"/>
    <mergeCell ref="C39:J39"/>
    <mergeCell ref="C40:J40"/>
    <mergeCell ref="C41:J41"/>
    <mergeCell ref="C42:J42"/>
  </mergeCells>
  <phoneticPr fontId="1"/>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drawing r:id="rId2"/>
  <legacyDrawing r:id="rId3"/>
  <oleObjects>
    <mc:AlternateContent xmlns:mc="http://schemas.openxmlformats.org/markup-compatibility/2006">
      <mc:Choice Requires="x14">
        <oleObject progId="JXW.Document.8" shapeId="25601" r:id="rId4">
          <objectPr defaultSize="0" autoPict="0" r:id="rId5">
            <anchor moveWithCells="1">
              <from>
                <xdr:col>0</xdr:col>
                <xdr:colOff>238125</xdr:colOff>
                <xdr:row>5</xdr:row>
                <xdr:rowOff>9525</xdr:rowOff>
              </from>
              <to>
                <xdr:col>10</xdr:col>
                <xdr:colOff>0</xdr:colOff>
                <xdr:row>35</xdr:row>
                <xdr:rowOff>161925</xdr:rowOff>
              </to>
            </anchor>
          </objectPr>
        </oleObject>
      </mc:Choice>
      <mc:Fallback>
        <oleObject progId="JXW.Document.8" shapeId="25601" r:id="rId4"/>
      </mc:Fallback>
    </mc:AlternateContent>
  </oleObjec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249977111117893"/>
  </sheetPr>
  <dimension ref="A1:O43"/>
  <sheetViews>
    <sheetView showGridLines="0" view="pageBreakPreview" zoomScale="115" zoomScaleNormal="100" zoomScaleSheetLayoutView="115" workbookViewId="0"/>
  </sheetViews>
  <sheetFormatPr defaultRowHeight="13.5"/>
  <cols>
    <col min="1" max="1" width="4.5" style="628" customWidth="1"/>
    <col min="2" max="2" width="15.125" style="628" customWidth="1"/>
    <col min="3" max="3" width="5.5" style="628" customWidth="1"/>
    <col min="4" max="4" width="12.125" style="628" customWidth="1"/>
    <col min="5" max="5" width="14.375" style="628" customWidth="1"/>
    <col min="6" max="8" width="9" style="628" customWidth="1"/>
    <col min="9" max="9" width="19.5" style="630" customWidth="1"/>
    <col min="10" max="16384" width="9" style="628"/>
  </cols>
  <sheetData>
    <row r="1" spans="1:15" s="568" customFormat="1" ht="12">
      <c r="A1" s="567" t="s">
        <v>0</v>
      </c>
      <c r="I1" s="569"/>
    </row>
    <row r="2" spans="1:15" s="568" customFormat="1" ht="12">
      <c r="A2" s="567" t="s">
        <v>741</v>
      </c>
      <c r="I2" s="569"/>
    </row>
    <row r="3" spans="1:15" s="570" customFormat="1" ht="12">
      <c r="A3" s="567" t="s">
        <v>50</v>
      </c>
      <c r="D3" s="571"/>
      <c r="F3" s="572"/>
      <c r="G3" s="572"/>
      <c r="I3" s="573"/>
    </row>
    <row r="4" spans="1:15" s="567" customFormat="1" ht="12">
      <c r="A4" s="567" t="s">
        <v>62</v>
      </c>
      <c r="F4" s="574"/>
      <c r="G4" s="574"/>
      <c r="I4" s="575"/>
    </row>
    <row r="5" spans="1:15" s="568" customFormat="1" ht="12">
      <c r="D5" s="571"/>
      <c r="F5" s="576"/>
      <c r="G5" s="576"/>
      <c r="I5" s="569"/>
    </row>
    <row r="6" spans="1:15" s="568" customFormat="1" ht="12">
      <c r="D6" s="571"/>
      <c r="F6" s="576"/>
      <c r="G6" s="576"/>
      <c r="I6" s="569"/>
    </row>
    <row r="7" spans="1:15" s="568" customFormat="1" ht="11.25" customHeight="1">
      <c r="A7" s="577"/>
      <c r="B7" s="578"/>
      <c r="C7" s="577"/>
      <c r="D7" s="577"/>
      <c r="E7" s="578"/>
      <c r="F7" s="578"/>
      <c r="G7" s="579"/>
      <c r="H7" s="579"/>
      <c r="I7" s="580" t="s">
        <v>894</v>
      </c>
    </row>
    <row r="8" spans="1:15" s="568" customFormat="1" ht="3.75" customHeight="1">
      <c r="A8" s="577"/>
      <c r="B8" s="578"/>
      <c r="C8" s="577"/>
      <c r="D8" s="577"/>
      <c r="E8" s="578"/>
      <c r="F8" s="578"/>
      <c r="G8" s="579"/>
      <c r="H8" s="579"/>
      <c r="I8" s="581"/>
    </row>
    <row r="9" spans="1:15" s="585" customFormat="1" ht="27.75" customHeight="1">
      <c r="A9" s="582" t="s">
        <v>574</v>
      </c>
      <c r="B9" s="583" t="s">
        <v>64</v>
      </c>
      <c r="C9" s="583" t="s">
        <v>65</v>
      </c>
      <c r="D9" s="583" t="s">
        <v>66</v>
      </c>
      <c r="E9" s="583" t="s">
        <v>67</v>
      </c>
      <c r="F9" s="584" t="s">
        <v>68</v>
      </c>
      <c r="G9" s="584" t="s">
        <v>69</v>
      </c>
      <c r="H9" s="584" t="s">
        <v>70</v>
      </c>
      <c r="I9" s="584" t="s">
        <v>71</v>
      </c>
    </row>
    <row r="10" spans="1:15" s="586" customFormat="1" ht="11.25" customHeight="1">
      <c r="A10" s="287"/>
      <c r="B10" s="401"/>
      <c r="C10" s="402"/>
      <c r="D10" s="403" t="s">
        <v>72</v>
      </c>
      <c r="E10" s="510" t="s">
        <v>575</v>
      </c>
      <c r="F10" s="510" t="s">
        <v>576</v>
      </c>
      <c r="G10" s="510" t="s">
        <v>598</v>
      </c>
      <c r="H10" s="510" t="s">
        <v>895</v>
      </c>
      <c r="I10" s="534"/>
    </row>
    <row r="11" spans="1:15" s="585" customFormat="1" ht="22.5" customHeight="1">
      <c r="A11" s="1450" t="s">
        <v>577</v>
      </c>
      <c r="B11" s="1491" t="s">
        <v>76</v>
      </c>
      <c r="C11" s="495" t="s">
        <v>77</v>
      </c>
      <c r="D11" s="1452" t="s">
        <v>742</v>
      </c>
      <c r="E11" s="1453" t="s">
        <v>896</v>
      </c>
      <c r="F11" s="587">
        <v>4763</v>
      </c>
      <c r="G11" s="588">
        <v>270.2</v>
      </c>
      <c r="H11" s="589">
        <v>23704</v>
      </c>
      <c r="I11" s="590"/>
    </row>
    <row r="12" spans="1:15" s="585" customFormat="1" ht="22.5" customHeight="1">
      <c r="A12" s="1450"/>
      <c r="B12" s="1459"/>
      <c r="C12" s="356" t="s">
        <v>78</v>
      </c>
      <c r="D12" s="1452"/>
      <c r="E12" s="1453"/>
      <c r="F12" s="591">
        <v>8142</v>
      </c>
      <c r="G12" s="592">
        <v>1287.3</v>
      </c>
      <c r="H12" s="593">
        <v>87355</v>
      </c>
      <c r="I12" s="594"/>
    </row>
    <row r="13" spans="1:15" s="585" customFormat="1" ht="22.5" customHeight="1">
      <c r="A13" s="1450"/>
      <c r="B13" s="1491" t="s">
        <v>79</v>
      </c>
      <c r="C13" s="53" t="s">
        <v>80</v>
      </c>
      <c r="D13" s="1452" t="s">
        <v>742</v>
      </c>
      <c r="E13" s="1453" t="s">
        <v>897</v>
      </c>
      <c r="F13" s="595">
        <v>9528</v>
      </c>
      <c r="G13" s="596">
        <v>799.5</v>
      </c>
      <c r="H13" s="595">
        <v>116862</v>
      </c>
      <c r="I13" s="1454" t="s">
        <v>898</v>
      </c>
    </row>
    <row r="14" spans="1:15" s="585" customFormat="1" ht="22.5" customHeight="1" thickBot="1">
      <c r="A14" s="1451"/>
      <c r="B14" s="1458"/>
      <c r="C14" s="365" t="s">
        <v>81</v>
      </c>
      <c r="D14" s="1492"/>
      <c r="E14" s="1493"/>
      <c r="F14" s="597">
        <v>14548</v>
      </c>
      <c r="G14" s="598">
        <v>1385.7</v>
      </c>
      <c r="H14" s="597">
        <v>203334</v>
      </c>
      <c r="I14" s="1454"/>
      <c r="O14" s="599"/>
    </row>
    <row r="15" spans="1:15" s="585" customFormat="1" ht="22.5" customHeight="1" thickTop="1">
      <c r="A15" s="1448" t="s">
        <v>899</v>
      </c>
      <c r="B15" s="1485" t="s">
        <v>468</v>
      </c>
      <c r="C15" s="505" t="s">
        <v>77</v>
      </c>
      <c r="D15" s="1480">
        <v>6</v>
      </c>
      <c r="E15" s="1488" t="s">
        <v>900</v>
      </c>
      <c r="F15" s="542">
        <v>20630</v>
      </c>
      <c r="G15" s="600">
        <v>6522.4629999999997</v>
      </c>
      <c r="H15" s="542">
        <v>411586</v>
      </c>
      <c r="I15" s="594"/>
      <c r="O15" s="599"/>
    </row>
    <row r="16" spans="1:15" s="585" customFormat="1" ht="22.5" customHeight="1" thickBot="1">
      <c r="A16" s="1449"/>
      <c r="B16" s="1486"/>
      <c r="C16" s="359" t="s">
        <v>78</v>
      </c>
      <c r="D16" s="1487"/>
      <c r="E16" s="1463"/>
      <c r="F16" s="545">
        <v>222</v>
      </c>
      <c r="G16" s="601">
        <v>77.543000000000006</v>
      </c>
      <c r="H16" s="545">
        <v>4889</v>
      </c>
      <c r="I16" s="594"/>
    </row>
    <row r="17" spans="1:9" s="585" customFormat="1" ht="22.5" customHeight="1" thickTop="1">
      <c r="A17" s="1461" t="s">
        <v>901</v>
      </c>
      <c r="B17" s="1458" t="s">
        <v>84</v>
      </c>
      <c r="C17" s="506" t="s">
        <v>85</v>
      </c>
      <c r="D17" s="1460">
        <v>3</v>
      </c>
      <c r="E17" s="1489" t="s">
        <v>902</v>
      </c>
      <c r="F17" s="602">
        <v>9780</v>
      </c>
      <c r="G17" s="603">
        <v>3258.5340000000001</v>
      </c>
      <c r="H17" s="602">
        <v>238710</v>
      </c>
      <c r="I17" s="594"/>
    </row>
    <row r="18" spans="1:9" s="585" customFormat="1" ht="22.5" customHeight="1">
      <c r="A18" s="1461"/>
      <c r="B18" s="1458"/>
      <c r="C18" s="356" t="s">
        <v>78</v>
      </c>
      <c r="D18" s="1452"/>
      <c r="E18" s="1462"/>
      <c r="F18" s="604">
        <v>777</v>
      </c>
      <c r="G18" s="605">
        <v>245.8</v>
      </c>
      <c r="H18" s="604">
        <v>15122</v>
      </c>
      <c r="I18" s="594"/>
    </row>
    <row r="19" spans="1:9" s="585" customFormat="1" ht="22.5" customHeight="1">
      <c r="A19" s="1461"/>
      <c r="B19" s="1490" t="s">
        <v>469</v>
      </c>
      <c r="C19" s="495" t="s">
        <v>85</v>
      </c>
      <c r="D19" s="1452" t="s">
        <v>743</v>
      </c>
      <c r="E19" s="1462" t="s">
        <v>903</v>
      </c>
      <c r="F19" s="595">
        <v>3643</v>
      </c>
      <c r="G19" s="606">
        <v>2294.998</v>
      </c>
      <c r="H19" s="595">
        <v>174938</v>
      </c>
      <c r="I19" s="594"/>
    </row>
    <row r="20" spans="1:9" s="585" customFormat="1" ht="22.5" customHeight="1">
      <c r="A20" s="1461"/>
      <c r="B20" s="1458"/>
      <c r="C20" s="356" t="s">
        <v>78</v>
      </c>
      <c r="D20" s="1452"/>
      <c r="E20" s="1462"/>
      <c r="F20" s="604">
        <v>1320</v>
      </c>
      <c r="G20" s="605">
        <v>1039.021</v>
      </c>
      <c r="H20" s="604">
        <v>60368</v>
      </c>
      <c r="I20" s="594"/>
    </row>
    <row r="21" spans="1:9" s="585" customFormat="1" ht="22.5" customHeight="1">
      <c r="A21" s="1461"/>
      <c r="B21" s="1490" t="s">
        <v>470</v>
      </c>
      <c r="C21" s="495" t="s">
        <v>85</v>
      </c>
      <c r="D21" s="1452">
        <v>6</v>
      </c>
      <c r="E21" s="1462" t="s">
        <v>904</v>
      </c>
      <c r="F21" s="597">
        <v>34</v>
      </c>
      <c r="G21" s="607">
        <v>23.584</v>
      </c>
      <c r="H21" s="597">
        <v>1734</v>
      </c>
      <c r="I21" s="594"/>
    </row>
    <row r="22" spans="1:9" s="585" customFormat="1" ht="22.5" customHeight="1" thickBot="1">
      <c r="A22" s="1449"/>
      <c r="B22" s="1486"/>
      <c r="C22" s="359" t="s">
        <v>78</v>
      </c>
      <c r="D22" s="1487"/>
      <c r="E22" s="1463"/>
      <c r="F22" s="545">
        <v>17</v>
      </c>
      <c r="G22" s="601">
        <v>7.915</v>
      </c>
      <c r="H22" s="545">
        <v>698</v>
      </c>
      <c r="I22" s="594"/>
    </row>
    <row r="23" spans="1:9" s="585" customFormat="1" ht="22.5" customHeight="1" thickTop="1">
      <c r="A23" s="1484" t="s">
        <v>193</v>
      </c>
      <c r="B23" s="1458" t="s">
        <v>87</v>
      </c>
      <c r="C23" s="608" t="s">
        <v>85</v>
      </c>
      <c r="D23" s="1460" t="s">
        <v>744</v>
      </c>
      <c r="E23" s="1457" t="s">
        <v>905</v>
      </c>
      <c r="F23" s="597">
        <v>178</v>
      </c>
      <c r="G23" s="609">
        <v>576.21600000000001</v>
      </c>
      <c r="H23" s="610">
        <v>77265</v>
      </c>
      <c r="I23" s="1454" t="s">
        <v>906</v>
      </c>
    </row>
    <row r="24" spans="1:9" s="585" customFormat="1" ht="22.5" customHeight="1">
      <c r="A24" s="1450"/>
      <c r="B24" s="1459"/>
      <c r="C24" s="611" t="s">
        <v>78</v>
      </c>
      <c r="D24" s="1452"/>
      <c r="E24" s="1453"/>
      <c r="F24" s="591">
        <v>603</v>
      </c>
      <c r="G24" s="592">
        <v>1975.806</v>
      </c>
      <c r="H24" s="593">
        <v>103614</v>
      </c>
      <c r="I24" s="1455"/>
    </row>
    <row r="25" spans="1:9" s="585" customFormat="1" ht="22.5" customHeight="1">
      <c r="A25" s="1450"/>
      <c r="B25" s="1456" t="s">
        <v>88</v>
      </c>
      <c r="C25" s="608" t="s">
        <v>85</v>
      </c>
      <c r="D25" s="1452" t="s">
        <v>745</v>
      </c>
      <c r="E25" s="1457" t="s">
        <v>907</v>
      </c>
      <c r="F25" s="597">
        <v>18</v>
      </c>
      <c r="G25" s="609">
        <v>7.1239999999999997</v>
      </c>
      <c r="H25" s="612">
        <v>517</v>
      </c>
      <c r="I25" s="1455" t="s">
        <v>908</v>
      </c>
    </row>
    <row r="26" spans="1:9" s="585" customFormat="1" ht="22.5" customHeight="1">
      <c r="A26" s="1450"/>
      <c r="B26" s="1456"/>
      <c r="C26" s="613" t="s">
        <v>78</v>
      </c>
      <c r="D26" s="1452"/>
      <c r="E26" s="1453"/>
      <c r="F26" s="593">
        <v>334</v>
      </c>
      <c r="G26" s="614">
        <v>124.217</v>
      </c>
      <c r="H26" s="615">
        <v>7921</v>
      </c>
      <c r="I26" s="1455"/>
    </row>
    <row r="27" spans="1:9" s="585" customFormat="1" ht="22.5" customHeight="1">
      <c r="A27" s="1450"/>
      <c r="B27" s="1464" t="s">
        <v>89</v>
      </c>
      <c r="C27" s="616" t="s">
        <v>85</v>
      </c>
      <c r="D27" s="1452">
        <v>5</v>
      </c>
      <c r="E27" s="1453" t="s">
        <v>909</v>
      </c>
      <c r="F27" s="595">
        <v>54</v>
      </c>
      <c r="G27" s="596">
        <v>52.284999999999997</v>
      </c>
      <c r="H27" s="589">
        <v>4192</v>
      </c>
      <c r="I27" s="1454" t="s">
        <v>910</v>
      </c>
    </row>
    <row r="28" spans="1:9" s="585" customFormat="1" ht="22.5" customHeight="1">
      <c r="A28" s="1450"/>
      <c r="B28" s="1465"/>
      <c r="C28" s="611" t="s">
        <v>78</v>
      </c>
      <c r="D28" s="1452"/>
      <c r="E28" s="1453"/>
      <c r="F28" s="604">
        <v>3</v>
      </c>
      <c r="G28" s="617">
        <v>2.069</v>
      </c>
      <c r="H28" s="593">
        <v>152</v>
      </c>
      <c r="I28" s="1454"/>
    </row>
    <row r="29" spans="1:9" s="585" customFormat="1" ht="22.5" customHeight="1">
      <c r="A29" s="1450"/>
      <c r="B29" s="1464" t="s">
        <v>90</v>
      </c>
      <c r="C29" s="616" t="s">
        <v>85</v>
      </c>
      <c r="D29" s="1452" t="s">
        <v>746</v>
      </c>
      <c r="E29" s="1453" t="s">
        <v>911</v>
      </c>
      <c r="F29" s="595">
        <v>163</v>
      </c>
      <c r="G29" s="596">
        <v>166.40700000000001</v>
      </c>
      <c r="H29" s="612">
        <v>61504</v>
      </c>
      <c r="I29" s="1454"/>
    </row>
    <row r="30" spans="1:9" s="585" customFormat="1" ht="22.5" customHeight="1" thickBot="1">
      <c r="A30" s="1450"/>
      <c r="B30" s="1465"/>
      <c r="C30" s="611" t="s">
        <v>78</v>
      </c>
      <c r="D30" s="1452"/>
      <c r="E30" s="1453"/>
      <c r="F30" s="604">
        <v>460</v>
      </c>
      <c r="G30" s="617">
        <v>84.605999999999995</v>
      </c>
      <c r="H30" s="615">
        <v>43760</v>
      </c>
      <c r="I30" s="1454" t="s">
        <v>912</v>
      </c>
    </row>
    <row r="31" spans="1:9" s="585" customFormat="1" ht="22.5" customHeight="1" thickTop="1">
      <c r="A31" s="1468" t="s">
        <v>913</v>
      </c>
      <c r="B31" s="1470" t="s">
        <v>471</v>
      </c>
      <c r="C31" s="618" t="s">
        <v>85</v>
      </c>
      <c r="D31" s="1472" t="s">
        <v>914</v>
      </c>
      <c r="E31" s="1474" t="s">
        <v>915</v>
      </c>
      <c r="F31" s="619">
        <v>1082</v>
      </c>
      <c r="G31" s="620">
        <v>134.81399999999999</v>
      </c>
      <c r="H31" s="619">
        <v>78981</v>
      </c>
      <c r="I31" s="1454"/>
    </row>
    <row r="32" spans="1:9" s="585" customFormat="1" ht="22.5" customHeight="1" thickBot="1">
      <c r="A32" s="1469"/>
      <c r="B32" s="1471"/>
      <c r="C32" s="359" t="s">
        <v>78</v>
      </c>
      <c r="D32" s="1473"/>
      <c r="E32" s="1475"/>
      <c r="F32" s="621">
        <v>14</v>
      </c>
      <c r="G32" s="622">
        <v>0.80300000000000005</v>
      </c>
      <c r="H32" s="621">
        <v>299</v>
      </c>
      <c r="I32" s="623"/>
    </row>
    <row r="33" spans="1:9" s="585" customFormat="1" ht="22.5" customHeight="1" thickTop="1">
      <c r="A33" s="1476" t="s">
        <v>610</v>
      </c>
      <c r="B33" s="1479" t="s">
        <v>92</v>
      </c>
      <c r="C33" s="618" t="s">
        <v>85</v>
      </c>
      <c r="D33" s="1480" t="s">
        <v>747</v>
      </c>
      <c r="E33" s="1479" t="s">
        <v>916</v>
      </c>
      <c r="F33" s="619">
        <v>205</v>
      </c>
      <c r="G33" s="620">
        <v>26.704999999999998</v>
      </c>
      <c r="H33" s="542">
        <v>2955</v>
      </c>
      <c r="I33" s="534"/>
    </row>
    <row r="34" spans="1:9" s="585" customFormat="1" ht="22.5" customHeight="1">
      <c r="A34" s="1477"/>
      <c r="B34" s="1459"/>
      <c r="C34" s="365" t="s">
        <v>78</v>
      </c>
      <c r="D34" s="1452"/>
      <c r="E34" s="1481"/>
      <c r="F34" s="604">
        <v>3001</v>
      </c>
      <c r="G34" s="617">
        <v>632.74699999999996</v>
      </c>
      <c r="H34" s="591">
        <v>37819</v>
      </c>
      <c r="I34" s="534"/>
    </row>
    <row r="35" spans="1:9" s="585" customFormat="1" ht="22.5" customHeight="1">
      <c r="A35" s="1477"/>
      <c r="B35" s="1458" t="s">
        <v>93</v>
      </c>
      <c r="C35" s="53" t="s">
        <v>85</v>
      </c>
      <c r="D35" s="1482" t="s">
        <v>94</v>
      </c>
      <c r="E35" s="1453" t="s">
        <v>917</v>
      </c>
      <c r="F35" s="587">
        <v>8</v>
      </c>
      <c r="G35" s="588">
        <v>0.63800000000000001</v>
      </c>
      <c r="H35" s="587">
        <v>47</v>
      </c>
      <c r="I35" s="534"/>
    </row>
    <row r="36" spans="1:9" s="585" customFormat="1" ht="22.5" customHeight="1">
      <c r="A36" s="1478"/>
      <c r="B36" s="1459"/>
      <c r="C36" s="366" t="s">
        <v>78</v>
      </c>
      <c r="D36" s="1483"/>
      <c r="E36" s="1453"/>
      <c r="F36" s="591">
        <v>1268</v>
      </c>
      <c r="G36" s="592">
        <v>121.208</v>
      </c>
      <c r="H36" s="591">
        <v>8776</v>
      </c>
      <c r="I36" s="624"/>
    </row>
    <row r="37" spans="1:9" ht="11.25" customHeight="1">
      <c r="A37" s="577"/>
      <c r="B37" s="625"/>
      <c r="C37" s="626"/>
      <c r="D37" s="626"/>
      <c r="E37" s="625"/>
      <c r="F37" s="625"/>
      <c r="G37" s="625"/>
      <c r="H37" s="625"/>
      <c r="I37" s="627"/>
    </row>
    <row r="38" spans="1:9" ht="11.25" customHeight="1">
      <c r="A38" s="581" t="s">
        <v>918</v>
      </c>
      <c r="B38" s="625"/>
      <c r="C38" s="625"/>
      <c r="D38" s="626"/>
      <c r="E38" s="626"/>
      <c r="F38" s="625"/>
      <c r="G38" s="625"/>
      <c r="H38" s="625"/>
      <c r="I38" s="627"/>
    </row>
    <row r="39" spans="1:9" s="568" customFormat="1" ht="29.25" customHeight="1">
      <c r="A39" s="1466" t="s">
        <v>919</v>
      </c>
      <c r="B39" s="1466"/>
      <c r="C39" s="1466"/>
      <c r="D39" s="1466"/>
      <c r="E39" s="1466"/>
      <c r="F39" s="1466"/>
      <c r="G39" s="1466"/>
      <c r="H39" s="1466"/>
      <c r="I39" s="1466"/>
    </row>
    <row r="40" spans="1:9" s="568" customFormat="1" ht="11.25" customHeight="1">
      <c r="A40" s="629"/>
      <c r="B40" s="581"/>
      <c r="C40" s="581"/>
      <c r="D40" s="581"/>
      <c r="E40" s="581"/>
      <c r="F40" s="581"/>
      <c r="G40" s="581"/>
      <c r="H40" s="581"/>
      <c r="I40" s="581"/>
    </row>
    <row r="41" spans="1:9" ht="11.25" customHeight="1">
      <c r="A41" s="581" t="s">
        <v>584</v>
      </c>
      <c r="B41" s="625"/>
      <c r="C41" s="626"/>
      <c r="D41" s="626"/>
      <c r="E41" s="625"/>
      <c r="F41" s="625"/>
      <c r="G41" s="625"/>
      <c r="H41" s="625"/>
      <c r="I41" s="627"/>
    </row>
    <row r="42" spans="1:9" ht="26.25" customHeight="1">
      <c r="A42" s="1467" t="s">
        <v>920</v>
      </c>
      <c r="B42" s="1467"/>
      <c r="C42" s="1467"/>
      <c r="D42" s="1467"/>
      <c r="E42" s="1467"/>
      <c r="F42" s="1467"/>
      <c r="G42" s="1467"/>
      <c r="H42" s="1467"/>
      <c r="I42" s="1467"/>
    </row>
    <row r="43" spans="1:9" ht="26.25" customHeight="1">
      <c r="I43" s="628"/>
    </row>
  </sheetData>
  <mergeCells count="52">
    <mergeCell ref="B11:B12"/>
    <mergeCell ref="D11:D12"/>
    <mergeCell ref="E11:E12"/>
    <mergeCell ref="B13:B14"/>
    <mergeCell ref="D13:D14"/>
    <mergeCell ref="E13:E14"/>
    <mergeCell ref="D29:D30"/>
    <mergeCell ref="E29:E30"/>
    <mergeCell ref="I13:I14"/>
    <mergeCell ref="B15:B16"/>
    <mergeCell ref="D15:D16"/>
    <mergeCell ref="E15:E16"/>
    <mergeCell ref="B17:B18"/>
    <mergeCell ref="D17:D18"/>
    <mergeCell ref="E17:E18"/>
    <mergeCell ref="B19:B20"/>
    <mergeCell ref="D19:D20"/>
    <mergeCell ref="E19:E20"/>
    <mergeCell ref="B21:B22"/>
    <mergeCell ref="D21:D22"/>
    <mergeCell ref="A39:I39"/>
    <mergeCell ref="A42:I42"/>
    <mergeCell ref="A31:A32"/>
    <mergeCell ref="B31:B32"/>
    <mergeCell ref="D31:D32"/>
    <mergeCell ref="E31:E32"/>
    <mergeCell ref="I30:I31"/>
    <mergeCell ref="A33:A36"/>
    <mergeCell ref="B33:B34"/>
    <mergeCell ref="D33:D34"/>
    <mergeCell ref="E33:E34"/>
    <mergeCell ref="B35:B36"/>
    <mergeCell ref="D35:D36"/>
    <mergeCell ref="E35:E36"/>
    <mergeCell ref="A23:A30"/>
    <mergeCell ref="B27:B28"/>
    <mergeCell ref="A15:A16"/>
    <mergeCell ref="A11:A14"/>
    <mergeCell ref="D27:D28"/>
    <mergeCell ref="E27:E28"/>
    <mergeCell ref="I23:I24"/>
    <mergeCell ref="B25:B26"/>
    <mergeCell ref="D25:D26"/>
    <mergeCell ref="E25:E26"/>
    <mergeCell ref="I25:I26"/>
    <mergeCell ref="B23:B24"/>
    <mergeCell ref="D23:D24"/>
    <mergeCell ref="E23:E24"/>
    <mergeCell ref="A17:A22"/>
    <mergeCell ref="E21:E22"/>
    <mergeCell ref="I27:I29"/>
    <mergeCell ref="B29:B30"/>
  </mergeCells>
  <phoneticPr fontId="1"/>
  <pageMargins left="0.70866141732283472" right="0.43307086614173229" top="0.74803149606299213" bottom="0.74803149606299213" header="0.31496062992125984" footer="0.31496062992125984"/>
  <pageSetup paperSize="9" scale="94" orientation="portrait" r:id="rId1"/>
  <headerFooter>
    <oddHeader>&amp;R&amp;8文部科学省「諸外国の教育統計」平成27（2015）年版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249977111117893"/>
  </sheetPr>
  <dimension ref="A1:L35"/>
  <sheetViews>
    <sheetView showGridLines="0" view="pageBreakPreview" zoomScale="115" zoomScaleNormal="100" zoomScaleSheetLayoutView="115" workbookViewId="0"/>
  </sheetViews>
  <sheetFormatPr defaultRowHeight="14.25"/>
  <cols>
    <col min="1" max="1" width="4.5" style="143" customWidth="1"/>
    <col min="2" max="2" width="18.125" style="143" customWidth="1"/>
    <col min="3" max="3" width="4.5" style="143" customWidth="1"/>
    <col min="4" max="4" width="5.375" style="143" customWidth="1"/>
    <col min="5" max="5" width="9.25" style="143" customWidth="1"/>
    <col min="6" max="6" width="3.5" style="143" customWidth="1"/>
    <col min="7" max="7" width="6.75" style="143" customWidth="1"/>
    <col min="8" max="8" width="3.5" style="143" customWidth="1"/>
    <col min="9" max="9" width="6.75" style="143" customWidth="1"/>
    <col min="10" max="10" width="3.375" style="143" customWidth="1"/>
    <col min="11" max="11" width="6.75" style="143" customWidth="1"/>
    <col min="12" max="12" width="16.875" style="143" customWidth="1"/>
    <col min="13" max="16384" width="9" style="143"/>
  </cols>
  <sheetData>
    <row r="1" spans="1:12" s="285" customFormat="1" ht="12.75">
      <c r="A1" s="631" t="s">
        <v>921</v>
      </c>
    </row>
    <row r="2" spans="1:12" s="285" customFormat="1" ht="12.75">
      <c r="A2" s="631" t="s">
        <v>922</v>
      </c>
    </row>
    <row r="3" spans="1:12" s="632" customFormat="1" ht="12.75">
      <c r="A3" s="631" t="s">
        <v>923</v>
      </c>
      <c r="C3" s="285"/>
      <c r="E3" s="633"/>
      <c r="F3" s="633"/>
      <c r="G3" s="633"/>
    </row>
    <row r="4" spans="1:12" s="631" customFormat="1" ht="12.75">
      <c r="A4" s="631" t="s">
        <v>924</v>
      </c>
      <c r="E4" s="634"/>
      <c r="F4" s="634"/>
      <c r="G4" s="634"/>
    </row>
    <row r="5" spans="1:12" s="285" customFormat="1" ht="12.75">
      <c r="E5" s="286"/>
      <c r="F5" s="286"/>
      <c r="G5" s="286"/>
    </row>
    <row r="6" spans="1:12" s="285" customFormat="1" ht="12.75">
      <c r="E6" s="286"/>
      <c r="F6" s="286"/>
      <c r="G6" s="286"/>
    </row>
    <row r="7" spans="1:12" s="285" customFormat="1" ht="11.25" customHeight="1">
      <c r="A7" s="284"/>
      <c r="B7" s="284"/>
      <c r="C7" s="284"/>
      <c r="F7" s="286"/>
      <c r="G7" s="286"/>
      <c r="H7" s="286"/>
      <c r="I7" s="286"/>
      <c r="L7" s="635" t="s">
        <v>925</v>
      </c>
    </row>
    <row r="8" spans="1:12" s="285" customFormat="1" ht="3.75" customHeight="1">
      <c r="A8" s="284"/>
      <c r="B8" s="284"/>
      <c r="C8" s="284"/>
      <c r="F8" s="286"/>
      <c r="G8" s="286"/>
      <c r="H8" s="286"/>
      <c r="I8" s="286"/>
    </row>
    <row r="9" spans="1:12" s="636" customFormat="1" ht="27.75" customHeight="1">
      <c r="A9" s="582" t="s">
        <v>574</v>
      </c>
      <c r="B9" s="584" t="s">
        <v>64</v>
      </c>
      <c r="C9" s="583" t="s">
        <v>65</v>
      </c>
      <c r="D9" s="583" t="s">
        <v>66</v>
      </c>
      <c r="E9" s="583" t="s">
        <v>67</v>
      </c>
      <c r="F9" s="1545" t="s">
        <v>68</v>
      </c>
      <c r="G9" s="1546"/>
      <c r="H9" s="1545" t="s">
        <v>97</v>
      </c>
      <c r="I9" s="1546"/>
      <c r="J9" s="1545" t="s">
        <v>70</v>
      </c>
      <c r="K9" s="1546"/>
      <c r="L9" s="584" t="s">
        <v>71</v>
      </c>
    </row>
    <row r="10" spans="1:12" s="637" customFormat="1" ht="11.25" customHeight="1">
      <c r="A10" s="287"/>
      <c r="B10" s="401"/>
      <c r="C10" s="402"/>
      <c r="D10" s="403" t="s">
        <v>72</v>
      </c>
      <c r="E10" s="510" t="s">
        <v>575</v>
      </c>
      <c r="F10" s="1547" t="s">
        <v>576</v>
      </c>
      <c r="G10" s="1547"/>
      <c r="H10" s="1547" t="s">
        <v>598</v>
      </c>
      <c r="I10" s="1547"/>
      <c r="J10" s="1547" t="s">
        <v>598</v>
      </c>
      <c r="K10" s="1547"/>
      <c r="L10" s="288"/>
    </row>
    <row r="11" spans="1:12" s="636" customFormat="1" ht="24" customHeight="1">
      <c r="A11" s="1532" t="s">
        <v>577</v>
      </c>
      <c r="B11" s="1537" t="s">
        <v>76</v>
      </c>
      <c r="C11" s="495" t="s">
        <v>98</v>
      </c>
      <c r="D11" s="1452" t="s">
        <v>926</v>
      </c>
      <c r="E11" s="1452" t="s">
        <v>927</v>
      </c>
      <c r="F11" s="1511" t="s">
        <v>797</v>
      </c>
      <c r="G11" s="1512"/>
      <c r="H11" s="1511">
        <v>2947</v>
      </c>
      <c r="I11" s="1512"/>
      <c r="J11" s="1513" t="s">
        <v>797</v>
      </c>
      <c r="K11" s="1514"/>
      <c r="L11" s="289"/>
    </row>
    <row r="12" spans="1:12" s="636" customFormat="1" ht="24" customHeight="1">
      <c r="A12" s="1521"/>
      <c r="B12" s="1538"/>
      <c r="C12" s="366" t="s">
        <v>78</v>
      </c>
      <c r="D12" s="1452"/>
      <c r="E12" s="1452"/>
      <c r="F12" s="1515" t="s">
        <v>797</v>
      </c>
      <c r="G12" s="1516"/>
      <c r="H12" s="1515">
        <v>402</v>
      </c>
      <c r="I12" s="1516"/>
      <c r="J12" s="1515" t="s">
        <v>797</v>
      </c>
      <c r="K12" s="1516"/>
      <c r="L12" s="290"/>
    </row>
    <row r="13" spans="1:12" s="636" customFormat="1" ht="24" customHeight="1">
      <c r="A13" s="1521"/>
      <c r="B13" s="1498" t="s">
        <v>113</v>
      </c>
      <c r="C13" s="506" t="s">
        <v>98</v>
      </c>
      <c r="D13" s="1460" t="s">
        <v>926</v>
      </c>
      <c r="E13" s="1460" t="s">
        <v>927</v>
      </c>
      <c r="F13" s="1511" t="s">
        <v>797</v>
      </c>
      <c r="G13" s="1536"/>
      <c r="H13" s="1511">
        <v>2876</v>
      </c>
      <c r="I13" s="1512"/>
      <c r="J13" s="1548" t="s">
        <v>797</v>
      </c>
      <c r="K13" s="1549"/>
      <c r="L13" s="290"/>
    </row>
    <row r="14" spans="1:12" s="636" customFormat="1" ht="24" customHeight="1" thickBot="1">
      <c r="A14" s="1522"/>
      <c r="B14" s="1498"/>
      <c r="C14" s="365" t="s">
        <v>78</v>
      </c>
      <c r="D14" s="1492"/>
      <c r="E14" s="1492"/>
      <c r="F14" s="1533" t="s">
        <v>797</v>
      </c>
      <c r="G14" s="1550"/>
      <c r="H14" s="1533">
        <v>2035</v>
      </c>
      <c r="I14" s="1534"/>
      <c r="J14" s="1502" t="s">
        <v>797</v>
      </c>
      <c r="K14" s="1503"/>
      <c r="L14" s="290"/>
    </row>
    <row r="15" spans="1:12" s="636" customFormat="1" ht="24" customHeight="1" thickTop="1">
      <c r="A15" s="1520" t="s">
        <v>599</v>
      </c>
      <c r="B15" s="436" t="s">
        <v>600</v>
      </c>
      <c r="C15" s="1523" t="s">
        <v>160</v>
      </c>
      <c r="D15" s="492">
        <v>5</v>
      </c>
      <c r="E15" s="291" t="s">
        <v>928</v>
      </c>
      <c r="F15" s="1525" t="s">
        <v>798</v>
      </c>
      <c r="G15" s="1526"/>
      <c r="H15" s="292"/>
      <c r="I15" s="293"/>
      <c r="J15" s="292"/>
      <c r="K15" s="293"/>
      <c r="L15" s="1494" t="s">
        <v>929</v>
      </c>
    </row>
    <row r="16" spans="1:12" s="636" customFormat="1" ht="24" customHeight="1">
      <c r="A16" s="1521"/>
      <c r="B16" s="313" t="s">
        <v>601</v>
      </c>
      <c r="C16" s="1524"/>
      <c r="D16" s="494">
        <v>6</v>
      </c>
      <c r="E16" s="498" t="s">
        <v>930</v>
      </c>
      <c r="F16" s="294" t="s">
        <v>135</v>
      </c>
      <c r="G16" s="638">
        <v>66689</v>
      </c>
      <c r="H16" s="499"/>
      <c r="I16" s="500"/>
      <c r="J16" s="499"/>
      <c r="K16" s="500"/>
      <c r="L16" s="1494"/>
    </row>
    <row r="17" spans="1:12" s="636" customFormat="1" ht="24" customHeight="1">
      <c r="A17" s="1521"/>
      <c r="B17" s="313" t="s">
        <v>602</v>
      </c>
      <c r="C17" s="1524"/>
      <c r="D17" s="494">
        <v>8</v>
      </c>
      <c r="E17" s="498" t="s">
        <v>931</v>
      </c>
      <c r="F17" s="295" t="s">
        <v>136</v>
      </c>
      <c r="G17" s="639">
        <v>19696.561000000002</v>
      </c>
      <c r="H17" s="499"/>
      <c r="I17" s="500"/>
      <c r="J17" s="499"/>
      <c r="K17" s="500"/>
      <c r="L17" s="1494"/>
    </row>
    <row r="18" spans="1:12" s="636" customFormat="1" ht="24" customHeight="1">
      <c r="A18" s="1521"/>
      <c r="B18" s="313" t="s">
        <v>932</v>
      </c>
      <c r="C18" s="1524"/>
      <c r="D18" s="494" t="s">
        <v>100</v>
      </c>
      <c r="E18" s="498" t="s">
        <v>933</v>
      </c>
      <c r="F18" s="1504"/>
      <c r="G18" s="1505"/>
      <c r="H18" s="1539" t="s">
        <v>603</v>
      </c>
      <c r="I18" s="1540"/>
      <c r="J18" s="499"/>
      <c r="K18" s="500"/>
      <c r="L18" s="1494"/>
    </row>
    <row r="19" spans="1:12" s="636" customFormat="1" ht="24" customHeight="1">
      <c r="A19" s="1521"/>
      <c r="B19" s="313" t="s">
        <v>604</v>
      </c>
      <c r="C19" s="1524"/>
      <c r="D19" s="494" t="s">
        <v>102</v>
      </c>
      <c r="E19" s="498" t="s">
        <v>578</v>
      </c>
      <c r="F19" s="1513"/>
      <c r="G19" s="1514"/>
      <c r="H19" s="294" t="s">
        <v>135</v>
      </c>
      <c r="I19" s="640">
        <v>34772.750999999997</v>
      </c>
      <c r="J19" s="499"/>
      <c r="K19" s="500"/>
      <c r="L19" s="1494"/>
    </row>
    <row r="20" spans="1:12" s="636" customFormat="1" ht="24" customHeight="1">
      <c r="A20" s="1521"/>
      <c r="B20" s="314" t="s">
        <v>605</v>
      </c>
      <c r="C20" s="1524"/>
      <c r="D20" s="494">
        <v>3</v>
      </c>
      <c r="E20" s="498" t="s">
        <v>579</v>
      </c>
      <c r="F20" s="294" t="s">
        <v>135</v>
      </c>
      <c r="G20" s="640">
        <v>24357</v>
      </c>
      <c r="H20" s="295" t="s">
        <v>136</v>
      </c>
      <c r="I20" s="641">
        <v>3976.9566880000002</v>
      </c>
      <c r="J20" s="294" t="s">
        <v>135</v>
      </c>
      <c r="K20" s="640">
        <v>3103.2625600000006</v>
      </c>
      <c r="L20" s="1494"/>
    </row>
    <row r="21" spans="1:12" s="636" customFormat="1" ht="24" customHeight="1">
      <c r="A21" s="1521"/>
      <c r="B21" s="314" t="s">
        <v>606</v>
      </c>
      <c r="C21" s="1524"/>
      <c r="D21" s="494">
        <v>6</v>
      </c>
      <c r="E21" s="498" t="s">
        <v>580</v>
      </c>
      <c r="F21" s="295" t="s">
        <v>136</v>
      </c>
      <c r="G21" s="641">
        <v>2676.6509999999998</v>
      </c>
      <c r="H21" s="1539" t="s">
        <v>607</v>
      </c>
      <c r="I21" s="1540"/>
      <c r="J21" s="295" t="s">
        <v>136</v>
      </c>
      <c r="K21" s="641">
        <v>420.88</v>
      </c>
      <c r="L21" s="1494"/>
    </row>
    <row r="22" spans="1:12" s="636" customFormat="1" ht="24" customHeight="1">
      <c r="A22" s="1521"/>
      <c r="B22" s="314" t="s">
        <v>608</v>
      </c>
      <c r="C22" s="1460"/>
      <c r="D22" s="494">
        <v>4</v>
      </c>
      <c r="E22" s="498" t="s">
        <v>581</v>
      </c>
      <c r="F22" s="1541"/>
      <c r="G22" s="1542"/>
      <c r="H22" s="294" t="s">
        <v>135</v>
      </c>
      <c r="I22" s="640">
        <v>14748.918</v>
      </c>
      <c r="J22" s="499"/>
      <c r="K22" s="500"/>
      <c r="L22" s="1494"/>
    </row>
    <row r="23" spans="1:12" s="636" customFormat="1" ht="24" customHeight="1">
      <c r="A23" s="1521"/>
      <c r="B23" s="1506" t="s">
        <v>609</v>
      </c>
      <c r="C23" s="53" t="s">
        <v>135</v>
      </c>
      <c r="D23" s="1492" t="s">
        <v>1696</v>
      </c>
      <c r="E23" s="1527" t="s">
        <v>1697</v>
      </c>
      <c r="F23" s="374"/>
      <c r="G23" s="642">
        <v>6311</v>
      </c>
      <c r="H23" s="295" t="s">
        <v>136</v>
      </c>
      <c r="I23" s="641">
        <v>1291.131257</v>
      </c>
      <c r="J23" s="499"/>
      <c r="K23" s="500"/>
      <c r="L23" s="1494"/>
    </row>
    <row r="24" spans="1:12" s="636" customFormat="1" ht="24" customHeight="1">
      <c r="A24" s="1521"/>
      <c r="B24" s="1507"/>
      <c r="C24" s="506" t="s">
        <v>136</v>
      </c>
      <c r="D24" s="1460"/>
      <c r="E24" s="1500"/>
      <c r="F24" s="508"/>
      <c r="G24" s="509">
        <v>8487.93</v>
      </c>
      <c r="H24" s="499"/>
      <c r="I24" s="500"/>
      <c r="J24" s="499"/>
      <c r="K24" s="500"/>
      <c r="L24" s="1494"/>
    </row>
    <row r="25" spans="1:12" s="636" customFormat="1" ht="24" customHeight="1">
      <c r="A25" s="1521"/>
      <c r="B25" s="1506" t="s">
        <v>610</v>
      </c>
      <c r="C25" s="53" t="s">
        <v>135</v>
      </c>
      <c r="D25" s="1528" t="s">
        <v>1694</v>
      </c>
      <c r="E25" s="1530" t="s">
        <v>1695</v>
      </c>
      <c r="F25" s="374"/>
      <c r="G25" s="642">
        <v>971</v>
      </c>
      <c r="H25" s="499"/>
      <c r="I25" s="500"/>
      <c r="J25" s="499"/>
      <c r="K25" s="500"/>
      <c r="L25" s="1494"/>
    </row>
    <row r="26" spans="1:12" s="636" customFormat="1" ht="24" customHeight="1" thickBot="1">
      <c r="A26" s="1522"/>
      <c r="B26" s="1535"/>
      <c r="C26" s="512" t="s">
        <v>136</v>
      </c>
      <c r="D26" s="1529"/>
      <c r="E26" s="1531"/>
      <c r="F26" s="1543" t="s">
        <v>799</v>
      </c>
      <c r="G26" s="1544"/>
      <c r="H26" s="296"/>
      <c r="I26" s="297"/>
      <c r="J26" s="296"/>
      <c r="K26" s="297"/>
      <c r="L26" s="1494"/>
    </row>
    <row r="27" spans="1:12" s="636" customFormat="1" ht="24" customHeight="1" thickTop="1">
      <c r="A27" s="1496" t="s">
        <v>193</v>
      </c>
      <c r="B27" s="1498" t="s">
        <v>611</v>
      </c>
      <c r="C27" s="360" t="s">
        <v>152</v>
      </c>
      <c r="D27" s="1517" t="s">
        <v>934</v>
      </c>
      <c r="E27" s="1500" t="s">
        <v>935</v>
      </c>
      <c r="F27" s="1502"/>
      <c r="G27" s="1503"/>
      <c r="H27" s="499"/>
      <c r="I27" s="500"/>
      <c r="J27" s="1502">
        <v>762</v>
      </c>
      <c r="K27" s="1503"/>
      <c r="L27" s="1494" t="s">
        <v>936</v>
      </c>
    </row>
    <row r="28" spans="1:12" s="636" customFormat="1" ht="24" customHeight="1">
      <c r="A28" s="1497"/>
      <c r="B28" s="1499"/>
      <c r="C28" s="362" t="s">
        <v>78</v>
      </c>
      <c r="D28" s="1518"/>
      <c r="E28" s="1501"/>
      <c r="F28" s="294" t="s">
        <v>582</v>
      </c>
      <c r="G28" s="640">
        <v>682</v>
      </c>
      <c r="H28" s="294" t="s">
        <v>582</v>
      </c>
      <c r="I28" s="640">
        <v>8048</v>
      </c>
      <c r="J28" s="1502"/>
      <c r="K28" s="1503"/>
      <c r="L28" s="1494"/>
    </row>
    <row r="29" spans="1:12" s="636" customFormat="1" ht="24" customHeight="1">
      <c r="A29" s="1497"/>
      <c r="B29" s="1506" t="s">
        <v>612</v>
      </c>
      <c r="C29" s="490" t="s">
        <v>152</v>
      </c>
      <c r="D29" s="1519">
        <v>4</v>
      </c>
      <c r="E29" s="1527" t="s">
        <v>937</v>
      </c>
      <c r="F29" s="295" t="s">
        <v>136</v>
      </c>
      <c r="G29" s="641">
        <v>2286</v>
      </c>
      <c r="H29" s="295" t="s">
        <v>136</v>
      </c>
      <c r="I29" s="641">
        <v>5446</v>
      </c>
      <c r="J29" s="1502"/>
      <c r="K29" s="1503"/>
      <c r="L29" s="1494"/>
    </row>
    <row r="30" spans="1:12" s="636" customFormat="1" ht="24" customHeight="1">
      <c r="A30" s="1497"/>
      <c r="B30" s="1507"/>
      <c r="C30" s="360" t="s">
        <v>78</v>
      </c>
      <c r="D30" s="1518"/>
      <c r="E30" s="1500"/>
      <c r="F30" s="1504"/>
      <c r="G30" s="1505"/>
      <c r="H30" s="501"/>
      <c r="I30" s="502"/>
      <c r="J30" s="1502"/>
      <c r="K30" s="1503"/>
      <c r="L30" s="1494"/>
    </row>
    <row r="31" spans="1:12" s="636" customFormat="1" ht="24" customHeight="1">
      <c r="A31" s="1497"/>
      <c r="B31" s="1508" t="s">
        <v>583</v>
      </c>
      <c r="C31" s="363" t="s">
        <v>152</v>
      </c>
      <c r="D31" s="1510" t="s">
        <v>107</v>
      </c>
      <c r="E31" s="1501" t="s">
        <v>938</v>
      </c>
      <c r="F31" s="1511">
        <v>967</v>
      </c>
      <c r="G31" s="1512"/>
      <c r="H31" s="1513">
        <v>7062</v>
      </c>
      <c r="I31" s="1514"/>
      <c r="J31" s="1502"/>
      <c r="K31" s="1503"/>
      <c r="L31" s="1494"/>
    </row>
    <row r="32" spans="1:12" s="636" customFormat="1" ht="24" customHeight="1">
      <c r="A32" s="1497"/>
      <c r="B32" s="1509"/>
      <c r="C32" s="361" t="s">
        <v>78</v>
      </c>
      <c r="D32" s="1510"/>
      <c r="E32" s="1501"/>
      <c r="F32" s="1515">
        <v>771</v>
      </c>
      <c r="G32" s="1516"/>
      <c r="H32" s="1515">
        <v>438</v>
      </c>
      <c r="I32" s="1516"/>
      <c r="J32" s="1504"/>
      <c r="K32" s="1505"/>
      <c r="L32" s="1495"/>
    </row>
    <row r="33" spans="1:12" s="636" customFormat="1" ht="12">
      <c r="A33" s="298"/>
      <c r="B33" s="57"/>
      <c r="C33" s="58"/>
      <c r="D33" s="58"/>
      <c r="E33" s="299"/>
      <c r="F33" s="300"/>
      <c r="G33" s="300"/>
      <c r="H33" s="300"/>
      <c r="I33" s="300"/>
      <c r="J33" s="300"/>
      <c r="K33" s="300"/>
      <c r="L33" s="301"/>
    </row>
    <row r="34" spans="1:12" ht="11.25" customHeight="1">
      <c r="A34" s="345" t="s">
        <v>584</v>
      </c>
      <c r="D34" s="302"/>
      <c r="E34" s="302"/>
    </row>
    <row r="35" spans="1:12" ht="13.5" customHeight="1">
      <c r="A35" s="346" t="s">
        <v>613</v>
      </c>
      <c r="B35" s="347"/>
      <c r="C35" s="347"/>
      <c r="D35" s="347"/>
      <c r="E35" s="347"/>
      <c r="F35" s="347"/>
      <c r="G35" s="347"/>
      <c r="H35" s="347"/>
      <c r="I35" s="347"/>
      <c r="J35" s="347"/>
      <c r="K35" s="347"/>
    </row>
  </sheetData>
  <mergeCells count="59">
    <mergeCell ref="J14:K14"/>
    <mergeCell ref="J11:K11"/>
    <mergeCell ref="J12:K12"/>
    <mergeCell ref="J9:K9"/>
    <mergeCell ref="F10:G10"/>
    <mergeCell ref="H10:I10"/>
    <mergeCell ref="J10:K10"/>
    <mergeCell ref="H13:I13"/>
    <mergeCell ref="J13:K13"/>
    <mergeCell ref="F11:G11"/>
    <mergeCell ref="H11:I11"/>
    <mergeCell ref="F14:G14"/>
    <mergeCell ref="F9:G9"/>
    <mergeCell ref="H9:I9"/>
    <mergeCell ref="L15:L26"/>
    <mergeCell ref="F18:G18"/>
    <mergeCell ref="H18:I18"/>
    <mergeCell ref="F19:G19"/>
    <mergeCell ref="H21:I21"/>
    <mergeCell ref="F22:G22"/>
    <mergeCell ref="F26:G26"/>
    <mergeCell ref="A11:A14"/>
    <mergeCell ref="H14:I14"/>
    <mergeCell ref="B23:B24"/>
    <mergeCell ref="B25:B26"/>
    <mergeCell ref="F12:G12"/>
    <mergeCell ref="H12:I12"/>
    <mergeCell ref="B13:B14"/>
    <mergeCell ref="D13:D14"/>
    <mergeCell ref="E13:E14"/>
    <mergeCell ref="F13:G13"/>
    <mergeCell ref="B11:B12"/>
    <mergeCell ref="D11:D12"/>
    <mergeCell ref="E11:E12"/>
    <mergeCell ref="D29:D30"/>
    <mergeCell ref="A15:A26"/>
    <mergeCell ref="C15:C22"/>
    <mergeCell ref="F15:G15"/>
    <mergeCell ref="E29:E30"/>
    <mergeCell ref="D25:D26"/>
    <mergeCell ref="E25:E26"/>
    <mergeCell ref="D23:D24"/>
    <mergeCell ref="E23:E24"/>
    <mergeCell ref="L27:L32"/>
    <mergeCell ref="A27:A32"/>
    <mergeCell ref="B27:B28"/>
    <mergeCell ref="E27:E28"/>
    <mergeCell ref="F27:G27"/>
    <mergeCell ref="J27:K32"/>
    <mergeCell ref="B29:B30"/>
    <mergeCell ref="F30:G30"/>
    <mergeCell ref="B31:B32"/>
    <mergeCell ref="D31:D32"/>
    <mergeCell ref="E31:E32"/>
    <mergeCell ref="F31:G31"/>
    <mergeCell ref="H31:I31"/>
    <mergeCell ref="F32:G32"/>
    <mergeCell ref="H32:I32"/>
    <mergeCell ref="D27:D28"/>
  </mergeCells>
  <phoneticPr fontId="1"/>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249977111117893"/>
  </sheetPr>
  <dimension ref="A1:I32"/>
  <sheetViews>
    <sheetView showGridLines="0" view="pageBreakPreview" zoomScale="115" zoomScaleNormal="100" zoomScaleSheetLayoutView="115" workbookViewId="0"/>
  </sheetViews>
  <sheetFormatPr defaultRowHeight="13.5"/>
  <cols>
    <col min="1" max="1" width="6.875" customWidth="1"/>
    <col min="2" max="2" width="9.75" customWidth="1"/>
    <col min="3" max="3" width="11.625" customWidth="1"/>
    <col min="4" max="5" width="8" customWidth="1"/>
    <col min="6" max="8" width="9.75" customWidth="1"/>
    <col min="9" max="9" width="23.25" customWidth="1"/>
  </cols>
  <sheetData>
    <row r="1" spans="1:9" s="2" customFormat="1" ht="12">
      <c r="A1" s="3" t="s">
        <v>0</v>
      </c>
    </row>
    <row r="2" spans="1:9" s="2" customFormat="1" ht="12">
      <c r="A2" s="3" t="s">
        <v>108</v>
      </c>
    </row>
    <row r="3" spans="1:9" s="4" customFormat="1" ht="12">
      <c r="A3" s="3" t="s">
        <v>50</v>
      </c>
      <c r="E3" s="5"/>
      <c r="F3" s="5"/>
    </row>
    <row r="4" spans="1:9" s="3" customFormat="1" ht="12">
      <c r="A4" s="3" t="s">
        <v>109</v>
      </c>
      <c r="E4" s="7"/>
      <c r="F4" s="7"/>
    </row>
    <row r="5" spans="1:9" s="2" customFormat="1" ht="12">
      <c r="A5" s="1"/>
      <c r="E5" s="6"/>
      <c r="F5" s="6"/>
    </row>
    <row r="6" spans="1:9" s="2" customFormat="1" ht="12">
      <c r="A6" s="1"/>
      <c r="E6" s="6"/>
      <c r="F6" s="6"/>
    </row>
    <row r="7" spans="1:9" s="2" customFormat="1" ht="11.25" customHeight="1">
      <c r="A7" s="397"/>
      <c r="B7" s="397"/>
      <c r="C7" s="395"/>
      <c r="D7" s="397"/>
      <c r="E7" s="395"/>
      <c r="F7" s="395"/>
      <c r="G7" s="396"/>
      <c r="H7" s="396"/>
      <c r="I7" s="398" t="s">
        <v>179</v>
      </c>
    </row>
    <row r="8" spans="1:9" s="2" customFormat="1" ht="3.75" customHeight="1">
      <c r="A8" s="397"/>
      <c r="B8" s="397"/>
      <c r="C8" s="395"/>
      <c r="D8" s="397"/>
      <c r="E8" s="395"/>
      <c r="F8" s="395"/>
      <c r="G8" s="396"/>
      <c r="H8" s="396"/>
      <c r="I8" s="395"/>
    </row>
    <row r="9" spans="1:9" s="34" customFormat="1" ht="27.75" customHeight="1">
      <c r="A9" s="583" t="s">
        <v>110</v>
      </c>
      <c r="B9" s="1420" t="s">
        <v>111</v>
      </c>
      <c r="C9" s="584" t="s">
        <v>64</v>
      </c>
      <c r="D9" s="583" t="s">
        <v>66</v>
      </c>
      <c r="E9" s="583" t="s">
        <v>67</v>
      </c>
      <c r="F9" s="584" t="s">
        <v>68</v>
      </c>
      <c r="G9" s="584" t="s">
        <v>69</v>
      </c>
      <c r="H9" s="584" t="s">
        <v>70</v>
      </c>
      <c r="I9" s="584" t="s">
        <v>71</v>
      </c>
    </row>
    <row r="10" spans="1:9" s="39" customFormat="1" ht="11.25" customHeight="1">
      <c r="A10" s="402"/>
      <c r="B10" s="400"/>
      <c r="C10" s="401"/>
      <c r="D10" s="403" t="s">
        <v>72</v>
      </c>
      <c r="E10" s="404" t="s">
        <v>73</v>
      </c>
      <c r="F10" s="404" t="s">
        <v>74</v>
      </c>
      <c r="G10" s="440" t="s">
        <v>164</v>
      </c>
      <c r="H10" s="440" t="s">
        <v>164</v>
      </c>
      <c r="I10" s="410"/>
    </row>
    <row r="11" spans="1:9" s="34" customFormat="1" ht="30" customHeight="1">
      <c r="A11" s="1553" t="s">
        <v>112</v>
      </c>
      <c r="B11" s="418" t="s">
        <v>75</v>
      </c>
      <c r="C11" s="452" t="s">
        <v>805</v>
      </c>
      <c r="D11" s="405" t="s">
        <v>742</v>
      </c>
      <c r="E11" s="419" t="s">
        <v>806</v>
      </c>
      <c r="F11" s="406">
        <v>3085</v>
      </c>
      <c r="G11" s="420">
        <v>144.1</v>
      </c>
      <c r="H11" s="1555">
        <v>244.9</v>
      </c>
      <c r="I11" s="1557" t="s">
        <v>807</v>
      </c>
    </row>
    <row r="12" spans="1:9" s="34" customFormat="1" ht="30" customHeight="1">
      <c r="A12" s="1554"/>
      <c r="B12" s="421" t="s">
        <v>114</v>
      </c>
      <c r="C12" s="422" t="s">
        <v>83</v>
      </c>
      <c r="D12" s="413">
        <v>6</v>
      </c>
      <c r="E12" s="423" t="s">
        <v>808</v>
      </c>
      <c r="F12" s="424">
        <v>21069</v>
      </c>
      <c r="G12" s="425">
        <v>5108.8999999999996</v>
      </c>
      <c r="H12" s="1556"/>
      <c r="I12" s="1558"/>
    </row>
    <row r="13" spans="1:9" s="34" customFormat="1" ht="30" customHeight="1">
      <c r="A13" s="1554"/>
      <c r="B13" s="414" t="s">
        <v>809</v>
      </c>
      <c r="C13" s="453" t="s">
        <v>810</v>
      </c>
      <c r="D13" s="405" t="s">
        <v>811</v>
      </c>
      <c r="E13" s="426" t="s">
        <v>812</v>
      </c>
      <c r="F13" s="407">
        <v>4081</v>
      </c>
      <c r="G13" s="427">
        <v>3825.4</v>
      </c>
      <c r="H13" s="428">
        <v>250.5</v>
      </c>
      <c r="I13" s="1558"/>
    </row>
    <row r="14" spans="1:9" s="34" customFormat="1" ht="16.5" customHeight="1">
      <c r="A14" s="1554"/>
      <c r="B14" s="1568" t="s">
        <v>115</v>
      </c>
      <c r="C14" s="1570" t="s">
        <v>813</v>
      </c>
      <c r="D14" s="1492" t="s">
        <v>742</v>
      </c>
      <c r="E14" s="1568" t="s">
        <v>814</v>
      </c>
      <c r="F14" s="447">
        <v>1198</v>
      </c>
      <c r="G14" s="448">
        <v>107.9</v>
      </c>
      <c r="H14" s="449">
        <v>17.899999999999999</v>
      </c>
      <c r="I14" s="1558"/>
    </row>
    <row r="15" spans="1:9" s="34" customFormat="1" ht="16.5" customHeight="1" thickBot="1">
      <c r="A15" s="1554"/>
      <c r="B15" s="1569"/>
      <c r="C15" s="1571"/>
      <c r="D15" s="1572"/>
      <c r="E15" s="1569"/>
      <c r="F15" s="445" t="s">
        <v>815</v>
      </c>
      <c r="G15" s="446" t="s">
        <v>816</v>
      </c>
      <c r="H15" s="445" t="s">
        <v>817</v>
      </c>
      <c r="I15" s="1558"/>
    </row>
    <row r="16" spans="1:9" s="34" customFormat="1" ht="30" customHeight="1" thickTop="1">
      <c r="A16" s="1560" t="s">
        <v>117</v>
      </c>
      <c r="B16" s="412" t="s">
        <v>118</v>
      </c>
      <c r="C16" s="429"/>
      <c r="D16" s="411" t="s">
        <v>742</v>
      </c>
      <c r="E16" s="412" t="s">
        <v>814</v>
      </c>
      <c r="F16" s="430">
        <v>2497</v>
      </c>
      <c r="G16" s="431">
        <v>589.29999999999995</v>
      </c>
      <c r="H16" s="432">
        <v>69.599999999999994</v>
      </c>
      <c r="I16" s="1558"/>
    </row>
    <row r="17" spans="1:9" s="34" customFormat="1" ht="30" customHeight="1" thickBot="1">
      <c r="A17" s="1561"/>
      <c r="B17" s="416" t="s">
        <v>115</v>
      </c>
      <c r="C17" s="433" t="s">
        <v>116</v>
      </c>
      <c r="D17" s="415" t="s">
        <v>742</v>
      </c>
      <c r="E17" s="416" t="s">
        <v>814</v>
      </c>
      <c r="F17" s="434">
        <v>71</v>
      </c>
      <c r="G17" s="435">
        <v>4.2</v>
      </c>
      <c r="H17" s="442" t="s">
        <v>259</v>
      </c>
      <c r="I17" s="1558"/>
    </row>
    <row r="18" spans="1:9" s="34" customFormat="1" ht="30" customHeight="1" thickTop="1">
      <c r="A18" s="1562" t="s">
        <v>119</v>
      </c>
      <c r="B18" s="1564" t="s">
        <v>120</v>
      </c>
      <c r="C18" s="436" t="s">
        <v>121</v>
      </c>
      <c r="D18" s="437">
        <v>3</v>
      </c>
      <c r="E18" s="412" t="s">
        <v>818</v>
      </c>
      <c r="F18" s="430">
        <v>161</v>
      </c>
      <c r="G18" s="432">
        <v>1803.8</v>
      </c>
      <c r="H18" s="1566">
        <v>122.5</v>
      </c>
      <c r="I18" s="1558"/>
    </row>
    <row r="19" spans="1:9" s="34" customFormat="1" ht="30" customHeight="1" thickBot="1">
      <c r="A19" s="1563"/>
      <c r="B19" s="1565"/>
      <c r="C19" s="438" t="s">
        <v>122</v>
      </c>
      <c r="D19" s="417" t="s">
        <v>742</v>
      </c>
      <c r="E19" s="416" t="s">
        <v>819</v>
      </c>
      <c r="F19" s="408" t="s">
        <v>259</v>
      </c>
      <c r="G19" s="441">
        <v>536.4</v>
      </c>
      <c r="H19" s="1567"/>
      <c r="I19" s="1558"/>
    </row>
    <row r="20" spans="1:9" s="34" customFormat="1" ht="63" customHeight="1" thickTop="1">
      <c r="A20" s="437" t="s">
        <v>119</v>
      </c>
      <c r="B20" s="412" t="s">
        <v>91</v>
      </c>
      <c r="C20" s="439" t="s">
        <v>123</v>
      </c>
      <c r="D20" s="437" t="s">
        <v>742</v>
      </c>
      <c r="E20" s="412" t="s">
        <v>820</v>
      </c>
      <c r="F20" s="430">
        <v>396</v>
      </c>
      <c r="G20" s="432">
        <v>4899</v>
      </c>
      <c r="H20" s="432">
        <v>70</v>
      </c>
      <c r="I20" s="1559"/>
    </row>
    <row r="21" spans="1:9" ht="11.25" customHeight="1">
      <c r="A21" s="409"/>
      <c r="B21" s="397"/>
      <c r="C21" s="394"/>
      <c r="D21" s="409"/>
      <c r="E21" s="394"/>
      <c r="F21" s="394"/>
      <c r="G21" s="394"/>
      <c r="H21" s="394"/>
      <c r="I21" s="394"/>
    </row>
    <row r="22" spans="1:9" ht="11.25" customHeight="1">
      <c r="A22" s="444" t="s">
        <v>95</v>
      </c>
      <c r="B22" s="394"/>
      <c r="C22" s="394"/>
      <c r="D22" s="409"/>
      <c r="E22" s="394"/>
      <c r="F22" s="394"/>
      <c r="G22" s="394"/>
      <c r="H22" s="394"/>
      <c r="I22" s="394"/>
    </row>
    <row r="23" spans="1:9" s="4" customFormat="1" ht="45" customHeight="1">
      <c r="A23" s="1573" t="s">
        <v>821</v>
      </c>
      <c r="B23" s="1573"/>
      <c r="C23" s="1573"/>
      <c r="D23" s="1573"/>
      <c r="E23" s="1573"/>
      <c r="F23" s="1573"/>
      <c r="G23" s="1573"/>
      <c r="H23" s="1573"/>
      <c r="I23" s="1573"/>
    </row>
    <row r="24" spans="1:9" s="2" customFormat="1" ht="13.5" customHeight="1">
      <c r="A24" s="1551" t="s">
        <v>567</v>
      </c>
      <c r="B24" s="1551"/>
      <c r="C24" s="1551"/>
      <c r="D24" s="1551"/>
      <c r="E24" s="1551"/>
      <c r="F24" s="1551"/>
      <c r="G24" s="1551"/>
      <c r="H24" s="1551"/>
      <c r="I24" s="1551"/>
    </row>
    <row r="25" spans="1:9" s="2" customFormat="1" ht="13.5" customHeight="1">
      <c r="A25" s="1552" t="s">
        <v>822</v>
      </c>
      <c r="B25" s="1552"/>
      <c r="C25" s="1552"/>
      <c r="D25" s="1552"/>
      <c r="E25" s="1552"/>
      <c r="F25" s="1552"/>
      <c r="G25" s="1552"/>
      <c r="H25" s="1552"/>
      <c r="I25" s="1552"/>
    </row>
    <row r="26" spans="1:9" s="2" customFormat="1" ht="39.75" customHeight="1">
      <c r="A26" s="1551" t="s">
        <v>823</v>
      </c>
      <c r="B26" s="1551"/>
      <c r="C26" s="1551"/>
      <c r="D26" s="1551"/>
      <c r="E26" s="1551"/>
      <c r="F26" s="1551"/>
      <c r="G26" s="1551"/>
      <c r="H26" s="1551"/>
      <c r="I26" s="1551"/>
    </row>
    <row r="27" spans="1:9" s="2" customFormat="1" ht="12.75">
      <c r="A27" s="397"/>
      <c r="B27" s="443"/>
      <c r="C27" s="443"/>
      <c r="D27" s="443"/>
      <c r="E27" s="443"/>
      <c r="F27" s="443"/>
      <c r="G27" s="443"/>
      <c r="H27" s="443"/>
      <c r="I27" s="443"/>
    </row>
    <row r="28" spans="1:9" ht="11.25" customHeight="1">
      <c r="A28" s="409"/>
      <c r="B28" s="397"/>
      <c r="C28" s="394"/>
      <c r="D28" s="409"/>
      <c r="E28" s="394"/>
      <c r="F28" s="394"/>
      <c r="G28" s="394"/>
      <c r="H28" s="394"/>
      <c r="I28" s="394"/>
    </row>
    <row r="29" spans="1:9" ht="11.25" customHeight="1">
      <c r="A29" s="399" t="s">
        <v>96</v>
      </c>
      <c r="B29" s="394"/>
      <c r="C29" s="394"/>
      <c r="D29" s="409"/>
      <c r="E29" s="394"/>
      <c r="F29" s="394"/>
      <c r="G29" s="394"/>
      <c r="H29" s="394"/>
      <c r="I29" s="394"/>
    </row>
    <row r="30" spans="1:9">
      <c r="A30" s="451" t="s">
        <v>882</v>
      </c>
      <c r="B30" s="450"/>
      <c r="C30" s="450"/>
      <c r="D30" s="450"/>
      <c r="E30" s="450"/>
      <c r="F30" s="450"/>
      <c r="G30" s="450"/>
      <c r="H30" s="450"/>
      <c r="I30" s="393"/>
    </row>
    <row r="31" spans="1:9" ht="14.25">
      <c r="A31" s="20"/>
      <c r="B31" s="20"/>
      <c r="C31" s="20"/>
      <c r="D31" s="20"/>
      <c r="E31" s="20"/>
      <c r="F31" s="20"/>
      <c r="G31" s="20"/>
      <c r="H31" s="20"/>
      <c r="I31" s="20"/>
    </row>
    <row r="32" spans="1:9" ht="14.25">
      <c r="A32" s="20"/>
      <c r="B32" s="20"/>
      <c r="C32" s="20"/>
      <c r="D32" s="20"/>
      <c r="E32" s="20"/>
      <c r="F32" s="20"/>
      <c r="G32" s="20"/>
      <c r="H32" s="20"/>
      <c r="I32" s="20"/>
    </row>
  </sheetData>
  <mergeCells count="15">
    <mergeCell ref="A24:I24"/>
    <mergeCell ref="A25:I25"/>
    <mergeCell ref="A26:I26"/>
    <mergeCell ref="A11:A15"/>
    <mergeCell ref="H11:H12"/>
    <mergeCell ref="I11:I20"/>
    <mergeCell ref="A16:A17"/>
    <mergeCell ref="A18:A19"/>
    <mergeCell ref="B18:B19"/>
    <mergeCell ref="H18:H19"/>
    <mergeCell ref="B14:B15"/>
    <mergeCell ref="C14:C15"/>
    <mergeCell ref="D14:D15"/>
    <mergeCell ref="E14:E15"/>
    <mergeCell ref="A23:I23"/>
  </mergeCells>
  <phoneticPr fontId="1"/>
  <hyperlinks>
    <hyperlink ref="A23:H23" location="'１．１．１．３ イギリス'!A1" display="１．イギリスは，イングランド，ウェールズ，スコットランド及び北アイルランドの4地域（country）からなる連合王国であり，それぞれ共通性を持ちつつも特色ある教育制度を形成している。学校系統図の「１．１．１．３ イギリス」は，イギリスの全人口の9割を占めるイングランドとウェールズについてのものであり，両地域はほぼ同様の学校制度を有している。"/>
  </hyperlinks>
  <pageMargins left="0.70866141732283472" right="0.43307086614173229" top="0.74803149606299213" bottom="0.74803149606299213" header="0.31496062992125984" footer="0.31496062992125984"/>
  <pageSetup paperSize="9" scale="96" orientation="portrait" r:id="rId1"/>
  <headerFooter>
    <oddHeader>&amp;R&amp;8文部科学省「諸外国の教育統計」平成27（2015）年版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249977111117893"/>
  </sheetPr>
  <dimension ref="A1:J50"/>
  <sheetViews>
    <sheetView showGridLines="0" view="pageBreakPreview" zoomScale="115" zoomScaleNormal="100" zoomScaleSheetLayoutView="115" workbookViewId="0"/>
  </sheetViews>
  <sheetFormatPr defaultRowHeight="13.5"/>
  <cols>
    <col min="1" max="1" width="4.5" style="565" customWidth="1"/>
    <col min="2" max="2" width="11.625" style="565" customWidth="1"/>
    <col min="3" max="3" width="8.625" style="565" customWidth="1"/>
    <col min="4" max="4" width="4.5" style="565" customWidth="1"/>
    <col min="5" max="6" width="8" style="565" customWidth="1"/>
    <col min="7" max="9" width="9.75" style="565" customWidth="1"/>
    <col min="10" max="10" width="23" style="565" customWidth="1"/>
    <col min="11" max="16384" width="9" style="565"/>
  </cols>
  <sheetData>
    <row r="1" spans="1:10" s="111" customFormat="1" ht="12">
      <c r="A1" s="529" t="s">
        <v>0</v>
      </c>
    </row>
    <row r="2" spans="1:10" s="111" customFormat="1" ht="12">
      <c r="A2" s="529" t="s">
        <v>49</v>
      </c>
    </row>
    <row r="3" spans="1:10" s="530" customFormat="1" ht="12">
      <c r="A3" s="529" t="s">
        <v>50</v>
      </c>
      <c r="E3" s="531"/>
      <c r="G3" s="116"/>
      <c r="H3" s="116"/>
    </row>
    <row r="4" spans="1:10" s="529" customFormat="1" ht="12">
      <c r="A4" s="529" t="s">
        <v>124</v>
      </c>
      <c r="G4" s="532"/>
      <c r="H4" s="532"/>
    </row>
    <row r="5" spans="1:10" s="529" customFormat="1" ht="12">
      <c r="G5" s="532"/>
      <c r="H5" s="532"/>
    </row>
    <row r="6" spans="1:10" s="111" customFormat="1" ht="12">
      <c r="E6" s="531"/>
      <c r="G6" s="112"/>
      <c r="H6" s="112"/>
    </row>
    <row r="7" spans="1:10" s="111" customFormat="1" ht="11.25" customHeight="1">
      <c r="A7" s="284"/>
      <c r="B7" s="285"/>
      <c r="C7" s="285"/>
      <c r="D7" s="284"/>
      <c r="E7" s="284"/>
      <c r="F7" s="285"/>
      <c r="G7" s="285"/>
      <c r="H7" s="286"/>
      <c r="I7" s="286"/>
      <c r="J7" s="635" t="s">
        <v>939</v>
      </c>
    </row>
    <row r="8" spans="1:10" s="111" customFormat="1" ht="3.75" customHeight="1">
      <c r="A8" s="284"/>
      <c r="B8" s="285"/>
      <c r="C8" s="285"/>
      <c r="D8" s="284"/>
      <c r="E8" s="284"/>
      <c r="F8" s="285"/>
      <c r="G8" s="285"/>
      <c r="H8" s="286"/>
      <c r="I8" s="286"/>
      <c r="J8" s="285"/>
    </row>
    <row r="9" spans="1:10" s="533" customFormat="1" ht="27.75" customHeight="1">
      <c r="A9" s="582" t="s">
        <v>574</v>
      </c>
      <c r="B9" s="1545" t="s">
        <v>64</v>
      </c>
      <c r="C9" s="1546"/>
      <c r="D9" s="583" t="s">
        <v>65</v>
      </c>
      <c r="E9" s="583" t="s">
        <v>66</v>
      </c>
      <c r="F9" s="583" t="s">
        <v>67</v>
      </c>
      <c r="G9" s="584" t="s">
        <v>68</v>
      </c>
      <c r="H9" s="584" t="s">
        <v>69</v>
      </c>
      <c r="I9" s="584" t="s">
        <v>70</v>
      </c>
      <c r="J9" s="584" t="s">
        <v>71</v>
      </c>
    </row>
    <row r="10" spans="1:10" s="535" customFormat="1" ht="11.25" customHeight="1">
      <c r="A10" s="287"/>
      <c r="B10" s="401"/>
      <c r="C10" s="401"/>
      <c r="D10" s="402"/>
      <c r="E10" s="403" t="s">
        <v>72</v>
      </c>
      <c r="F10" s="510" t="s">
        <v>575</v>
      </c>
      <c r="G10" s="510" t="s">
        <v>576</v>
      </c>
      <c r="H10" s="510" t="s">
        <v>895</v>
      </c>
      <c r="I10" s="510" t="s">
        <v>895</v>
      </c>
      <c r="J10" s="288"/>
    </row>
    <row r="11" spans="1:10" s="533" customFormat="1" ht="20.25" customHeight="1">
      <c r="A11" s="1497" t="s">
        <v>577</v>
      </c>
      <c r="B11" s="1537" t="s">
        <v>76</v>
      </c>
      <c r="C11" s="1593"/>
      <c r="D11" s="495" t="s">
        <v>98</v>
      </c>
      <c r="E11" s="1452" t="s">
        <v>926</v>
      </c>
      <c r="F11" s="1501" t="s">
        <v>940</v>
      </c>
      <c r="G11" s="538">
        <v>15435</v>
      </c>
      <c r="H11" s="538">
        <v>2243980</v>
      </c>
      <c r="I11" s="538" t="s">
        <v>759</v>
      </c>
      <c r="J11" s="1602" t="s">
        <v>941</v>
      </c>
    </row>
    <row r="12" spans="1:10" s="533" customFormat="1" ht="20.25" customHeight="1" thickBot="1">
      <c r="A12" s="1497"/>
      <c r="B12" s="1594"/>
      <c r="C12" s="1595"/>
      <c r="D12" s="356" t="s">
        <v>78</v>
      </c>
      <c r="E12" s="1452"/>
      <c r="F12" s="1501"/>
      <c r="G12" s="541">
        <v>123</v>
      </c>
      <c r="H12" s="541">
        <v>313040</v>
      </c>
      <c r="I12" s="541" t="s">
        <v>760</v>
      </c>
      <c r="J12" s="1494"/>
    </row>
    <row r="13" spans="1:10" s="533" customFormat="1" ht="20.25" customHeight="1" thickTop="1">
      <c r="A13" s="1520" t="s">
        <v>899</v>
      </c>
      <c r="B13" s="1596" t="s">
        <v>125</v>
      </c>
      <c r="C13" s="1584"/>
      <c r="D13" s="505" t="s">
        <v>98</v>
      </c>
      <c r="E13" s="1480">
        <v>5</v>
      </c>
      <c r="F13" s="1605" t="s">
        <v>942</v>
      </c>
      <c r="G13" s="643">
        <v>32237</v>
      </c>
      <c r="H13" s="644">
        <v>3533818</v>
      </c>
      <c r="I13" s="643">
        <v>312733</v>
      </c>
      <c r="J13" s="1494"/>
    </row>
    <row r="14" spans="1:10" s="533" customFormat="1" ht="20.25" customHeight="1" thickBot="1">
      <c r="A14" s="1522"/>
      <c r="B14" s="1603"/>
      <c r="C14" s="1604"/>
      <c r="D14" s="359" t="s">
        <v>78</v>
      </c>
      <c r="E14" s="1487"/>
      <c r="F14" s="1592"/>
      <c r="G14" s="645">
        <v>5142</v>
      </c>
      <c r="H14" s="646">
        <v>581855</v>
      </c>
      <c r="I14" s="645">
        <v>43590</v>
      </c>
      <c r="J14" s="1494"/>
    </row>
    <row r="15" spans="1:10" s="533" customFormat="1" ht="20.25" customHeight="1" thickTop="1">
      <c r="A15" s="1520" t="s">
        <v>943</v>
      </c>
      <c r="B15" s="1596" t="s">
        <v>944</v>
      </c>
      <c r="C15" s="1584"/>
      <c r="D15" s="505" t="s">
        <v>98</v>
      </c>
      <c r="E15" s="1480">
        <v>4</v>
      </c>
      <c r="F15" s="1605" t="s">
        <v>945</v>
      </c>
      <c r="G15" s="647">
        <v>5274</v>
      </c>
      <c r="H15" s="648">
        <v>2526138</v>
      </c>
      <c r="I15" s="647">
        <v>168035</v>
      </c>
      <c r="J15" s="1494"/>
    </row>
    <row r="16" spans="1:10" s="533" customFormat="1" ht="20.25" customHeight="1">
      <c r="A16" s="1521"/>
      <c r="B16" s="1499"/>
      <c r="C16" s="1585"/>
      <c r="D16" s="356" t="s">
        <v>78</v>
      </c>
      <c r="E16" s="1452"/>
      <c r="F16" s="1591"/>
      <c r="G16" s="557">
        <v>1777</v>
      </c>
      <c r="H16" s="649">
        <v>690529</v>
      </c>
      <c r="I16" s="557">
        <v>43700</v>
      </c>
      <c r="J16" s="1494"/>
    </row>
    <row r="17" spans="1:10" s="533" customFormat="1" ht="20.25" customHeight="1">
      <c r="A17" s="1521"/>
      <c r="B17" s="1606" t="s">
        <v>126</v>
      </c>
      <c r="C17" s="1607"/>
      <c r="D17" s="495" t="s">
        <v>98</v>
      </c>
      <c r="E17" s="1452" t="s">
        <v>946</v>
      </c>
      <c r="F17" s="1591" t="s">
        <v>947</v>
      </c>
      <c r="G17" s="554">
        <v>942</v>
      </c>
      <c r="H17" s="300">
        <v>515593</v>
      </c>
      <c r="I17" s="554">
        <v>42742</v>
      </c>
      <c r="J17" s="1494"/>
    </row>
    <row r="18" spans="1:10" s="533" customFormat="1" ht="20.25" customHeight="1">
      <c r="A18" s="1521"/>
      <c r="B18" s="1499"/>
      <c r="C18" s="1585"/>
      <c r="D18" s="356" t="s">
        <v>78</v>
      </c>
      <c r="E18" s="1452"/>
      <c r="F18" s="1591"/>
      <c r="G18" s="650">
        <v>660</v>
      </c>
      <c r="H18" s="651">
        <v>141947</v>
      </c>
      <c r="I18" s="650">
        <v>13722</v>
      </c>
      <c r="J18" s="1494"/>
    </row>
    <row r="19" spans="1:10" s="533" customFormat="1" ht="20.25" customHeight="1">
      <c r="A19" s="1521"/>
      <c r="B19" s="1508" t="s">
        <v>948</v>
      </c>
      <c r="C19" s="1575"/>
      <c r="D19" s="495" t="s">
        <v>98</v>
      </c>
      <c r="E19" s="1452">
        <v>3</v>
      </c>
      <c r="F19" s="1591" t="s">
        <v>947</v>
      </c>
      <c r="G19" s="555">
        <v>1587</v>
      </c>
      <c r="H19" s="652">
        <v>1135383</v>
      </c>
      <c r="I19" s="555">
        <v>131397</v>
      </c>
      <c r="J19" s="1494"/>
    </row>
    <row r="20" spans="1:10" s="533" customFormat="1" ht="20.25" customHeight="1" thickBot="1">
      <c r="A20" s="1522"/>
      <c r="B20" s="1608"/>
      <c r="C20" s="1609"/>
      <c r="D20" s="359" t="s">
        <v>78</v>
      </c>
      <c r="E20" s="1487"/>
      <c r="F20" s="1592"/>
      <c r="G20" s="653">
        <v>1065</v>
      </c>
      <c r="H20" s="654">
        <v>316772</v>
      </c>
      <c r="I20" s="653">
        <v>32132</v>
      </c>
      <c r="J20" s="1494"/>
    </row>
    <row r="21" spans="1:10" s="533" customFormat="1" ht="20.25" customHeight="1" thickTop="1">
      <c r="A21" s="1496" t="s">
        <v>193</v>
      </c>
      <c r="B21" s="1596" t="s">
        <v>121</v>
      </c>
      <c r="C21" s="1584"/>
      <c r="D21" s="360" t="s">
        <v>119</v>
      </c>
      <c r="E21" s="503" t="s">
        <v>949</v>
      </c>
      <c r="F21" s="1500" t="s">
        <v>950</v>
      </c>
      <c r="G21" s="554">
        <v>75</v>
      </c>
      <c r="H21" s="554">
        <v>1347411</v>
      </c>
      <c r="I21" s="647">
        <v>74732</v>
      </c>
      <c r="J21" s="655"/>
    </row>
    <row r="22" spans="1:10" s="533" customFormat="1" ht="20.25" customHeight="1">
      <c r="A22" s="1497"/>
      <c r="B22" s="1499"/>
      <c r="C22" s="1585"/>
      <c r="D22" s="362" t="s">
        <v>78</v>
      </c>
      <c r="E22" s="491" t="s">
        <v>951</v>
      </c>
      <c r="F22" s="1501"/>
      <c r="G22" s="656">
        <v>-12</v>
      </c>
      <c r="H22" s="657">
        <v>-29300</v>
      </c>
      <c r="I22" s="557" t="s">
        <v>259</v>
      </c>
      <c r="J22" s="655"/>
    </row>
    <row r="23" spans="1:10" s="533" customFormat="1" ht="20.25" customHeight="1">
      <c r="A23" s="1497"/>
      <c r="B23" s="1597" t="s">
        <v>127</v>
      </c>
      <c r="C23" s="1598"/>
      <c r="D23" s="490" t="s">
        <v>119</v>
      </c>
      <c r="E23" s="504">
        <v>2</v>
      </c>
      <c r="F23" s="498" t="s">
        <v>952</v>
      </c>
      <c r="G23" s="555">
        <v>106</v>
      </c>
      <c r="H23" s="555">
        <v>115303</v>
      </c>
      <c r="I23" s="658">
        <v>10035</v>
      </c>
      <c r="J23" s="496"/>
    </row>
    <row r="24" spans="1:10" s="533" customFormat="1" ht="20.25" customHeight="1">
      <c r="A24" s="1497"/>
      <c r="B24" s="1599" t="s">
        <v>953</v>
      </c>
      <c r="C24" s="1600"/>
      <c r="D24" s="360" t="s">
        <v>128</v>
      </c>
      <c r="E24" s="490" t="s">
        <v>954</v>
      </c>
      <c r="F24" s="498" t="s">
        <v>955</v>
      </c>
      <c r="G24" s="538">
        <v>808</v>
      </c>
      <c r="H24" s="538">
        <v>412100</v>
      </c>
      <c r="I24" s="658" t="s">
        <v>761</v>
      </c>
      <c r="J24" s="1494" t="s">
        <v>956</v>
      </c>
    </row>
    <row r="25" spans="1:10" s="533" customFormat="1" ht="20.25" customHeight="1">
      <c r="A25" s="1497"/>
      <c r="B25" s="1508" t="s">
        <v>129</v>
      </c>
      <c r="C25" s="1575"/>
      <c r="D25" s="363" t="s">
        <v>119</v>
      </c>
      <c r="E25" s="1510" t="s">
        <v>107</v>
      </c>
      <c r="F25" s="1501" t="s">
        <v>952</v>
      </c>
      <c r="G25" s="555">
        <v>351</v>
      </c>
      <c r="H25" s="555">
        <v>69095</v>
      </c>
      <c r="I25" s="538" t="s">
        <v>761</v>
      </c>
      <c r="J25" s="1574"/>
    </row>
    <row r="26" spans="1:10" s="533" customFormat="1" ht="20.25" customHeight="1">
      <c r="A26" s="1497"/>
      <c r="B26" s="1509"/>
      <c r="C26" s="1576"/>
      <c r="D26" s="361" t="s">
        <v>78</v>
      </c>
      <c r="E26" s="1510"/>
      <c r="F26" s="1501"/>
      <c r="G26" s="557">
        <v>100</v>
      </c>
      <c r="H26" s="557">
        <v>13126</v>
      </c>
      <c r="I26" s="541" t="s">
        <v>760</v>
      </c>
      <c r="J26" s="1574"/>
    </row>
    <row r="27" spans="1:10" s="533" customFormat="1" ht="20.25" customHeight="1">
      <c r="A27" s="1497"/>
      <c r="B27" s="1508" t="s">
        <v>130</v>
      </c>
      <c r="C27" s="1575"/>
      <c r="D27" s="360" t="s">
        <v>119</v>
      </c>
      <c r="E27" s="1510">
        <v>2</v>
      </c>
      <c r="F27" s="1501" t="s">
        <v>952</v>
      </c>
      <c r="G27" s="538">
        <v>1376</v>
      </c>
      <c r="H27" s="538">
        <v>168772</v>
      </c>
      <c r="I27" s="555" t="s">
        <v>761</v>
      </c>
      <c r="J27" s="655"/>
    </row>
    <row r="28" spans="1:10" s="533" customFormat="1" ht="20.25" customHeight="1">
      <c r="A28" s="1497"/>
      <c r="B28" s="1509"/>
      <c r="C28" s="1576"/>
      <c r="D28" s="361" t="s">
        <v>78</v>
      </c>
      <c r="E28" s="1519"/>
      <c r="F28" s="1527"/>
      <c r="G28" s="650">
        <v>931</v>
      </c>
      <c r="H28" s="650">
        <v>84957</v>
      </c>
      <c r="I28" s="557" t="s">
        <v>760</v>
      </c>
      <c r="J28" s="655"/>
    </row>
    <row r="29" spans="1:10" s="533" customFormat="1" ht="20.25" customHeight="1">
      <c r="A29" s="1497"/>
      <c r="B29" s="1578" t="s">
        <v>131</v>
      </c>
      <c r="C29" s="1579"/>
      <c r="D29" s="490" t="s">
        <v>119</v>
      </c>
      <c r="E29" s="490">
        <v>2</v>
      </c>
      <c r="F29" s="498" t="s">
        <v>957</v>
      </c>
      <c r="G29" s="538" t="s">
        <v>259</v>
      </c>
      <c r="H29" s="538" t="s">
        <v>259</v>
      </c>
      <c r="I29" s="658" t="s">
        <v>761</v>
      </c>
      <c r="J29" s="1494" t="s">
        <v>958</v>
      </c>
    </row>
    <row r="30" spans="1:10" s="533" customFormat="1" ht="20.25" customHeight="1" thickBot="1">
      <c r="A30" s="1497"/>
      <c r="B30" s="1580" t="s">
        <v>959</v>
      </c>
      <c r="C30" s="1581"/>
      <c r="D30" s="360" t="s">
        <v>132</v>
      </c>
      <c r="E30" s="490" t="s">
        <v>473</v>
      </c>
      <c r="F30" s="498" t="s">
        <v>473</v>
      </c>
      <c r="G30" s="538">
        <v>736</v>
      </c>
      <c r="H30" s="538">
        <v>187100</v>
      </c>
      <c r="I30" s="658" t="s">
        <v>761</v>
      </c>
      <c r="J30" s="1494"/>
    </row>
    <row r="31" spans="1:10" s="533" customFormat="1" ht="20.25" customHeight="1" thickTop="1">
      <c r="A31" s="1520" t="s">
        <v>960</v>
      </c>
      <c r="B31" s="1583" t="s">
        <v>624</v>
      </c>
      <c r="C31" s="1584"/>
      <c r="D31" s="364" t="s">
        <v>98</v>
      </c>
      <c r="E31" s="1586" t="s">
        <v>926</v>
      </c>
      <c r="F31" s="1587" t="s">
        <v>961</v>
      </c>
      <c r="G31" s="647" t="s">
        <v>259</v>
      </c>
      <c r="H31" s="647">
        <v>43147</v>
      </c>
      <c r="I31" s="643">
        <v>10716</v>
      </c>
      <c r="J31" s="655"/>
    </row>
    <row r="32" spans="1:10" s="533" customFormat="1" ht="20.25" customHeight="1">
      <c r="A32" s="1521"/>
      <c r="B32" s="1499"/>
      <c r="C32" s="1585"/>
      <c r="D32" s="365" t="s">
        <v>78</v>
      </c>
      <c r="E32" s="1510"/>
      <c r="F32" s="1501"/>
      <c r="G32" s="557" t="s">
        <v>259</v>
      </c>
      <c r="H32" s="557">
        <v>3062</v>
      </c>
      <c r="I32" s="541" t="s">
        <v>760</v>
      </c>
      <c r="J32" s="655"/>
    </row>
    <row r="33" spans="1:10" s="533" customFormat="1" ht="20.25" customHeight="1">
      <c r="A33" s="1521"/>
      <c r="B33" s="1588" t="s">
        <v>133</v>
      </c>
      <c r="C33" s="367" t="s">
        <v>134</v>
      </c>
      <c r="D33" s="357" t="s">
        <v>98</v>
      </c>
      <c r="E33" s="1519" t="s">
        <v>926</v>
      </c>
      <c r="F33" s="1527" t="s">
        <v>962</v>
      </c>
      <c r="G33" s="538">
        <v>79</v>
      </c>
      <c r="H33" s="538" t="s">
        <v>259</v>
      </c>
      <c r="I33" s="538" t="s">
        <v>759</v>
      </c>
      <c r="J33" s="1494" t="s">
        <v>963</v>
      </c>
    </row>
    <row r="34" spans="1:10" s="533" customFormat="1" ht="20.25" customHeight="1">
      <c r="A34" s="1521"/>
      <c r="B34" s="1589"/>
      <c r="C34" s="368"/>
      <c r="D34" s="369" t="s">
        <v>497</v>
      </c>
      <c r="E34" s="1601"/>
      <c r="F34" s="1582"/>
      <c r="G34" s="659">
        <v>1</v>
      </c>
      <c r="H34" s="659" t="s">
        <v>762</v>
      </c>
      <c r="I34" s="659" t="s">
        <v>762</v>
      </c>
      <c r="J34" s="1494"/>
    </row>
    <row r="35" spans="1:10" s="533" customFormat="1" ht="20.25" customHeight="1">
      <c r="A35" s="1521"/>
      <c r="B35" s="1589"/>
      <c r="C35" s="63" t="s">
        <v>763</v>
      </c>
      <c r="D35" s="370" t="s">
        <v>764</v>
      </c>
      <c r="E35" s="64" t="s">
        <v>926</v>
      </c>
      <c r="F35" s="1582"/>
      <c r="G35" s="659" t="s">
        <v>759</v>
      </c>
      <c r="H35" s="659">
        <v>95625</v>
      </c>
      <c r="I35" s="659" t="s">
        <v>759</v>
      </c>
      <c r="J35" s="1494"/>
    </row>
    <row r="36" spans="1:10" s="533" customFormat="1" ht="20.25" customHeight="1">
      <c r="A36" s="1496"/>
      <c r="B36" s="1590"/>
      <c r="C36" s="371" t="s">
        <v>765</v>
      </c>
      <c r="D36" s="372" t="s">
        <v>766</v>
      </c>
      <c r="E36" s="373" t="s">
        <v>926</v>
      </c>
      <c r="F36" s="1500"/>
      <c r="G36" s="541" t="s">
        <v>259</v>
      </c>
      <c r="H36" s="541">
        <v>25881</v>
      </c>
      <c r="I36" s="541" t="s">
        <v>759</v>
      </c>
      <c r="J36" s="660"/>
    </row>
    <row r="37" spans="1:10" ht="11.25" customHeight="1">
      <c r="A37" s="284"/>
      <c r="B37" s="143"/>
      <c r="C37" s="143"/>
      <c r="D37" s="302"/>
      <c r="E37" s="302"/>
      <c r="F37" s="143"/>
      <c r="G37" s="143"/>
      <c r="H37" s="143"/>
      <c r="I37" s="143"/>
      <c r="J37" s="143"/>
    </row>
    <row r="38" spans="1:10" ht="11.25" customHeight="1">
      <c r="A38" s="566" t="s">
        <v>918</v>
      </c>
      <c r="B38" s="143"/>
      <c r="C38" s="143"/>
      <c r="D38" s="302"/>
      <c r="E38" s="302"/>
      <c r="F38" s="143"/>
      <c r="G38" s="143"/>
      <c r="H38" s="143"/>
      <c r="I38" s="143"/>
      <c r="J38" s="143"/>
    </row>
    <row r="39" spans="1:10" s="111" customFormat="1" ht="11.25" customHeight="1">
      <c r="A39" s="347" t="s">
        <v>964</v>
      </c>
      <c r="B39" s="285"/>
      <c r="C39" s="566"/>
      <c r="D39" s="566"/>
      <c r="E39" s="566"/>
      <c r="F39" s="566"/>
      <c r="G39" s="566"/>
      <c r="H39" s="566"/>
      <c r="I39" s="566"/>
      <c r="J39" s="566"/>
    </row>
    <row r="40" spans="1:10" s="111" customFormat="1" ht="11.25" customHeight="1">
      <c r="A40" s="347" t="s">
        <v>965</v>
      </c>
      <c r="B40" s="285"/>
      <c r="C40" s="566"/>
      <c r="D40" s="566"/>
      <c r="E40" s="566"/>
      <c r="F40" s="566"/>
      <c r="G40" s="566"/>
      <c r="H40" s="566"/>
      <c r="I40" s="566"/>
      <c r="J40" s="566"/>
    </row>
    <row r="41" spans="1:10" s="111" customFormat="1" ht="11.25" customHeight="1">
      <c r="A41" s="347" t="s">
        <v>966</v>
      </c>
      <c r="B41" s="285"/>
      <c r="C41" s="566"/>
      <c r="D41" s="566"/>
      <c r="E41" s="566"/>
      <c r="F41" s="566"/>
      <c r="G41" s="566"/>
      <c r="H41" s="566"/>
      <c r="I41" s="566"/>
      <c r="J41" s="566"/>
    </row>
    <row r="42" spans="1:10" s="111" customFormat="1" ht="11.25" customHeight="1">
      <c r="A42" s="347" t="s">
        <v>967</v>
      </c>
      <c r="B42" s="285"/>
      <c r="C42" s="632"/>
      <c r="D42" s="632"/>
      <c r="E42" s="632"/>
      <c r="F42" s="632"/>
      <c r="G42" s="632"/>
      <c r="H42" s="632"/>
      <c r="I42" s="632"/>
      <c r="J42" s="632"/>
    </row>
    <row r="43" spans="1:10" s="111" customFormat="1" ht="11.25" customHeight="1">
      <c r="A43" s="347" t="s">
        <v>968</v>
      </c>
      <c r="B43" s="285"/>
      <c r="C43" s="566"/>
      <c r="D43" s="566"/>
      <c r="E43" s="566"/>
      <c r="F43" s="566"/>
      <c r="G43" s="566"/>
      <c r="H43" s="566"/>
      <c r="I43" s="566"/>
      <c r="J43" s="566"/>
    </row>
    <row r="44" spans="1:10" s="111" customFormat="1" ht="11.25" customHeight="1">
      <c r="A44" s="347" t="s">
        <v>969</v>
      </c>
      <c r="B44" s="285"/>
      <c r="C44" s="566"/>
      <c r="D44" s="566"/>
      <c r="E44" s="566"/>
      <c r="F44" s="566"/>
      <c r="G44" s="566"/>
      <c r="H44" s="566"/>
      <c r="I44" s="566"/>
      <c r="J44" s="566"/>
    </row>
    <row r="45" spans="1:10" s="111" customFormat="1" ht="53.25" customHeight="1">
      <c r="A45" s="1577" t="s">
        <v>970</v>
      </c>
      <c r="B45" s="1577"/>
      <c r="C45" s="1577"/>
      <c r="D45" s="1577"/>
      <c r="E45" s="1577"/>
      <c r="F45" s="1577"/>
      <c r="G45" s="1577"/>
      <c r="H45" s="1577"/>
      <c r="I45" s="1577"/>
      <c r="J45" s="1577"/>
    </row>
    <row r="46" spans="1:10" s="111" customFormat="1" ht="7.5" customHeight="1">
      <c r="A46" s="284"/>
      <c r="B46" s="285"/>
      <c r="C46" s="285"/>
      <c r="D46" s="284"/>
      <c r="E46" s="284"/>
      <c r="F46" s="285"/>
      <c r="G46" s="285"/>
      <c r="H46" s="285"/>
      <c r="I46" s="285"/>
      <c r="J46" s="285"/>
    </row>
    <row r="47" spans="1:10" ht="7.5" customHeight="1">
      <c r="A47" s="284"/>
      <c r="B47" s="143"/>
      <c r="C47" s="143"/>
      <c r="D47" s="302"/>
      <c r="E47" s="302"/>
      <c r="F47" s="143"/>
      <c r="G47" s="143"/>
      <c r="H47" s="143"/>
      <c r="I47" s="143"/>
      <c r="J47" s="143"/>
    </row>
    <row r="48" spans="1:10" ht="11.25" customHeight="1">
      <c r="A48" s="566" t="s">
        <v>584</v>
      </c>
      <c r="B48" s="143"/>
      <c r="C48" s="143"/>
      <c r="D48" s="302"/>
      <c r="E48" s="302"/>
      <c r="F48" s="143"/>
      <c r="G48" s="143"/>
      <c r="H48" s="143"/>
      <c r="I48" s="143"/>
      <c r="J48" s="143"/>
    </row>
    <row r="49" spans="1:10" ht="13.5" customHeight="1">
      <c r="A49" s="346" t="s">
        <v>626</v>
      </c>
      <c r="B49" s="345"/>
      <c r="C49" s="347"/>
      <c r="D49" s="347"/>
      <c r="E49" s="347"/>
      <c r="F49" s="347"/>
      <c r="G49" s="347"/>
      <c r="H49" s="347"/>
      <c r="I49" s="347"/>
    </row>
    <row r="50" spans="1:10" ht="14.25">
      <c r="A50" s="143"/>
      <c r="B50" s="143"/>
      <c r="C50" s="143"/>
      <c r="D50" s="143"/>
      <c r="E50" s="143"/>
      <c r="F50" s="143"/>
      <c r="G50" s="143"/>
      <c r="H50" s="143"/>
      <c r="I50" s="143"/>
      <c r="J50" s="143"/>
    </row>
  </sheetData>
  <sheetProtection insertColumns="0" insertRows="0" insertHyperlinks="0" deleteColumns="0" deleteRows="0"/>
  <mergeCells count="44">
    <mergeCell ref="E33:E34"/>
    <mergeCell ref="J33:J35"/>
    <mergeCell ref="F11:F12"/>
    <mergeCell ref="J11:J20"/>
    <mergeCell ref="A13:A14"/>
    <mergeCell ref="B13:C14"/>
    <mergeCell ref="E13:E14"/>
    <mergeCell ref="F13:F14"/>
    <mergeCell ref="A15:A20"/>
    <mergeCell ref="B15:C16"/>
    <mergeCell ref="E15:E16"/>
    <mergeCell ref="F15:F16"/>
    <mergeCell ref="B17:C18"/>
    <mergeCell ref="E17:E18"/>
    <mergeCell ref="F17:F18"/>
    <mergeCell ref="B19:C20"/>
    <mergeCell ref="E19:E20"/>
    <mergeCell ref="F19:F20"/>
    <mergeCell ref="B27:C28"/>
    <mergeCell ref="B9:C9"/>
    <mergeCell ref="A11:A12"/>
    <mergeCell ref="B11:C12"/>
    <mergeCell ref="E11:E12"/>
    <mergeCell ref="B21:C22"/>
    <mergeCell ref="F21:F22"/>
    <mergeCell ref="B23:C23"/>
    <mergeCell ref="B24:C24"/>
    <mergeCell ref="A21:A30"/>
    <mergeCell ref="J24:J26"/>
    <mergeCell ref="B25:C26"/>
    <mergeCell ref="E25:E26"/>
    <mergeCell ref="F25:F26"/>
    <mergeCell ref="A45:J45"/>
    <mergeCell ref="E27:E28"/>
    <mergeCell ref="F27:F28"/>
    <mergeCell ref="B29:C29"/>
    <mergeCell ref="J29:J30"/>
    <mergeCell ref="B30:C30"/>
    <mergeCell ref="F33:F36"/>
    <mergeCell ref="A31:A36"/>
    <mergeCell ref="B31:C32"/>
    <mergeCell ref="E31:E32"/>
    <mergeCell ref="F31:F32"/>
    <mergeCell ref="B33:B36"/>
  </mergeCells>
  <phoneticPr fontId="1"/>
  <pageMargins left="0.70866141732283472" right="0.43307086614173229" top="0.74803149606299213" bottom="0.74803149606299213" header="0.31496062992125984" footer="0.31496062992125984"/>
  <pageSetup paperSize="9" scale="94" orientation="portrait" r:id="rId1"/>
  <headerFooter>
    <oddHeader>&amp;R&amp;8文部科学省「諸外国の教育統計」平成27（2015）年版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249977111117893"/>
  </sheetPr>
  <dimension ref="A1:J60"/>
  <sheetViews>
    <sheetView showGridLines="0" view="pageBreakPreview" zoomScale="115" zoomScaleNormal="100" zoomScaleSheetLayoutView="115" zoomScalePageLayoutView="85" workbookViewId="0"/>
  </sheetViews>
  <sheetFormatPr defaultRowHeight="11.25" customHeight="1"/>
  <cols>
    <col min="1" max="1" width="4.5" style="661" customWidth="1"/>
    <col min="2" max="2" width="19.375" style="565" customWidth="1"/>
    <col min="3" max="3" width="4.5" style="686" customWidth="1"/>
    <col min="4" max="4" width="8" style="686" customWidth="1"/>
    <col min="5" max="5" width="12.25" style="565" customWidth="1"/>
    <col min="6" max="8" width="9.75" style="565" customWidth="1"/>
    <col min="9" max="9" width="17.5" style="565" customWidth="1"/>
    <col min="10" max="16384" width="9" style="565"/>
  </cols>
  <sheetData>
    <row r="1" spans="1:10" s="111" customFormat="1" ht="11.25" customHeight="1">
      <c r="A1" s="529" t="s">
        <v>0</v>
      </c>
      <c r="C1" s="661"/>
      <c r="D1" s="661"/>
    </row>
    <row r="2" spans="1:10" s="111" customFormat="1" ht="11.25" customHeight="1">
      <c r="A2" s="529" t="s">
        <v>137</v>
      </c>
      <c r="C2" s="661"/>
      <c r="D2" s="661"/>
    </row>
    <row r="3" spans="1:10" s="530" customFormat="1" ht="11.25" customHeight="1">
      <c r="A3" s="529" t="s">
        <v>50</v>
      </c>
      <c r="C3" s="662"/>
      <c r="D3" s="662"/>
      <c r="F3" s="531"/>
      <c r="G3" s="116"/>
      <c r="H3" s="116"/>
    </row>
    <row r="4" spans="1:10" s="529" customFormat="1" ht="11.25" customHeight="1">
      <c r="A4" s="529" t="s">
        <v>138</v>
      </c>
      <c r="C4" s="663"/>
      <c r="D4" s="663"/>
      <c r="G4" s="532"/>
      <c r="H4" s="532"/>
    </row>
    <row r="5" spans="1:10" s="111" customFormat="1" ht="11.25" customHeight="1">
      <c r="A5" s="661"/>
      <c r="C5" s="661"/>
      <c r="D5" s="661"/>
      <c r="F5" s="531"/>
      <c r="G5" s="112"/>
      <c r="H5" s="112"/>
    </row>
    <row r="6" spans="1:10" s="111" customFormat="1" ht="11.25" customHeight="1">
      <c r="A6" s="661"/>
      <c r="C6" s="661"/>
      <c r="D6" s="661"/>
      <c r="F6" s="531"/>
      <c r="G6" s="112"/>
      <c r="H6" s="112"/>
    </row>
    <row r="7" spans="1:10" s="111" customFormat="1" ht="11.25" customHeight="1">
      <c r="A7" s="284"/>
      <c r="B7" s="285"/>
      <c r="C7" s="284"/>
      <c r="D7" s="284"/>
      <c r="E7" s="664"/>
      <c r="F7" s="285"/>
      <c r="G7" s="286"/>
      <c r="H7" s="286"/>
      <c r="I7" s="635" t="s">
        <v>939</v>
      </c>
    </row>
    <row r="8" spans="1:10" s="111" customFormat="1" ht="3.75" customHeight="1">
      <c r="A8" s="284"/>
      <c r="B8" s="285"/>
      <c r="C8" s="284"/>
      <c r="D8" s="284"/>
      <c r="E8" s="285"/>
      <c r="F8" s="285"/>
      <c r="G8" s="286"/>
      <c r="H8" s="286"/>
      <c r="I8" s="285"/>
    </row>
    <row r="9" spans="1:10" s="533" customFormat="1" ht="27.75" customHeight="1">
      <c r="A9" s="582" t="s">
        <v>574</v>
      </c>
      <c r="B9" s="583" t="s">
        <v>64</v>
      </c>
      <c r="C9" s="583" t="s">
        <v>65</v>
      </c>
      <c r="D9" s="583" t="s">
        <v>66</v>
      </c>
      <c r="E9" s="583" t="s">
        <v>67</v>
      </c>
      <c r="F9" s="584" t="s">
        <v>68</v>
      </c>
      <c r="G9" s="584" t="s">
        <v>69</v>
      </c>
      <c r="H9" s="584" t="s">
        <v>70</v>
      </c>
      <c r="I9" s="584" t="s">
        <v>71</v>
      </c>
      <c r="J9" s="65"/>
    </row>
    <row r="10" spans="1:10" s="535" customFormat="1" ht="11.25" customHeight="1">
      <c r="A10" s="287"/>
      <c r="B10" s="401"/>
      <c r="C10" s="402"/>
      <c r="D10" s="403" t="s">
        <v>72</v>
      </c>
      <c r="E10" s="510" t="s">
        <v>575</v>
      </c>
      <c r="F10" s="510" t="s">
        <v>576</v>
      </c>
      <c r="G10" s="510" t="s">
        <v>895</v>
      </c>
      <c r="H10" s="510" t="s">
        <v>895</v>
      </c>
      <c r="I10" s="288"/>
    </row>
    <row r="11" spans="1:10" s="533" customFormat="1" ht="12.75" customHeight="1">
      <c r="A11" s="1497" t="s">
        <v>577</v>
      </c>
      <c r="B11" s="1491" t="s">
        <v>139</v>
      </c>
      <c r="C11" s="495" t="s">
        <v>98</v>
      </c>
      <c r="D11" s="1452" t="s">
        <v>926</v>
      </c>
      <c r="E11" s="1501" t="s">
        <v>927</v>
      </c>
      <c r="F11" s="536">
        <v>6816</v>
      </c>
      <c r="G11" s="536">
        <v>656069</v>
      </c>
      <c r="H11" s="538" t="s">
        <v>754</v>
      </c>
      <c r="I11" s="1602" t="s">
        <v>857</v>
      </c>
    </row>
    <row r="12" spans="1:10" s="533" customFormat="1" ht="12.75" customHeight="1">
      <c r="A12" s="1497"/>
      <c r="B12" s="1459"/>
      <c r="C12" s="356" t="s">
        <v>78</v>
      </c>
      <c r="D12" s="1452"/>
      <c r="E12" s="1501"/>
      <c r="F12" s="539">
        <v>14606</v>
      </c>
      <c r="G12" s="539">
        <v>1264621</v>
      </c>
      <c r="H12" s="541" t="s">
        <v>755</v>
      </c>
      <c r="I12" s="1494"/>
    </row>
    <row r="13" spans="1:10" s="533" customFormat="1" ht="12.75" customHeight="1">
      <c r="A13" s="1497"/>
      <c r="B13" s="1627" t="s">
        <v>140</v>
      </c>
      <c r="C13" s="357" t="s">
        <v>98</v>
      </c>
      <c r="D13" s="1452" t="s">
        <v>926</v>
      </c>
      <c r="E13" s="1501" t="s">
        <v>926</v>
      </c>
      <c r="F13" s="549">
        <v>1228</v>
      </c>
      <c r="G13" s="549">
        <v>24084</v>
      </c>
      <c r="H13" s="549">
        <v>1929</v>
      </c>
      <c r="I13" s="1494"/>
    </row>
    <row r="14" spans="1:10" s="533" customFormat="1" ht="12.75" customHeight="1" thickBot="1">
      <c r="A14" s="1532"/>
      <c r="B14" s="1625"/>
      <c r="C14" s="358" t="s">
        <v>78</v>
      </c>
      <c r="D14" s="1492"/>
      <c r="E14" s="1636"/>
      <c r="F14" s="551">
        <v>135</v>
      </c>
      <c r="G14" s="665">
        <v>3792</v>
      </c>
      <c r="H14" s="551">
        <v>619</v>
      </c>
      <c r="I14" s="1494"/>
    </row>
    <row r="15" spans="1:10" s="533" customFormat="1" ht="12.75" customHeight="1" thickTop="1">
      <c r="A15" s="1637" t="s">
        <v>971</v>
      </c>
      <c r="B15" s="1639" t="s">
        <v>141</v>
      </c>
      <c r="C15" s="505" t="s">
        <v>98</v>
      </c>
      <c r="D15" s="1480">
        <v>4</v>
      </c>
      <c r="E15" s="1605" t="s">
        <v>972</v>
      </c>
      <c r="F15" s="544">
        <v>15147</v>
      </c>
      <c r="G15" s="666">
        <v>2659386</v>
      </c>
      <c r="H15" s="544">
        <v>186791</v>
      </c>
      <c r="I15" s="1635"/>
    </row>
    <row r="16" spans="1:10" s="533" customFormat="1" ht="12.75" customHeight="1">
      <c r="A16" s="1497"/>
      <c r="B16" s="1625"/>
      <c r="C16" s="356" t="s">
        <v>78</v>
      </c>
      <c r="D16" s="1452"/>
      <c r="E16" s="1591"/>
      <c r="F16" s="667">
        <v>824</v>
      </c>
      <c r="G16" s="668">
        <v>86993</v>
      </c>
      <c r="H16" s="667">
        <v>6683</v>
      </c>
      <c r="I16" s="1635"/>
    </row>
    <row r="17" spans="1:10" s="533" customFormat="1" ht="12.75" customHeight="1">
      <c r="A17" s="1497"/>
      <c r="B17" s="1627" t="s">
        <v>973</v>
      </c>
      <c r="C17" s="495" t="s">
        <v>98</v>
      </c>
      <c r="D17" s="1452">
        <v>5</v>
      </c>
      <c r="E17" s="1591" t="s">
        <v>974</v>
      </c>
      <c r="F17" s="549">
        <v>4154</v>
      </c>
      <c r="G17" s="669">
        <v>676082</v>
      </c>
      <c r="H17" s="549">
        <v>46933</v>
      </c>
      <c r="I17" s="1635"/>
    </row>
    <row r="18" spans="1:10" s="533" customFormat="1" ht="12.75" customHeight="1">
      <c r="A18" s="1497"/>
      <c r="B18" s="1625"/>
      <c r="C18" s="356" t="s">
        <v>78</v>
      </c>
      <c r="D18" s="1452"/>
      <c r="E18" s="1591"/>
      <c r="F18" s="547">
        <v>308</v>
      </c>
      <c r="G18" s="670">
        <v>29132</v>
      </c>
      <c r="H18" s="547">
        <v>1961</v>
      </c>
      <c r="I18" s="1635"/>
    </row>
    <row r="19" spans="1:10" s="533" customFormat="1" ht="12.75" customHeight="1">
      <c r="A19" s="1497"/>
      <c r="B19" s="1627" t="s">
        <v>142</v>
      </c>
      <c r="C19" s="495" t="s">
        <v>98</v>
      </c>
      <c r="D19" s="1452">
        <v>6</v>
      </c>
      <c r="E19" s="1591" t="s">
        <v>975</v>
      </c>
      <c r="F19" s="551">
        <v>2170</v>
      </c>
      <c r="G19" s="671">
        <v>970263</v>
      </c>
      <c r="H19" s="551">
        <v>59661</v>
      </c>
      <c r="I19" s="1635"/>
    </row>
    <row r="20" spans="1:10" s="533" customFormat="1" ht="12.75" customHeight="1">
      <c r="A20" s="1497"/>
      <c r="B20" s="1625"/>
      <c r="C20" s="356" t="s">
        <v>78</v>
      </c>
      <c r="D20" s="1452"/>
      <c r="E20" s="1591"/>
      <c r="F20" s="667">
        <v>355</v>
      </c>
      <c r="G20" s="668">
        <v>110335</v>
      </c>
      <c r="H20" s="667">
        <v>7014</v>
      </c>
      <c r="I20" s="1635"/>
    </row>
    <row r="21" spans="1:10" s="533" customFormat="1" ht="12.75" customHeight="1">
      <c r="A21" s="1497"/>
      <c r="B21" s="1506" t="s">
        <v>143</v>
      </c>
      <c r="C21" s="495" t="s">
        <v>98</v>
      </c>
      <c r="D21" s="1452" t="s">
        <v>976</v>
      </c>
      <c r="E21" s="1591" t="s">
        <v>977</v>
      </c>
      <c r="F21" s="549">
        <v>1764</v>
      </c>
      <c r="G21" s="669">
        <v>410575</v>
      </c>
      <c r="H21" s="549">
        <v>36433</v>
      </c>
      <c r="I21" s="1635"/>
    </row>
    <row r="22" spans="1:10" s="533" customFormat="1" ht="12.75" customHeight="1">
      <c r="A22" s="1497"/>
      <c r="B22" s="1507"/>
      <c r="C22" s="356" t="s">
        <v>78</v>
      </c>
      <c r="D22" s="1452"/>
      <c r="E22" s="1591"/>
      <c r="F22" s="547">
        <v>193</v>
      </c>
      <c r="G22" s="670">
        <v>23062</v>
      </c>
      <c r="H22" s="547">
        <v>1935</v>
      </c>
      <c r="I22" s="1635"/>
    </row>
    <row r="23" spans="1:10" s="533" customFormat="1" ht="12.75" customHeight="1">
      <c r="A23" s="1497"/>
      <c r="B23" s="1627" t="s">
        <v>978</v>
      </c>
      <c r="C23" s="495" t="s">
        <v>98</v>
      </c>
      <c r="D23" s="1452" t="s">
        <v>979</v>
      </c>
      <c r="E23" s="1591" t="s">
        <v>980</v>
      </c>
      <c r="F23" s="551">
        <v>2601</v>
      </c>
      <c r="G23" s="671">
        <v>2111768</v>
      </c>
      <c r="H23" s="551">
        <v>157852</v>
      </c>
      <c r="I23" s="1635"/>
    </row>
    <row r="24" spans="1:10" s="533" customFormat="1" ht="12.75" customHeight="1">
      <c r="A24" s="1497"/>
      <c r="B24" s="1625"/>
      <c r="C24" s="356" t="s">
        <v>78</v>
      </c>
      <c r="D24" s="1452"/>
      <c r="E24" s="1591"/>
      <c r="F24" s="667">
        <v>521</v>
      </c>
      <c r="G24" s="668">
        <v>275822</v>
      </c>
      <c r="H24" s="667">
        <v>21496</v>
      </c>
      <c r="I24" s="1635"/>
    </row>
    <row r="25" spans="1:10" s="533" customFormat="1" ht="12.75" customHeight="1">
      <c r="A25" s="1497"/>
      <c r="B25" s="1627" t="s">
        <v>144</v>
      </c>
      <c r="C25" s="495" t="s">
        <v>98</v>
      </c>
      <c r="D25" s="1452">
        <v>6</v>
      </c>
      <c r="E25" s="1591" t="s">
        <v>981</v>
      </c>
      <c r="F25" s="549">
        <v>1029</v>
      </c>
      <c r="G25" s="669">
        <v>643251</v>
      </c>
      <c r="H25" s="549">
        <v>51342</v>
      </c>
      <c r="I25" s="1635"/>
    </row>
    <row r="26" spans="1:10" s="533" customFormat="1" ht="12.75" customHeight="1" thickBot="1">
      <c r="A26" s="1497"/>
      <c r="B26" s="1571"/>
      <c r="C26" s="359" t="s">
        <v>78</v>
      </c>
      <c r="D26" s="1487"/>
      <c r="E26" s="1629"/>
      <c r="F26" s="562">
        <v>418</v>
      </c>
      <c r="G26" s="672">
        <v>120305</v>
      </c>
      <c r="H26" s="562">
        <v>10148</v>
      </c>
      <c r="I26" s="1494"/>
    </row>
    <row r="27" spans="1:10" s="675" customFormat="1" ht="12.75" customHeight="1" thickTop="1">
      <c r="A27" s="1497"/>
      <c r="B27" s="1630" t="s">
        <v>145</v>
      </c>
      <c r="C27" s="513" t="s">
        <v>98</v>
      </c>
      <c r="D27" s="1518">
        <v>3</v>
      </c>
      <c r="E27" s="1631" t="s">
        <v>947</v>
      </c>
      <c r="F27" s="673">
        <v>2500</v>
      </c>
      <c r="G27" s="673">
        <v>1549707</v>
      </c>
      <c r="H27" s="673">
        <v>51730</v>
      </c>
      <c r="I27" s="1494" t="s">
        <v>982</v>
      </c>
      <c r="J27" s="674"/>
    </row>
    <row r="28" spans="1:10" s="533" customFormat="1" ht="12.75" customHeight="1">
      <c r="A28" s="1497"/>
      <c r="B28" s="1626"/>
      <c r="C28" s="365" t="s">
        <v>78</v>
      </c>
      <c r="D28" s="1510"/>
      <c r="E28" s="1632"/>
      <c r="F28" s="676">
        <v>318</v>
      </c>
      <c r="G28" s="539">
        <v>46564</v>
      </c>
      <c r="H28" s="677">
        <v>3262</v>
      </c>
      <c r="I28" s="1494"/>
    </row>
    <row r="29" spans="1:10" s="675" customFormat="1" ht="12.75" customHeight="1">
      <c r="A29" s="1497"/>
      <c r="B29" s="1620" t="s">
        <v>146</v>
      </c>
      <c r="C29" s="357" t="s">
        <v>98</v>
      </c>
      <c r="D29" s="1510">
        <v>1</v>
      </c>
      <c r="E29" s="1634" t="s">
        <v>926</v>
      </c>
      <c r="F29" s="678">
        <v>19</v>
      </c>
      <c r="G29" s="679">
        <v>481</v>
      </c>
      <c r="H29" s="678">
        <v>33</v>
      </c>
      <c r="I29" s="680"/>
      <c r="J29" s="674"/>
    </row>
    <row r="30" spans="1:10" s="675" customFormat="1" ht="12.75" customHeight="1">
      <c r="A30" s="1497"/>
      <c r="B30" s="1633"/>
      <c r="C30" s="365" t="s">
        <v>78</v>
      </c>
      <c r="D30" s="1510"/>
      <c r="E30" s="1634"/>
      <c r="F30" s="681" t="s">
        <v>756</v>
      </c>
      <c r="G30" s="682" t="s">
        <v>756</v>
      </c>
      <c r="H30" s="682" t="s">
        <v>756</v>
      </c>
      <c r="I30" s="680"/>
      <c r="J30" s="674"/>
    </row>
    <row r="31" spans="1:10" s="533" customFormat="1" ht="12.75" customHeight="1">
      <c r="A31" s="1497"/>
      <c r="B31" s="1627" t="s">
        <v>147</v>
      </c>
      <c r="C31" s="357" t="s">
        <v>98</v>
      </c>
      <c r="D31" s="1510">
        <v>1</v>
      </c>
      <c r="E31" s="1501" t="s">
        <v>947</v>
      </c>
      <c r="F31" s="536">
        <v>1463</v>
      </c>
      <c r="G31" s="536">
        <v>332406</v>
      </c>
      <c r="H31" s="536">
        <v>26480</v>
      </c>
      <c r="I31" s="655"/>
    </row>
    <row r="32" spans="1:10" s="533" customFormat="1" ht="12.75" customHeight="1">
      <c r="A32" s="1497"/>
      <c r="B32" s="1625"/>
      <c r="C32" s="366" t="s">
        <v>78</v>
      </c>
      <c r="D32" s="1510"/>
      <c r="E32" s="1501"/>
      <c r="F32" s="539">
        <v>1042</v>
      </c>
      <c r="G32" s="539">
        <v>104542</v>
      </c>
      <c r="H32" s="539">
        <v>7118</v>
      </c>
      <c r="I32" s="655"/>
    </row>
    <row r="33" spans="1:9" s="533" customFormat="1" ht="12.75" customHeight="1">
      <c r="A33" s="1497"/>
      <c r="B33" s="1627" t="s">
        <v>148</v>
      </c>
      <c r="C33" s="513" t="s">
        <v>98</v>
      </c>
      <c r="D33" s="1510">
        <v>3</v>
      </c>
      <c r="E33" s="1501" t="s">
        <v>983</v>
      </c>
      <c r="F33" s="549">
        <v>766</v>
      </c>
      <c r="G33" s="549">
        <v>164203</v>
      </c>
      <c r="H33" s="549">
        <v>13604</v>
      </c>
      <c r="I33" s="655"/>
    </row>
    <row r="34" spans="1:9" s="533" customFormat="1" ht="12.75" customHeight="1">
      <c r="A34" s="1497"/>
      <c r="B34" s="1625"/>
      <c r="C34" s="365" t="s">
        <v>78</v>
      </c>
      <c r="D34" s="1510"/>
      <c r="E34" s="1501"/>
      <c r="F34" s="547">
        <v>97</v>
      </c>
      <c r="G34" s="547">
        <v>8676</v>
      </c>
      <c r="H34" s="547">
        <v>708</v>
      </c>
      <c r="I34" s="655"/>
    </row>
    <row r="35" spans="1:9" s="533" customFormat="1" ht="12.75" customHeight="1">
      <c r="A35" s="1497"/>
      <c r="B35" s="1627" t="s">
        <v>149</v>
      </c>
      <c r="C35" s="357" t="s">
        <v>98</v>
      </c>
      <c r="D35" s="1510">
        <v>2</v>
      </c>
      <c r="E35" s="1501" t="s">
        <v>984</v>
      </c>
      <c r="F35" s="536">
        <v>728</v>
      </c>
      <c r="G35" s="536">
        <v>122713</v>
      </c>
      <c r="H35" s="536">
        <v>6877</v>
      </c>
      <c r="I35" s="655"/>
    </row>
    <row r="36" spans="1:9" s="533" customFormat="1" ht="12.75" customHeight="1">
      <c r="A36" s="1497"/>
      <c r="B36" s="1625"/>
      <c r="C36" s="366" t="s">
        <v>78</v>
      </c>
      <c r="D36" s="1510"/>
      <c r="E36" s="1501"/>
      <c r="F36" s="539">
        <v>136</v>
      </c>
      <c r="G36" s="539">
        <v>11438</v>
      </c>
      <c r="H36" s="539">
        <v>655</v>
      </c>
      <c r="I36" s="655"/>
    </row>
    <row r="37" spans="1:9" s="533" customFormat="1" ht="12.75" customHeight="1">
      <c r="A37" s="1497"/>
      <c r="B37" s="1627" t="s">
        <v>150</v>
      </c>
      <c r="C37" s="513" t="s">
        <v>98</v>
      </c>
      <c r="D37" s="1510">
        <v>2</v>
      </c>
      <c r="E37" s="1501" t="s">
        <v>926</v>
      </c>
      <c r="F37" s="549">
        <v>260</v>
      </c>
      <c r="G37" s="549">
        <v>22848</v>
      </c>
      <c r="H37" s="549">
        <v>1499</v>
      </c>
      <c r="I37" s="655"/>
    </row>
    <row r="38" spans="1:9" s="533" customFormat="1" ht="12.75" customHeight="1" thickBot="1">
      <c r="A38" s="1638"/>
      <c r="B38" s="1571"/>
      <c r="C38" s="359" t="s">
        <v>78</v>
      </c>
      <c r="D38" s="1628"/>
      <c r="E38" s="1629"/>
      <c r="F38" s="562">
        <v>16</v>
      </c>
      <c r="G38" s="562">
        <v>348</v>
      </c>
      <c r="H38" s="562">
        <v>30</v>
      </c>
      <c r="I38" s="655"/>
    </row>
    <row r="39" spans="1:9" s="533" customFormat="1" ht="12.75" customHeight="1" thickTop="1">
      <c r="A39" s="1496" t="s">
        <v>193</v>
      </c>
      <c r="B39" s="1625" t="s">
        <v>151</v>
      </c>
      <c r="C39" s="360" t="s">
        <v>152</v>
      </c>
      <c r="D39" s="1518" t="s">
        <v>985</v>
      </c>
      <c r="E39" s="1500" t="s">
        <v>986</v>
      </c>
      <c r="F39" s="551">
        <v>142</v>
      </c>
      <c r="G39" s="551">
        <v>707415</v>
      </c>
      <c r="H39" s="1624">
        <v>30972</v>
      </c>
      <c r="I39" s="655"/>
    </row>
    <row r="40" spans="1:9" s="533" customFormat="1" ht="12.75" customHeight="1">
      <c r="A40" s="1497"/>
      <c r="B40" s="1625"/>
      <c r="C40" s="362" t="s">
        <v>78</v>
      </c>
      <c r="D40" s="1510"/>
      <c r="E40" s="1501"/>
      <c r="F40" s="539">
        <v>103</v>
      </c>
      <c r="G40" s="539">
        <v>118319</v>
      </c>
      <c r="H40" s="1622"/>
      <c r="I40" s="655"/>
    </row>
    <row r="41" spans="1:9" s="533" customFormat="1" ht="12.75" customHeight="1">
      <c r="A41" s="1497"/>
      <c r="B41" s="1620" t="s">
        <v>153</v>
      </c>
      <c r="C41" s="363" t="s">
        <v>152</v>
      </c>
      <c r="D41" s="1510" t="s">
        <v>985</v>
      </c>
      <c r="E41" s="1501" t="s">
        <v>987</v>
      </c>
      <c r="F41" s="549">
        <v>87</v>
      </c>
      <c r="G41" s="549">
        <v>1593577</v>
      </c>
      <c r="H41" s="1622">
        <v>188622</v>
      </c>
      <c r="I41" s="1494" t="s">
        <v>988</v>
      </c>
    </row>
    <row r="42" spans="1:9" s="533" customFormat="1" ht="12.75" customHeight="1">
      <c r="A42" s="1497"/>
      <c r="B42" s="1621"/>
      <c r="C42" s="361" t="s">
        <v>78</v>
      </c>
      <c r="D42" s="1510"/>
      <c r="E42" s="1501"/>
      <c r="F42" s="547">
        <v>21</v>
      </c>
      <c r="G42" s="547">
        <v>18087</v>
      </c>
      <c r="H42" s="1622"/>
      <c r="I42" s="1494"/>
    </row>
    <row r="43" spans="1:9" s="533" customFormat="1" ht="12.75" customHeight="1">
      <c r="A43" s="1497"/>
      <c r="B43" s="1626" t="s">
        <v>154</v>
      </c>
      <c r="C43" s="360" t="s">
        <v>152</v>
      </c>
      <c r="D43" s="1510" t="s">
        <v>985</v>
      </c>
      <c r="E43" s="1501" t="s">
        <v>987</v>
      </c>
      <c r="F43" s="536">
        <v>6</v>
      </c>
      <c r="G43" s="536">
        <v>24735</v>
      </c>
      <c r="H43" s="1622">
        <v>1226</v>
      </c>
      <c r="I43" s="655"/>
    </row>
    <row r="44" spans="1:9" s="533" customFormat="1" ht="12.75" customHeight="1">
      <c r="A44" s="1497"/>
      <c r="B44" s="1626"/>
      <c r="C44" s="362" t="s">
        <v>78</v>
      </c>
      <c r="D44" s="1510"/>
      <c r="E44" s="1501"/>
      <c r="F44" s="541">
        <v>0</v>
      </c>
      <c r="G44" s="541">
        <v>0</v>
      </c>
      <c r="H44" s="1622"/>
      <c r="I44" s="655"/>
    </row>
    <row r="45" spans="1:9" s="533" customFormat="1" ht="12.75" customHeight="1">
      <c r="A45" s="1497"/>
      <c r="B45" s="1620" t="s">
        <v>155</v>
      </c>
      <c r="C45" s="363" t="s">
        <v>152</v>
      </c>
      <c r="D45" s="1510" t="s">
        <v>985</v>
      </c>
      <c r="E45" s="1501" t="s">
        <v>987</v>
      </c>
      <c r="F45" s="549">
        <v>14</v>
      </c>
      <c r="G45" s="549">
        <v>2218</v>
      </c>
      <c r="H45" s="1622">
        <v>311</v>
      </c>
      <c r="I45" s="655"/>
    </row>
    <row r="46" spans="1:9" s="533" customFormat="1" ht="12.75" customHeight="1">
      <c r="A46" s="1497"/>
      <c r="B46" s="1621"/>
      <c r="C46" s="361" t="s">
        <v>78</v>
      </c>
      <c r="D46" s="1510"/>
      <c r="E46" s="1501"/>
      <c r="F46" s="547">
        <v>3</v>
      </c>
      <c r="G46" s="547">
        <v>339</v>
      </c>
      <c r="H46" s="1622"/>
      <c r="I46" s="655"/>
    </row>
    <row r="47" spans="1:9" s="533" customFormat="1" ht="12.75" customHeight="1">
      <c r="A47" s="1497"/>
      <c r="B47" s="1626" t="s">
        <v>156</v>
      </c>
      <c r="C47" s="360" t="s">
        <v>152</v>
      </c>
      <c r="D47" s="1510" t="s">
        <v>985</v>
      </c>
      <c r="E47" s="1501" t="s">
        <v>987</v>
      </c>
      <c r="F47" s="536">
        <v>50</v>
      </c>
      <c r="G47" s="536">
        <v>33650</v>
      </c>
      <c r="H47" s="1622">
        <v>3983</v>
      </c>
      <c r="I47" s="655"/>
    </row>
    <row r="48" spans="1:9" s="533" customFormat="1" ht="12.75" customHeight="1" thickBot="1">
      <c r="A48" s="1532"/>
      <c r="B48" s="1626"/>
      <c r="C48" s="362" t="s">
        <v>78</v>
      </c>
      <c r="D48" s="1519"/>
      <c r="E48" s="1527"/>
      <c r="F48" s="667">
        <v>2</v>
      </c>
      <c r="G48" s="667">
        <v>1069</v>
      </c>
      <c r="H48" s="1623"/>
      <c r="I48" s="655"/>
    </row>
    <row r="49" spans="1:9" s="533" customFormat="1" ht="12.75" customHeight="1" thickTop="1">
      <c r="A49" s="1615" t="s">
        <v>610</v>
      </c>
      <c r="B49" s="1618" t="s">
        <v>157</v>
      </c>
      <c r="C49" s="364" t="s">
        <v>98</v>
      </c>
      <c r="D49" s="1586" t="s">
        <v>926</v>
      </c>
      <c r="E49" s="1587" t="s">
        <v>989</v>
      </c>
      <c r="F49" s="560">
        <v>229</v>
      </c>
      <c r="G49" s="560">
        <v>46163</v>
      </c>
      <c r="H49" s="544">
        <v>3367</v>
      </c>
      <c r="I49" s="655"/>
    </row>
    <row r="50" spans="1:9" s="533" customFormat="1" ht="12.75" customHeight="1">
      <c r="A50" s="1616"/>
      <c r="B50" s="1619"/>
      <c r="C50" s="365" t="s">
        <v>78</v>
      </c>
      <c r="D50" s="1510"/>
      <c r="E50" s="1501"/>
      <c r="F50" s="547">
        <v>91</v>
      </c>
      <c r="G50" s="547">
        <v>10727</v>
      </c>
      <c r="H50" s="539">
        <v>463</v>
      </c>
      <c r="I50" s="655"/>
    </row>
    <row r="51" spans="1:9" s="533" customFormat="1" ht="12.75" customHeight="1">
      <c r="A51" s="1616"/>
      <c r="B51" s="1620" t="s">
        <v>158</v>
      </c>
      <c r="C51" s="357" t="s">
        <v>98</v>
      </c>
      <c r="D51" s="1510" t="s">
        <v>990</v>
      </c>
      <c r="E51" s="1501" t="s">
        <v>991</v>
      </c>
      <c r="F51" s="536">
        <v>964</v>
      </c>
      <c r="G51" s="536">
        <v>127492</v>
      </c>
      <c r="H51" s="536">
        <v>7091</v>
      </c>
      <c r="I51" s="655"/>
    </row>
    <row r="52" spans="1:9" s="533" customFormat="1" ht="12.75" customHeight="1">
      <c r="A52" s="1616"/>
      <c r="B52" s="1621"/>
      <c r="C52" s="366" t="s">
        <v>78</v>
      </c>
      <c r="D52" s="1510"/>
      <c r="E52" s="1501"/>
      <c r="F52" s="539">
        <v>542</v>
      </c>
      <c r="G52" s="539">
        <v>66034</v>
      </c>
      <c r="H52" s="539">
        <v>3796</v>
      </c>
      <c r="I52" s="655"/>
    </row>
    <row r="53" spans="1:9" s="533" customFormat="1" ht="16.5" customHeight="1" thickBot="1">
      <c r="A53" s="1617"/>
      <c r="B53" s="66" t="s">
        <v>159</v>
      </c>
      <c r="C53" s="511" t="s">
        <v>160</v>
      </c>
      <c r="D53" s="514">
        <v>3</v>
      </c>
      <c r="E53" s="683" t="s">
        <v>992</v>
      </c>
      <c r="F53" s="684">
        <v>1790</v>
      </c>
      <c r="G53" s="685">
        <v>148558</v>
      </c>
      <c r="H53" s="562">
        <v>8482</v>
      </c>
      <c r="I53" s="655"/>
    </row>
    <row r="54" spans="1:9" s="533" customFormat="1" ht="12.75" customHeight="1" thickTop="1">
      <c r="A54" s="1610" t="s">
        <v>913</v>
      </c>
      <c r="B54" s="1612" t="s">
        <v>161</v>
      </c>
      <c r="C54" s="513" t="s">
        <v>98</v>
      </c>
      <c r="D54" s="1518">
        <v>9</v>
      </c>
      <c r="E54" s="1500" t="s">
        <v>993</v>
      </c>
      <c r="F54" s="546">
        <v>2603</v>
      </c>
      <c r="G54" s="546">
        <v>284402</v>
      </c>
      <c r="H54" s="546">
        <v>56605</v>
      </c>
      <c r="I54" s="655"/>
    </row>
    <row r="55" spans="1:9" s="533" customFormat="1" ht="12.75" customHeight="1">
      <c r="A55" s="1611"/>
      <c r="B55" s="1613"/>
      <c r="C55" s="366" t="s">
        <v>78</v>
      </c>
      <c r="D55" s="1510"/>
      <c r="E55" s="1501"/>
      <c r="F55" s="547">
        <v>655</v>
      </c>
      <c r="G55" s="547">
        <v>70737</v>
      </c>
      <c r="H55" s="547">
        <v>14665</v>
      </c>
      <c r="I55" s="660"/>
    </row>
    <row r="56" spans="1:9" ht="11.25" customHeight="1">
      <c r="A56" s="284"/>
      <c r="B56" s="143"/>
      <c r="C56" s="302"/>
      <c r="D56" s="302"/>
      <c r="E56" s="143"/>
      <c r="F56" s="143"/>
      <c r="G56" s="143"/>
      <c r="H56" s="143"/>
      <c r="I56" s="143"/>
    </row>
    <row r="57" spans="1:9" ht="11.25" customHeight="1">
      <c r="A57" s="345" t="s">
        <v>584</v>
      </c>
      <c r="B57" s="143"/>
      <c r="C57" s="302"/>
      <c r="D57" s="302"/>
      <c r="E57" s="143"/>
      <c r="F57" s="143"/>
      <c r="G57" s="143"/>
      <c r="H57" s="143"/>
      <c r="I57" s="143"/>
    </row>
    <row r="58" spans="1:9" ht="13.5">
      <c r="A58" s="1614" t="s">
        <v>681</v>
      </c>
      <c r="B58" s="1614"/>
      <c r="C58" s="1614"/>
      <c r="D58" s="1614"/>
      <c r="E58" s="1614"/>
      <c r="F58" s="1614"/>
      <c r="G58" s="1614"/>
      <c r="H58" s="1614"/>
      <c r="I58" s="1614"/>
    </row>
    <row r="59" spans="1:9" ht="11.25" customHeight="1">
      <c r="A59" s="284"/>
      <c r="B59" s="143"/>
      <c r="C59" s="302"/>
      <c r="D59" s="302"/>
      <c r="E59" s="143"/>
      <c r="F59" s="143"/>
      <c r="G59" s="143"/>
      <c r="H59" s="143"/>
      <c r="I59" s="143"/>
    </row>
    <row r="60" spans="1:9" ht="11.25" customHeight="1">
      <c r="A60" s="284"/>
      <c r="B60" s="143"/>
      <c r="C60" s="302"/>
      <c r="D60" s="302"/>
      <c r="E60" s="143"/>
      <c r="F60" s="143"/>
      <c r="G60" s="143"/>
      <c r="H60" s="143"/>
      <c r="I60" s="143"/>
    </row>
  </sheetData>
  <mergeCells count="80">
    <mergeCell ref="I11:I26"/>
    <mergeCell ref="B13:B14"/>
    <mergeCell ref="D13:D14"/>
    <mergeCell ref="E13:E14"/>
    <mergeCell ref="A15:A38"/>
    <mergeCell ref="B15:B16"/>
    <mergeCell ref="B19:B20"/>
    <mergeCell ref="D19:D20"/>
    <mergeCell ref="E19:E20"/>
    <mergeCell ref="A11:A14"/>
    <mergeCell ref="B11:B12"/>
    <mergeCell ref="D11:D12"/>
    <mergeCell ref="E11:E12"/>
    <mergeCell ref="D15:D16"/>
    <mergeCell ref="E15:E16"/>
    <mergeCell ref="B17:B18"/>
    <mergeCell ref="D17:D18"/>
    <mergeCell ref="E17:E18"/>
    <mergeCell ref="B21:B22"/>
    <mergeCell ref="D21:D22"/>
    <mergeCell ref="E21:E22"/>
    <mergeCell ref="B23:B24"/>
    <mergeCell ref="D23:D24"/>
    <mergeCell ref="E23:E24"/>
    <mergeCell ref="B25:B26"/>
    <mergeCell ref="D25:D26"/>
    <mergeCell ref="E25:E26"/>
    <mergeCell ref="B27:B28"/>
    <mergeCell ref="D27:D28"/>
    <mergeCell ref="E27:E28"/>
    <mergeCell ref="I27:I28"/>
    <mergeCell ref="B29:B30"/>
    <mergeCell ref="D29:D30"/>
    <mergeCell ref="E29:E30"/>
    <mergeCell ref="B31:B32"/>
    <mergeCell ref="D31:D32"/>
    <mergeCell ref="E31:E32"/>
    <mergeCell ref="B33:B34"/>
    <mergeCell ref="D33:D34"/>
    <mergeCell ref="E33:E34"/>
    <mergeCell ref="B35:B36"/>
    <mergeCell ref="D35:D36"/>
    <mergeCell ref="E35:E36"/>
    <mergeCell ref="I41:I42"/>
    <mergeCell ref="B37:B38"/>
    <mergeCell ref="D37:D38"/>
    <mergeCell ref="E37:E38"/>
    <mergeCell ref="A39:A48"/>
    <mergeCell ref="B39:B40"/>
    <mergeCell ref="D39:D40"/>
    <mergeCell ref="E39:E40"/>
    <mergeCell ref="B43:B44"/>
    <mergeCell ref="D43:D44"/>
    <mergeCell ref="E43:E44"/>
    <mergeCell ref="B47:B48"/>
    <mergeCell ref="D47:D48"/>
    <mergeCell ref="E47:E48"/>
    <mergeCell ref="H47:H48"/>
    <mergeCell ref="H39:H40"/>
    <mergeCell ref="B41:B42"/>
    <mergeCell ref="D41:D42"/>
    <mergeCell ref="E41:E42"/>
    <mergeCell ref="H41:H42"/>
    <mergeCell ref="H43:H44"/>
    <mergeCell ref="B45:B46"/>
    <mergeCell ref="D45:D46"/>
    <mergeCell ref="E45:E46"/>
    <mergeCell ref="H45:H46"/>
    <mergeCell ref="A49:A53"/>
    <mergeCell ref="B49:B50"/>
    <mergeCell ref="D49:D50"/>
    <mergeCell ref="E49:E50"/>
    <mergeCell ref="B51:B52"/>
    <mergeCell ref="D51:D52"/>
    <mergeCell ref="E51:E52"/>
    <mergeCell ref="A54:A55"/>
    <mergeCell ref="B54:B55"/>
    <mergeCell ref="D54:D55"/>
    <mergeCell ref="E54:E55"/>
    <mergeCell ref="A58:I58"/>
  </mergeCells>
  <phoneticPr fontId="1"/>
  <pageMargins left="0.70866141732283472" right="0.43307086614173229" top="0.74803149606299213" bottom="0.74803149606299213" header="0.31496062992125984" footer="0.31496062992125984"/>
  <pageSetup paperSize="9" scale="96" orientation="portrait" r:id="rId1"/>
  <headerFooter>
    <oddHeader>&amp;R&amp;8文部科学省「諸外国の教育統計」平成27（2015）年版</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38"/>
  <sheetViews>
    <sheetView showGridLines="0" view="pageBreakPreview" zoomScale="115" zoomScaleNormal="100" zoomScaleSheetLayoutView="115" workbookViewId="0"/>
  </sheetViews>
  <sheetFormatPr defaultRowHeight="13.5"/>
  <cols>
    <col min="1" max="1" width="5" customWidth="1"/>
    <col min="2" max="2" width="14.25" customWidth="1"/>
    <col min="3" max="3" width="4.5" customWidth="1"/>
    <col min="4" max="5" width="8" customWidth="1"/>
    <col min="6" max="6" width="9.75" customWidth="1"/>
    <col min="7" max="7" width="4.5" customWidth="1"/>
    <col min="8" max="8" width="5.875" customWidth="1"/>
    <col min="9" max="9" width="9.75" customWidth="1"/>
    <col min="10" max="10" width="21" customWidth="1"/>
  </cols>
  <sheetData>
    <row r="1" spans="1:10" s="2" customFormat="1" ht="12">
      <c r="A1" s="3" t="s">
        <v>0</v>
      </c>
    </row>
    <row r="2" spans="1:10" s="2" customFormat="1" ht="12">
      <c r="A2" s="3" t="s">
        <v>472</v>
      </c>
    </row>
    <row r="3" spans="1:10" s="4" customFormat="1" ht="12">
      <c r="A3" s="3" t="s">
        <v>50</v>
      </c>
      <c r="C3" s="1"/>
      <c r="E3" s="5"/>
      <c r="F3" s="5"/>
    </row>
    <row r="4" spans="1:10" s="3" customFormat="1" ht="12">
      <c r="A4" s="3" t="s">
        <v>162</v>
      </c>
      <c r="E4" s="7"/>
      <c r="F4" s="7"/>
    </row>
    <row r="5" spans="1:10" s="2" customFormat="1" ht="12">
      <c r="C5" s="1"/>
      <c r="E5" s="6"/>
      <c r="F5" s="6"/>
    </row>
    <row r="6" spans="1:10" s="2" customFormat="1" ht="12">
      <c r="C6" s="1"/>
      <c r="E6" s="6"/>
      <c r="F6" s="6"/>
    </row>
    <row r="7" spans="1:10" s="2" customFormat="1" ht="11.25" customHeight="1">
      <c r="A7" s="32"/>
      <c r="B7" s="23"/>
      <c r="C7" s="32"/>
      <c r="D7" s="32"/>
      <c r="E7" s="23"/>
      <c r="F7" s="23"/>
      <c r="G7" s="27"/>
      <c r="H7" s="27"/>
      <c r="I7" s="27"/>
      <c r="J7" s="33" t="s">
        <v>179</v>
      </c>
    </row>
    <row r="8" spans="1:10" s="2" customFormat="1" ht="3.75" customHeight="1">
      <c r="A8" s="32"/>
      <c r="B8" s="23"/>
      <c r="C8" s="32"/>
      <c r="D8" s="32"/>
      <c r="E8" s="23"/>
      <c r="F8" s="23"/>
      <c r="G8" s="27"/>
      <c r="H8" s="27"/>
      <c r="I8" s="27"/>
      <c r="J8" s="23"/>
    </row>
    <row r="9" spans="1:10" s="34" customFormat="1" ht="27.75" customHeight="1">
      <c r="A9" s="1420" t="s">
        <v>63</v>
      </c>
      <c r="B9" s="584" t="s">
        <v>64</v>
      </c>
      <c r="C9" s="583" t="s">
        <v>65</v>
      </c>
      <c r="D9" s="583" t="s">
        <v>66</v>
      </c>
      <c r="E9" s="583" t="s">
        <v>67</v>
      </c>
      <c r="F9" s="584" t="s">
        <v>68</v>
      </c>
      <c r="G9" s="1545" t="s">
        <v>163</v>
      </c>
      <c r="H9" s="1546"/>
      <c r="I9" s="584" t="s">
        <v>70</v>
      </c>
      <c r="J9" s="584" t="s">
        <v>71</v>
      </c>
    </row>
    <row r="10" spans="1:10" s="39" customFormat="1" ht="11.25" customHeight="1">
      <c r="A10" s="35"/>
      <c r="B10" s="36"/>
      <c r="C10" s="37"/>
      <c r="D10" s="38" t="s">
        <v>72</v>
      </c>
      <c r="E10" s="205" t="s">
        <v>73</v>
      </c>
      <c r="F10" s="205" t="s">
        <v>74</v>
      </c>
      <c r="G10" s="1684" t="s">
        <v>164</v>
      </c>
      <c r="H10" s="1684"/>
      <c r="I10" s="211" t="s">
        <v>164</v>
      </c>
      <c r="J10" s="49"/>
    </row>
    <row r="11" spans="1:10" s="34" customFormat="1" ht="20.25" customHeight="1">
      <c r="A11" s="1662" t="s">
        <v>75</v>
      </c>
      <c r="B11" s="1537" t="s">
        <v>76</v>
      </c>
      <c r="C11" s="203" t="s">
        <v>98</v>
      </c>
      <c r="D11" s="1452" t="s">
        <v>473</v>
      </c>
      <c r="E11" s="1651" t="s">
        <v>474</v>
      </c>
      <c r="F11" s="206">
        <v>56613</v>
      </c>
      <c r="G11" s="1679">
        <v>18330</v>
      </c>
      <c r="H11" s="1680"/>
      <c r="I11" s="206">
        <v>565</v>
      </c>
      <c r="J11" s="50"/>
    </row>
    <row r="12" spans="1:10" s="34" customFormat="1" ht="20.25" customHeight="1" thickBot="1">
      <c r="A12" s="1662"/>
      <c r="B12" s="1594"/>
      <c r="C12" s="40" t="s">
        <v>78</v>
      </c>
      <c r="D12" s="1452"/>
      <c r="E12" s="1651"/>
      <c r="F12" s="41">
        <v>124638</v>
      </c>
      <c r="G12" s="1682">
        <v>18527</v>
      </c>
      <c r="H12" s="1683"/>
      <c r="I12" s="41">
        <v>913</v>
      </c>
      <c r="J12" s="51"/>
    </row>
    <row r="13" spans="1:10" s="34" customFormat="1" ht="20.25" customHeight="1" thickTop="1">
      <c r="A13" s="1667" t="s">
        <v>82</v>
      </c>
      <c r="B13" s="1596" t="s">
        <v>125</v>
      </c>
      <c r="C13" s="42" t="s">
        <v>98</v>
      </c>
      <c r="D13" s="1480">
        <v>6</v>
      </c>
      <c r="E13" s="1670" t="s">
        <v>475</v>
      </c>
      <c r="F13" s="210">
        <v>223372</v>
      </c>
      <c r="G13" s="1665">
        <v>90980</v>
      </c>
      <c r="H13" s="1666"/>
      <c r="I13" s="210">
        <v>5442</v>
      </c>
      <c r="J13" s="51"/>
    </row>
    <row r="14" spans="1:10" s="34" customFormat="1" ht="20.25" customHeight="1" thickBot="1">
      <c r="A14" s="1669"/>
      <c r="B14" s="1603"/>
      <c r="C14" s="43" t="s">
        <v>78</v>
      </c>
      <c r="D14" s="1487"/>
      <c r="E14" s="1681"/>
      <c r="F14" s="59">
        <v>5213</v>
      </c>
      <c r="G14" s="1682">
        <v>5979</v>
      </c>
      <c r="H14" s="1683"/>
      <c r="I14" s="59">
        <v>143</v>
      </c>
      <c r="J14" s="51"/>
    </row>
    <row r="15" spans="1:10" s="34" customFormat="1" ht="20.25" customHeight="1" thickTop="1">
      <c r="A15" s="1667" t="s">
        <v>476</v>
      </c>
      <c r="B15" s="1583" t="s">
        <v>165</v>
      </c>
      <c r="C15" s="42" t="s">
        <v>98</v>
      </c>
      <c r="D15" s="1480">
        <v>3</v>
      </c>
      <c r="E15" s="1670" t="s">
        <v>477</v>
      </c>
      <c r="F15" s="60">
        <v>48834</v>
      </c>
      <c r="G15" s="1672">
        <v>43098</v>
      </c>
      <c r="H15" s="1673"/>
      <c r="I15" s="353">
        <v>3265</v>
      </c>
      <c r="J15" s="51"/>
    </row>
    <row r="16" spans="1:10" s="34" customFormat="1" ht="20.25" customHeight="1">
      <c r="A16" s="1668"/>
      <c r="B16" s="1499"/>
      <c r="C16" s="40" t="s">
        <v>78</v>
      </c>
      <c r="D16" s="1452"/>
      <c r="E16" s="1671"/>
      <c r="F16" s="207">
        <v>4333</v>
      </c>
      <c r="G16" s="1677">
        <v>4514</v>
      </c>
      <c r="H16" s="1678"/>
      <c r="I16" s="41">
        <v>238</v>
      </c>
      <c r="J16" s="51"/>
    </row>
    <row r="17" spans="1:10" s="34" customFormat="1" ht="20.25" customHeight="1">
      <c r="A17" s="1668"/>
      <c r="B17" s="1674" t="s">
        <v>166</v>
      </c>
      <c r="C17" s="203" t="s">
        <v>98</v>
      </c>
      <c r="D17" s="1452">
        <v>3</v>
      </c>
      <c r="E17" s="1671" t="s">
        <v>478</v>
      </c>
      <c r="F17" s="44">
        <v>11138</v>
      </c>
      <c r="G17" s="1679">
        <v>22322</v>
      </c>
      <c r="H17" s="1680"/>
      <c r="I17" s="44">
        <v>1361</v>
      </c>
      <c r="J17" s="51"/>
    </row>
    <row r="18" spans="1:10" s="34" customFormat="1" ht="20.25" customHeight="1">
      <c r="A18" s="1668"/>
      <c r="B18" s="1499"/>
      <c r="C18" s="40" t="s">
        <v>78</v>
      </c>
      <c r="D18" s="1452"/>
      <c r="E18" s="1671"/>
      <c r="F18" s="61">
        <v>2371</v>
      </c>
      <c r="G18" s="1677">
        <v>2350</v>
      </c>
      <c r="H18" s="1678"/>
      <c r="I18" s="61">
        <v>234</v>
      </c>
      <c r="J18" s="51"/>
    </row>
    <row r="19" spans="1:10" s="34" customFormat="1" ht="20.25" customHeight="1">
      <c r="A19" s="1668"/>
      <c r="B19" s="1674" t="s">
        <v>167</v>
      </c>
      <c r="C19" s="203" t="s">
        <v>98</v>
      </c>
      <c r="D19" s="1452" t="s">
        <v>479</v>
      </c>
      <c r="E19" s="1671" t="s">
        <v>478</v>
      </c>
      <c r="F19" s="206">
        <v>2955</v>
      </c>
      <c r="G19" s="1675">
        <v>6230</v>
      </c>
      <c r="H19" s="1676"/>
      <c r="I19" s="1654">
        <v>312</v>
      </c>
      <c r="J19" s="51"/>
    </row>
    <row r="20" spans="1:10" s="34" customFormat="1" ht="20.25" customHeight="1">
      <c r="A20" s="1668"/>
      <c r="B20" s="1499"/>
      <c r="C20" s="40" t="s">
        <v>78</v>
      </c>
      <c r="D20" s="1452"/>
      <c r="E20" s="1671"/>
      <c r="F20" s="41">
        <v>1562</v>
      </c>
      <c r="G20" s="1648"/>
      <c r="H20" s="1649"/>
      <c r="I20" s="1657"/>
      <c r="J20" s="51"/>
    </row>
    <row r="21" spans="1:10" s="34" customFormat="1" ht="20.25" customHeight="1">
      <c r="A21" s="1668"/>
      <c r="B21" s="1674" t="s">
        <v>168</v>
      </c>
      <c r="C21" s="67" t="s">
        <v>85</v>
      </c>
      <c r="D21" s="1452">
        <v>4</v>
      </c>
      <c r="E21" s="1671" t="s">
        <v>480</v>
      </c>
      <c r="F21" s="44">
        <v>2745</v>
      </c>
      <c r="G21" s="1675">
        <v>8126</v>
      </c>
      <c r="H21" s="1676"/>
      <c r="I21" s="1654">
        <v>306</v>
      </c>
      <c r="J21" s="51"/>
    </row>
    <row r="22" spans="1:10" s="34" customFormat="1" ht="20.25" customHeight="1">
      <c r="A22" s="1668"/>
      <c r="B22" s="1499"/>
      <c r="C22" s="40" t="s">
        <v>78</v>
      </c>
      <c r="D22" s="1452"/>
      <c r="E22" s="1671"/>
      <c r="F22" s="61">
        <v>936</v>
      </c>
      <c r="G22" s="1648"/>
      <c r="H22" s="1649"/>
      <c r="I22" s="1657"/>
      <c r="J22" s="51"/>
    </row>
    <row r="23" spans="1:10" s="34" customFormat="1" ht="20.25" customHeight="1" thickBot="1">
      <c r="A23" s="1669"/>
      <c r="B23" s="68" t="s">
        <v>169</v>
      </c>
      <c r="C23" s="201"/>
      <c r="D23" s="201">
        <v>3</v>
      </c>
      <c r="E23" s="202" t="s">
        <v>481</v>
      </c>
      <c r="F23" s="69">
        <v>2901</v>
      </c>
      <c r="G23" s="1659">
        <v>4238</v>
      </c>
      <c r="H23" s="1660"/>
      <c r="I23" s="69">
        <v>197</v>
      </c>
      <c r="J23" s="70" t="s">
        <v>482</v>
      </c>
    </row>
    <row r="24" spans="1:10" s="34" customFormat="1" ht="20.25" customHeight="1" thickTop="1">
      <c r="A24" s="1661" t="s">
        <v>86</v>
      </c>
      <c r="B24" s="1498" t="s">
        <v>121</v>
      </c>
      <c r="C24" s="54" t="s">
        <v>85</v>
      </c>
      <c r="D24" s="1562" t="s">
        <v>483</v>
      </c>
      <c r="E24" s="1664" t="s">
        <v>484</v>
      </c>
      <c r="F24" s="44">
        <v>755</v>
      </c>
      <c r="G24" s="1665">
        <v>10859</v>
      </c>
      <c r="H24" s="1666"/>
      <c r="I24" s="1646">
        <v>1014</v>
      </c>
      <c r="J24" s="51"/>
    </row>
    <row r="25" spans="1:10" s="34" customFormat="1" ht="20.25" customHeight="1">
      <c r="A25" s="1662"/>
      <c r="B25" s="1499"/>
      <c r="C25" s="46" t="s">
        <v>78</v>
      </c>
      <c r="D25" s="1518"/>
      <c r="E25" s="1651"/>
      <c r="F25" s="41">
        <v>390</v>
      </c>
      <c r="G25" s="1648">
        <v>3412</v>
      </c>
      <c r="H25" s="1649"/>
      <c r="I25" s="1647"/>
      <c r="J25" s="1558" t="s">
        <v>485</v>
      </c>
    </row>
    <row r="26" spans="1:10" s="34" customFormat="1" ht="20.25" customHeight="1">
      <c r="A26" s="1662"/>
      <c r="B26" s="1650" t="s">
        <v>170</v>
      </c>
      <c r="C26" s="56" t="s">
        <v>85</v>
      </c>
      <c r="D26" s="1510" t="s">
        <v>486</v>
      </c>
      <c r="E26" s="1651" t="s">
        <v>487</v>
      </c>
      <c r="F26" s="1658" t="s">
        <v>740</v>
      </c>
      <c r="G26" s="1652"/>
      <c r="H26" s="1653"/>
      <c r="I26" s="1654">
        <v>423</v>
      </c>
      <c r="J26" s="1558"/>
    </row>
    <row r="27" spans="1:10" s="34" customFormat="1" ht="20.25" customHeight="1">
      <c r="A27" s="1662"/>
      <c r="B27" s="1509"/>
      <c r="C27" s="45" t="s">
        <v>78</v>
      </c>
      <c r="D27" s="1510"/>
      <c r="E27" s="1651"/>
      <c r="F27" s="1656"/>
      <c r="G27" s="71" t="s">
        <v>171</v>
      </c>
      <c r="H27" s="204">
        <v>7723</v>
      </c>
      <c r="I27" s="1655"/>
      <c r="J27" s="1558"/>
    </row>
    <row r="28" spans="1:10" s="34" customFormat="1" ht="20.25" customHeight="1">
      <c r="A28" s="1662"/>
      <c r="B28" s="1650" t="s">
        <v>172</v>
      </c>
      <c r="C28" s="54" t="s">
        <v>173</v>
      </c>
      <c r="D28" s="1510" t="s">
        <v>479</v>
      </c>
      <c r="E28" s="1651" t="s">
        <v>488</v>
      </c>
      <c r="F28" s="1656"/>
      <c r="G28" s="72" t="s">
        <v>104</v>
      </c>
      <c r="H28" s="52">
        <v>1919</v>
      </c>
      <c r="I28" s="1656"/>
      <c r="J28" s="62"/>
    </row>
    <row r="29" spans="1:10" s="34" customFormat="1" ht="20.25" customHeight="1">
      <c r="A29" s="1662"/>
      <c r="B29" s="1509"/>
      <c r="C29" s="45" t="s">
        <v>78</v>
      </c>
      <c r="D29" s="1519"/>
      <c r="E29" s="1568"/>
      <c r="F29" s="1657"/>
      <c r="H29" s="73"/>
      <c r="I29" s="1657"/>
      <c r="J29" s="62"/>
    </row>
    <row r="30" spans="1:10" s="34" customFormat="1" ht="20.25" customHeight="1" thickBot="1">
      <c r="A30" s="1663"/>
      <c r="B30" s="74" t="s">
        <v>174</v>
      </c>
      <c r="C30" s="75" t="s">
        <v>85</v>
      </c>
      <c r="D30" s="208" t="s">
        <v>486</v>
      </c>
      <c r="E30" s="209" t="s">
        <v>489</v>
      </c>
      <c r="F30" s="69" t="s">
        <v>490</v>
      </c>
      <c r="G30" s="1659">
        <v>1720</v>
      </c>
      <c r="H30" s="1660"/>
      <c r="I30" s="69" t="s">
        <v>490</v>
      </c>
      <c r="J30" s="198"/>
    </row>
    <row r="31" spans="1:10" s="34" customFormat="1" ht="24" customHeight="1" thickTop="1">
      <c r="A31" s="76" t="s">
        <v>175</v>
      </c>
      <c r="B31" s="77" t="s">
        <v>176</v>
      </c>
      <c r="C31" s="78" t="s">
        <v>103</v>
      </c>
      <c r="D31" s="200" t="s">
        <v>473</v>
      </c>
      <c r="E31" s="199" t="s">
        <v>491</v>
      </c>
      <c r="F31" s="207">
        <v>1853</v>
      </c>
      <c r="G31" s="1642">
        <v>379</v>
      </c>
      <c r="H31" s="1643"/>
      <c r="I31" s="207">
        <v>44</v>
      </c>
      <c r="J31" s="79" t="s">
        <v>177</v>
      </c>
    </row>
    <row r="32" spans="1:10" ht="11.25" customHeight="1">
      <c r="A32" s="32"/>
      <c r="B32" s="20"/>
      <c r="C32" s="47"/>
      <c r="D32" s="47"/>
      <c r="E32" s="20"/>
      <c r="F32" s="20"/>
      <c r="G32" s="20"/>
      <c r="H32" s="20"/>
      <c r="I32" s="20"/>
      <c r="J32" s="20"/>
    </row>
    <row r="33" spans="1:10" ht="11.25" customHeight="1">
      <c r="A33" s="48" t="s">
        <v>95</v>
      </c>
      <c r="B33" s="20"/>
      <c r="C33" s="47"/>
      <c r="D33" s="47"/>
      <c r="E33" s="20"/>
      <c r="F33" s="20"/>
      <c r="G33" s="20"/>
      <c r="H33" s="20"/>
      <c r="I33" s="20"/>
      <c r="J33" s="20"/>
    </row>
    <row r="34" spans="1:10" s="2" customFormat="1" ht="11.25" customHeight="1">
      <c r="A34" s="48"/>
      <c r="B34" s="1644" t="s">
        <v>178</v>
      </c>
      <c r="C34" s="1645"/>
      <c r="D34" s="1645"/>
      <c r="E34" s="1645"/>
      <c r="F34" s="1645"/>
      <c r="G34" s="1645"/>
      <c r="H34" s="1645"/>
      <c r="I34" s="1645"/>
      <c r="J34" s="1645"/>
    </row>
    <row r="35" spans="1:10" s="2" customFormat="1" ht="12.75">
      <c r="A35" s="32"/>
      <c r="B35" s="2092"/>
      <c r="C35" s="32"/>
      <c r="D35" s="32"/>
      <c r="E35" s="23"/>
      <c r="F35" s="23"/>
      <c r="G35" s="23"/>
      <c r="H35" s="23"/>
      <c r="I35" s="23"/>
      <c r="J35" s="23"/>
    </row>
    <row r="36" spans="1:10" ht="14.25">
      <c r="A36" s="32"/>
      <c r="B36" s="20"/>
      <c r="C36" s="47"/>
      <c r="D36" s="47"/>
      <c r="E36" s="20"/>
      <c r="F36" s="20"/>
      <c r="G36" s="20"/>
      <c r="H36" s="20"/>
      <c r="I36" s="20"/>
      <c r="J36" s="20"/>
    </row>
    <row r="37" spans="1:10" ht="11.25" customHeight="1">
      <c r="A37" s="48" t="s">
        <v>96</v>
      </c>
      <c r="B37" s="20"/>
      <c r="C37" s="47"/>
      <c r="D37" s="47"/>
      <c r="E37" s="20"/>
      <c r="F37" s="20"/>
      <c r="G37" s="20"/>
      <c r="H37" s="20"/>
      <c r="I37" s="20"/>
      <c r="J37" s="20"/>
    </row>
    <row r="38" spans="1:10">
      <c r="A38" s="1640" t="s">
        <v>682</v>
      </c>
      <c r="B38" s="1641"/>
      <c r="C38" s="1641"/>
      <c r="D38" s="1641"/>
      <c r="E38" s="1641"/>
      <c r="F38" s="1641"/>
      <c r="G38" s="1641"/>
      <c r="H38" s="1641"/>
      <c r="I38" s="1641"/>
      <c r="J38" s="1641"/>
    </row>
  </sheetData>
  <mergeCells count="57">
    <mergeCell ref="G9:H9"/>
    <mergeCell ref="G10:H10"/>
    <mergeCell ref="A11:A12"/>
    <mergeCell ref="B11:B12"/>
    <mergeCell ref="D11:D12"/>
    <mergeCell ref="E11:E12"/>
    <mergeCell ref="G11:H11"/>
    <mergeCell ref="G12:H12"/>
    <mergeCell ref="A13:A14"/>
    <mergeCell ref="B13:B14"/>
    <mergeCell ref="D13:D14"/>
    <mergeCell ref="E13:E14"/>
    <mergeCell ref="G13:H13"/>
    <mergeCell ref="G14:H14"/>
    <mergeCell ref="G16:H16"/>
    <mergeCell ref="B17:B18"/>
    <mergeCell ref="D17:D18"/>
    <mergeCell ref="E17:E18"/>
    <mergeCell ref="G17:H17"/>
    <mergeCell ref="G18:H18"/>
    <mergeCell ref="G21:H22"/>
    <mergeCell ref="I21:I22"/>
    <mergeCell ref="B19:B20"/>
    <mergeCell ref="D19:D20"/>
    <mergeCell ref="E19:E20"/>
    <mergeCell ref="G19:H20"/>
    <mergeCell ref="I19:I20"/>
    <mergeCell ref="G23:H23"/>
    <mergeCell ref="A24:A30"/>
    <mergeCell ref="B24:B25"/>
    <mergeCell ref="D24:D25"/>
    <mergeCell ref="E24:E25"/>
    <mergeCell ref="G24:H24"/>
    <mergeCell ref="E28:E29"/>
    <mergeCell ref="G30:H30"/>
    <mergeCell ref="A15:A23"/>
    <mergeCell ref="B15:B16"/>
    <mergeCell ref="D15:D16"/>
    <mergeCell ref="E15:E16"/>
    <mergeCell ref="G15:H15"/>
    <mergeCell ref="B21:B22"/>
    <mergeCell ref="D21:D22"/>
    <mergeCell ref="E21:E22"/>
    <mergeCell ref="A38:J38"/>
    <mergeCell ref="G31:H31"/>
    <mergeCell ref="B34:J34"/>
    <mergeCell ref="I24:I25"/>
    <mergeCell ref="G25:H25"/>
    <mergeCell ref="J25:J27"/>
    <mergeCell ref="B26:B27"/>
    <mergeCell ref="D26:D27"/>
    <mergeCell ref="E26:E27"/>
    <mergeCell ref="G26:H26"/>
    <mergeCell ref="I26:I29"/>
    <mergeCell ref="B28:B29"/>
    <mergeCell ref="D28:D29"/>
    <mergeCell ref="F26:F29"/>
  </mergeCells>
  <phoneticPr fontId="1"/>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49"/>
  <sheetViews>
    <sheetView showGridLines="0" view="pageBreakPreview" zoomScale="115" zoomScaleNormal="100" zoomScaleSheetLayoutView="115" workbookViewId="0"/>
  </sheetViews>
  <sheetFormatPr defaultRowHeight="13.5"/>
  <cols>
    <col min="1" max="1" width="4.5" style="565" customWidth="1"/>
    <col min="2" max="2" width="19.375" style="565" customWidth="1"/>
    <col min="3" max="3" width="4.5" style="565" customWidth="1"/>
    <col min="4" max="4" width="8" style="565" customWidth="1"/>
    <col min="5" max="5" width="12.25" style="565" customWidth="1"/>
    <col min="6" max="8" width="9.75" style="565" customWidth="1"/>
    <col min="9" max="9" width="17.5" style="565" customWidth="1"/>
    <col min="10" max="10" width="9" style="565" customWidth="1"/>
    <col min="11" max="16384" width="9" style="565"/>
  </cols>
  <sheetData>
    <row r="1" spans="1:9" s="111" customFormat="1" ht="12">
      <c r="A1" s="529" t="s">
        <v>0</v>
      </c>
    </row>
    <row r="2" spans="1:9" s="111" customFormat="1" ht="12">
      <c r="A2" s="529" t="s">
        <v>494</v>
      </c>
    </row>
    <row r="3" spans="1:9" s="530" customFormat="1" ht="12">
      <c r="A3" s="529" t="s">
        <v>50</v>
      </c>
      <c r="D3" s="531"/>
      <c r="F3" s="116"/>
      <c r="G3" s="116"/>
    </row>
    <row r="4" spans="1:9" s="529" customFormat="1" ht="12">
      <c r="A4" s="529" t="s">
        <v>292</v>
      </c>
      <c r="F4" s="532"/>
      <c r="G4" s="532"/>
    </row>
    <row r="5" spans="1:9" s="111" customFormat="1" ht="12">
      <c r="D5" s="531"/>
      <c r="F5" s="112"/>
      <c r="G5" s="112"/>
    </row>
    <row r="6" spans="1:9" s="111" customFormat="1" ht="12">
      <c r="D6" s="531"/>
      <c r="F6" s="112"/>
      <c r="G6" s="112"/>
    </row>
    <row r="7" spans="1:9" s="111" customFormat="1" ht="11.25" customHeight="1">
      <c r="A7" s="284"/>
      <c r="B7" s="285"/>
      <c r="C7" s="284"/>
      <c r="D7" s="284"/>
      <c r="E7" s="285"/>
      <c r="F7" s="285"/>
      <c r="G7" s="286"/>
      <c r="H7" s="286"/>
      <c r="I7" s="635" t="s">
        <v>994</v>
      </c>
    </row>
    <row r="8" spans="1:9" s="111" customFormat="1" ht="3.75" customHeight="1">
      <c r="A8" s="577"/>
      <c r="B8" s="578"/>
      <c r="C8" s="577"/>
      <c r="D8" s="577"/>
      <c r="E8" s="578"/>
      <c r="F8" s="578"/>
      <c r="G8" s="579"/>
      <c r="H8" s="579"/>
      <c r="I8" s="578"/>
    </row>
    <row r="9" spans="1:9" s="533" customFormat="1" ht="27.75" customHeight="1">
      <c r="A9" s="582" t="s">
        <v>574</v>
      </c>
      <c r="B9" s="583" t="s">
        <v>64</v>
      </c>
      <c r="C9" s="583" t="s">
        <v>65</v>
      </c>
      <c r="D9" s="583" t="s">
        <v>66</v>
      </c>
      <c r="E9" s="583" t="s">
        <v>67</v>
      </c>
      <c r="F9" s="584" t="s">
        <v>68</v>
      </c>
      <c r="G9" s="584" t="s">
        <v>69</v>
      </c>
      <c r="H9" s="584" t="s">
        <v>70</v>
      </c>
      <c r="I9" s="584" t="s">
        <v>71</v>
      </c>
    </row>
    <row r="10" spans="1:9" s="535" customFormat="1" ht="11.25" customHeight="1">
      <c r="A10" s="287"/>
      <c r="B10" s="401"/>
      <c r="C10" s="402"/>
      <c r="D10" s="403" t="s">
        <v>72</v>
      </c>
      <c r="E10" s="510" t="s">
        <v>575</v>
      </c>
      <c r="F10" s="510" t="s">
        <v>576</v>
      </c>
      <c r="G10" s="687" t="s">
        <v>164</v>
      </c>
      <c r="H10" s="510" t="s">
        <v>895</v>
      </c>
      <c r="I10" s="288"/>
    </row>
    <row r="11" spans="1:9" s="533" customFormat="1" ht="18" customHeight="1">
      <c r="A11" s="1497" t="s">
        <v>577</v>
      </c>
      <c r="B11" s="1490" t="s">
        <v>180</v>
      </c>
      <c r="C11" s="67" t="s">
        <v>85</v>
      </c>
      <c r="D11" s="1452" t="s">
        <v>995</v>
      </c>
      <c r="E11" s="1501" t="s">
        <v>996</v>
      </c>
      <c r="F11" s="536">
        <v>4577</v>
      </c>
      <c r="G11" s="537">
        <v>142.1</v>
      </c>
      <c r="H11" s="538">
        <v>10997</v>
      </c>
      <c r="I11" s="289"/>
    </row>
    <row r="12" spans="1:9" s="533" customFormat="1" ht="18" customHeight="1">
      <c r="A12" s="1497"/>
      <c r="B12" s="1459"/>
      <c r="C12" s="356" t="s">
        <v>78</v>
      </c>
      <c r="D12" s="1452"/>
      <c r="E12" s="1501"/>
      <c r="F12" s="539">
        <v>4101</v>
      </c>
      <c r="G12" s="540">
        <v>516.1</v>
      </c>
      <c r="H12" s="541">
        <v>35129</v>
      </c>
      <c r="I12" s="290"/>
    </row>
    <row r="13" spans="1:9" s="533" customFormat="1" ht="18" customHeight="1">
      <c r="A13" s="1497"/>
      <c r="B13" s="1570" t="s">
        <v>181</v>
      </c>
      <c r="C13" s="80" t="s">
        <v>85</v>
      </c>
      <c r="D13" s="1452" t="s">
        <v>951</v>
      </c>
      <c r="E13" s="1501" t="s">
        <v>997</v>
      </c>
      <c r="F13" s="549">
        <v>2332</v>
      </c>
      <c r="G13" s="558">
        <v>95.8</v>
      </c>
      <c r="H13" s="549">
        <v>21094</v>
      </c>
      <c r="I13" s="1685" t="s">
        <v>495</v>
      </c>
    </row>
    <row r="14" spans="1:9" s="533" customFormat="1" ht="18" customHeight="1" thickBot="1">
      <c r="A14" s="1532"/>
      <c r="B14" s="1625"/>
      <c r="C14" s="358" t="s">
        <v>78</v>
      </c>
      <c r="D14" s="1492"/>
      <c r="E14" s="1501"/>
      <c r="F14" s="551">
        <v>41438</v>
      </c>
      <c r="G14" s="688">
        <v>506.3</v>
      </c>
      <c r="H14" s="551">
        <v>234788</v>
      </c>
      <c r="I14" s="1494"/>
    </row>
    <row r="15" spans="1:9" s="533" customFormat="1" ht="18" customHeight="1" thickTop="1">
      <c r="A15" s="1637" t="s">
        <v>971</v>
      </c>
      <c r="B15" s="1686" t="s">
        <v>182</v>
      </c>
      <c r="C15" s="212" t="s">
        <v>85</v>
      </c>
      <c r="D15" s="1480">
        <v>6</v>
      </c>
      <c r="E15" s="1605" t="s">
        <v>930</v>
      </c>
      <c r="F15" s="544">
        <v>5837</v>
      </c>
      <c r="G15" s="543">
        <v>2743.1</v>
      </c>
      <c r="H15" s="544">
        <v>179824</v>
      </c>
      <c r="I15" s="290"/>
    </row>
    <row r="16" spans="1:9" s="533" customFormat="1" ht="18" customHeight="1">
      <c r="A16" s="1497"/>
      <c r="B16" s="1625"/>
      <c r="C16" s="356" t="s">
        <v>78</v>
      </c>
      <c r="D16" s="1452"/>
      <c r="E16" s="1591"/>
      <c r="F16" s="667">
        <v>76</v>
      </c>
      <c r="G16" s="689">
        <v>41</v>
      </c>
      <c r="H16" s="667">
        <v>1761</v>
      </c>
      <c r="I16" s="290"/>
    </row>
    <row r="17" spans="1:9" s="533" customFormat="1" ht="18" customHeight="1">
      <c r="A17" s="1497"/>
      <c r="B17" s="1570" t="s">
        <v>183</v>
      </c>
      <c r="C17" s="495" t="s">
        <v>85</v>
      </c>
      <c r="D17" s="1452">
        <v>3</v>
      </c>
      <c r="E17" s="1591" t="s">
        <v>998</v>
      </c>
      <c r="F17" s="549">
        <v>2529</v>
      </c>
      <c r="G17" s="550">
        <v>1485.4</v>
      </c>
      <c r="H17" s="549">
        <v>93397</v>
      </c>
      <c r="I17" s="290"/>
    </row>
    <row r="18" spans="1:9" s="533" customFormat="1" ht="18" customHeight="1">
      <c r="A18" s="1497"/>
      <c r="B18" s="1625"/>
      <c r="C18" s="356" t="s">
        <v>78</v>
      </c>
      <c r="D18" s="1452"/>
      <c r="E18" s="1591"/>
      <c r="F18" s="547">
        <v>644</v>
      </c>
      <c r="G18" s="548">
        <v>318.8</v>
      </c>
      <c r="H18" s="547">
        <v>19293</v>
      </c>
      <c r="I18" s="290"/>
    </row>
    <row r="19" spans="1:9" s="533" customFormat="1" ht="18" customHeight="1">
      <c r="A19" s="1497"/>
      <c r="B19" s="1570" t="s">
        <v>184</v>
      </c>
      <c r="C19" s="495" t="s">
        <v>85</v>
      </c>
      <c r="D19" s="1452">
        <v>3</v>
      </c>
      <c r="E19" s="1591" t="s">
        <v>999</v>
      </c>
      <c r="F19" s="549">
        <v>1070</v>
      </c>
      <c r="G19" s="550">
        <v>884.7</v>
      </c>
      <c r="H19" s="549">
        <v>62130</v>
      </c>
      <c r="I19" s="290"/>
    </row>
    <row r="20" spans="1:9" s="533" customFormat="1" ht="18" customHeight="1">
      <c r="A20" s="1497"/>
      <c r="B20" s="1625"/>
      <c r="C20" s="356" t="s">
        <v>78</v>
      </c>
      <c r="D20" s="1452"/>
      <c r="E20" s="1591"/>
      <c r="F20" s="547">
        <v>748</v>
      </c>
      <c r="G20" s="548">
        <v>675.4</v>
      </c>
      <c r="H20" s="547">
        <v>42874</v>
      </c>
      <c r="I20" s="290"/>
    </row>
    <row r="21" spans="1:9" s="533" customFormat="1" ht="18" customHeight="1">
      <c r="A21" s="1497"/>
      <c r="B21" s="1570" t="s">
        <v>185</v>
      </c>
      <c r="C21" s="495" t="s">
        <v>85</v>
      </c>
      <c r="D21" s="1452">
        <v>3</v>
      </c>
      <c r="E21" s="1591" t="s">
        <v>999</v>
      </c>
      <c r="F21" s="551">
        <v>304</v>
      </c>
      <c r="G21" s="552">
        <v>183.1</v>
      </c>
      <c r="H21" s="551">
        <v>16753</v>
      </c>
      <c r="I21" s="290"/>
    </row>
    <row r="22" spans="1:9" s="533" customFormat="1" ht="18" customHeight="1">
      <c r="A22" s="1497"/>
      <c r="B22" s="1625"/>
      <c r="C22" s="356" t="s">
        <v>78</v>
      </c>
      <c r="D22" s="1452"/>
      <c r="E22" s="1591"/>
      <c r="F22" s="667">
        <v>200</v>
      </c>
      <c r="G22" s="689">
        <v>150.1</v>
      </c>
      <c r="H22" s="667">
        <v>11657</v>
      </c>
      <c r="I22" s="290"/>
    </row>
    <row r="23" spans="1:9" s="533" customFormat="1" ht="18" customHeight="1" thickBot="1">
      <c r="A23" s="1638"/>
      <c r="B23" s="81" t="s">
        <v>186</v>
      </c>
      <c r="C23" s="344" t="s">
        <v>173</v>
      </c>
      <c r="D23" s="493">
        <v>3</v>
      </c>
      <c r="E23" s="690" t="s">
        <v>1000</v>
      </c>
      <c r="F23" s="685">
        <v>40</v>
      </c>
      <c r="G23" s="691">
        <v>13.3</v>
      </c>
      <c r="H23" s="692" t="s">
        <v>838</v>
      </c>
      <c r="I23" s="290"/>
    </row>
    <row r="24" spans="1:9" s="533" customFormat="1" ht="18" customHeight="1" thickTop="1">
      <c r="A24" s="1496" t="s">
        <v>193</v>
      </c>
      <c r="B24" s="1687" t="s">
        <v>187</v>
      </c>
      <c r="C24" s="360" t="s">
        <v>85</v>
      </c>
      <c r="D24" s="1518">
        <v>4</v>
      </c>
      <c r="E24" s="1500" t="s">
        <v>937</v>
      </c>
      <c r="F24" s="551">
        <v>33</v>
      </c>
      <c r="G24" s="553">
        <v>471.4</v>
      </c>
      <c r="H24" s="643">
        <v>15418</v>
      </c>
      <c r="I24" s="655"/>
    </row>
    <row r="25" spans="1:9" s="533" customFormat="1" ht="18" customHeight="1">
      <c r="A25" s="1497"/>
      <c r="B25" s="1612"/>
      <c r="C25" s="362" t="s">
        <v>78</v>
      </c>
      <c r="D25" s="1510"/>
      <c r="E25" s="1501"/>
      <c r="F25" s="539">
        <v>155</v>
      </c>
      <c r="G25" s="540">
        <v>1649</v>
      </c>
      <c r="H25" s="541">
        <v>47624</v>
      </c>
      <c r="I25" s="655"/>
    </row>
    <row r="26" spans="1:9" s="533" customFormat="1" ht="18" customHeight="1">
      <c r="A26" s="1497"/>
      <c r="B26" s="82" t="s">
        <v>188</v>
      </c>
      <c r="C26" s="55" t="s">
        <v>703</v>
      </c>
      <c r="D26" s="490">
        <v>4</v>
      </c>
      <c r="E26" s="498" t="s">
        <v>937</v>
      </c>
      <c r="F26" s="693">
        <v>10</v>
      </c>
      <c r="G26" s="694">
        <v>17.5</v>
      </c>
      <c r="H26" s="658">
        <v>835</v>
      </c>
      <c r="I26" s="496"/>
    </row>
    <row r="27" spans="1:9" s="533" customFormat="1" ht="18" customHeight="1">
      <c r="A27" s="1497"/>
      <c r="B27" s="214" t="s">
        <v>839</v>
      </c>
      <c r="C27" s="362" t="s">
        <v>78</v>
      </c>
      <c r="D27" s="504">
        <v>4</v>
      </c>
      <c r="E27" s="507" t="s">
        <v>937</v>
      </c>
      <c r="F27" s="541">
        <v>2</v>
      </c>
      <c r="G27" s="556">
        <v>76.400000000000006</v>
      </c>
      <c r="H27" s="557">
        <v>316</v>
      </c>
      <c r="I27" s="655"/>
    </row>
    <row r="28" spans="1:9" s="533" customFormat="1" ht="18" customHeight="1">
      <c r="A28" s="1497"/>
      <c r="B28" s="1688" t="s">
        <v>189</v>
      </c>
      <c r="C28" s="363" t="s">
        <v>85</v>
      </c>
      <c r="D28" s="1510" t="s">
        <v>1001</v>
      </c>
      <c r="E28" s="1501" t="s">
        <v>1002</v>
      </c>
      <c r="F28" s="549">
        <v>9</v>
      </c>
      <c r="G28" s="558">
        <v>16</v>
      </c>
      <c r="H28" s="538">
        <v>316</v>
      </c>
      <c r="I28" s="655"/>
    </row>
    <row r="29" spans="1:9" s="533" customFormat="1" ht="18" customHeight="1">
      <c r="A29" s="1497"/>
      <c r="B29" s="1621"/>
      <c r="C29" s="361" t="s">
        <v>78</v>
      </c>
      <c r="D29" s="1510"/>
      <c r="E29" s="1501"/>
      <c r="F29" s="547">
        <v>131</v>
      </c>
      <c r="G29" s="559">
        <v>741.7</v>
      </c>
      <c r="H29" s="541">
        <v>12699</v>
      </c>
      <c r="I29" s="655"/>
    </row>
    <row r="30" spans="1:9" s="533" customFormat="1" ht="18" customHeight="1">
      <c r="A30" s="1497"/>
      <c r="B30" s="82" t="s">
        <v>190</v>
      </c>
      <c r="C30" s="55" t="s">
        <v>106</v>
      </c>
      <c r="D30" s="490">
        <v>4</v>
      </c>
      <c r="E30" s="498" t="s">
        <v>937</v>
      </c>
      <c r="F30" s="693">
        <v>1</v>
      </c>
      <c r="G30" s="694">
        <v>0.2</v>
      </c>
      <c r="H30" s="658" t="s">
        <v>840</v>
      </c>
      <c r="I30" s="655"/>
    </row>
    <row r="31" spans="1:9" s="533" customFormat="1" ht="18" customHeight="1">
      <c r="A31" s="1497"/>
      <c r="B31" s="1688" t="s">
        <v>191</v>
      </c>
      <c r="C31" s="363" t="s">
        <v>85</v>
      </c>
      <c r="D31" s="1510" t="s">
        <v>1003</v>
      </c>
      <c r="E31" s="1501" t="s">
        <v>1004</v>
      </c>
      <c r="F31" s="549">
        <v>239</v>
      </c>
      <c r="G31" s="558">
        <v>107.1</v>
      </c>
      <c r="H31" s="555">
        <v>2613</v>
      </c>
      <c r="I31" s="655"/>
    </row>
    <row r="32" spans="1:9" s="533" customFormat="1" ht="18" customHeight="1">
      <c r="A32" s="1497"/>
      <c r="B32" s="1621"/>
      <c r="C32" s="361" t="s">
        <v>78</v>
      </c>
      <c r="D32" s="1510"/>
      <c r="E32" s="1501"/>
      <c r="F32" s="547">
        <v>961</v>
      </c>
      <c r="G32" s="559">
        <v>222.8</v>
      </c>
      <c r="H32" s="557">
        <v>4823</v>
      </c>
      <c r="I32" s="655"/>
    </row>
    <row r="33" spans="1:9" s="533" customFormat="1" ht="18" customHeight="1">
      <c r="A33" s="1497"/>
      <c r="B33" s="82" t="s">
        <v>841</v>
      </c>
      <c r="C33" s="55" t="s">
        <v>842</v>
      </c>
      <c r="D33" s="490">
        <v>4</v>
      </c>
      <c r="E33" s="498" t="s">
        <v>986</v>
      </c>
      <c r="F33" s="551">
        <v>1</v>
      </c>
      <c r="G33" s="553">
        <v>245.3</v>
      </c>
      <c r="H33" s="557">
        <v>145</v>
      </c>
      <c r="I33" s="655"/>
    </row>
    <row r="34" spans="1:9" s="533" customFormat="1" ht="18" customHeight="1" thickBot="1">
      <c r="A34" s="1497"/>
      <c r="B34" s="213" t="s">
        <v>496</v>
      </c>
      <c r="C34" s="54" t="s">
        <v>497</v>
      </c>
      <c r="D34" s="55" t="s">
        <v>1005</v>
      </c>
      <c r="E34" s="498" t="s">
        <v>986</v>
      </c>
      <c r="F34" s="536">
        <v>19</v>
      </c>
      <c r="G34" s="537">
        <v>114.9</v>
      </c>
      <c r="H34" s="658">
        <v>579</v>
      </c>
      <c r="I34" s="655"/>
    </row>
    <row r="35" spans="1:9" s="533" customFormat="1" ht="18" customHeight="1" thickTop="1">
      <c r="A35" s="1690" t="s">
        <v>913</v>
      </c>
      <c r="B35" s="1692" t="s">
        <v>498</v>
      </c>
      <c r="C35" s="364" t="s">
        <v>85</v>
      </c>
      <c r="D35" s="1586" t="s">
        <v>951</v>
      </c>
      <c r="E35" s="1587" t="s">
        <v>985</v>
      </c>
      <c r="F35" s="560">
        <v>71</v>
      </c>
      <c r="G35" s="561">
        <v>13.2</v>
      </c>
      <c r="H35" s="560">
        <v>4357</v>
      </c>
      <c r="I35" s="655"/>
    </row>
    <row r="36" spans="1:9" s="533" customFormat="1" ht="18" customHeight="1" thickBot="1">
      <c r="A36" s="1691"/>
      <c r="B36" s="1693"/>
      <c r="C36" s="359" t="s">
        <v>78</v>
      </c>
      <c r="D36" s="1628"/>
      <c r="E36" s="1629"/>
      <c r="F36" s="562">
        <v>91</v>
      </c>
      <c r="G36" s="563">
        <v>12</v>
      </c>
      <c r="H36" s="562">
        <v>3655</v>
      </c>
      <c r="I36" s="223"/>
    </row>
    <row r="37" spans="1:9" s="533" customFormat="1" ht="18" customHeight="1" thickTop="1">
      <c r="A37" s="1615" t="s">
        <v>610</v>
      </c>
      <c r="B37" s="1686" t="s">
        <v>192</v>
      </c>
      <c r="C37" s="364" t="s">
        <v>85</v>
      </c>
      <c r="D37" s="2093" t="s">
        <v>1716</v>
      </c>
      <c r="E37" s="1587" t="s">
        <v>1714</v>
      </c>
      <c r="F37" s="560">
        <v>13</v>
      </c>
      <c r="G37" s="561">
        <v>1.4</v>
      </c>
      <c r="H37" s="544">
        <v>358</v>
      </c>
      <c r="I37" s="655"/>
    </row>
    <row r="38" spans="1:9" s="533" customFormat="1" ht="18" customHeight="1">
      <c r="A38" s="1616"/>
      <c r="B38" s="1625"/>
      <c r="C38" s="365" t="s">
        <v>78</v>
      </c>
      <c r="D38" s="1510"/>
      <c r="E38" s="1501"/>
      <c r="F38" s="547">
        <v>21</v>
      </c>
      <c r="G38" s="559">
        <v>6.4</v>
      </c>
      <c r="H38" s="539">
        <v>394</v>
      </c>
      <c r="I38" s="655"/>
    </row>
    <row r="39" spans="1:9" s="533" customFormat="1" ht="18" customHeight="1">
      <c r="A39" s="1616"/>
      <c r="B39" s="1625"/>
      <c r="C39" s="80" t="s">
        <v>703</v>
      </c>
      <c r="D39" s="1510" t="s">
        <v>193</v>
      </c>
      <c r="E39" s="1501" t="s">
        <v>986</v>
      </c>
      <c r="F39" s="536">
        <v>2</v>
      </c>
      <c r="G39" s="537">
        <v>3.9</v>
      </c>
      <c r="H39" s="536">
        <v>150</v>
      </c>
      <c r="I39" s="655"/>
    </row>
    <row r="40" spans="1:9" s="533" customFormat="1" ht="18" customHeight="1">
      <c r="A40" s="1616"/>
      <c r="B40" s="1612"/>
      <c r="C40" s="366" t="s">
        <v>78</v>
      </c>
      <c r="D40" s="1510"/>
      <c r="E40" s="1501"/>
      <c r="F40" s="539">
        <v>3</v>
      </c>
      <c r="G40" s="540">
        <v>0.6</v>
      </c>
      <c r="H40" s="539">
        <v>28</v>
      </c>
      <c r="I40" s="655"/>
    </row>
    <row r="41" spans="1:9" s="533" customFormat="1" ht="18" customHeight="1">
      <c r="A41" s="1696"/>
      <c r="B41" s="82" t="s">
        <v>194</v>
      </c>
      <c r="C41" s="78" t="s">
        <v>106</v>
      </c>
      <c r="D41" s="490" t="s">
        <v>1006</v>
      </c>
      <c r="E41" s="498" t="s">
        <v>1715</v>
      </c>
      <c r="F41" s="695">
        <v>8</v>
      </c>
      <c r="G41" s="694">
        <v>1</v>
      </c>
      <c r="H41" s="547">
        <v>90</v>
      </c>
      <c r="I41" s="696"/>
    </row>
    <row r="42" spans="1:9" ht="11.25" customHeight="1">
      <c r="A42" s="284"/>
      <c r="B42" s="143"/>
      <c r="C42" s="302"/>
      <c r="D42" s="302"/>
      <c r="E42" s="143"/>
      <c r="F42" s="143"/>
      <c r="G42" s="143"/>
      <c r="H42" s="143"/>
      <c r="I42" s="143"/>
    </row>
    <row r="43" spans="1:9" ht="11.25" customHeight="1">
      <c r="A43" s="566"/>
      <c r="B43" s="143"/>
      <c r="C43" s="143"/>
      <c r="D43" s="302"/>
      <c r="E43" s="302"/>
      <c r="F43" s="143"/>
      <c r="G43" s="143"/>
      <c r="H43" s="143"/>
      <c r="I43" s="143"/>
    </row>
    <row r="44" spans="1:9" s="111" customFormat="1" ht="11.25" customHeight="1">
      <c r="A44" s="697" t="s">
        <v>264</v>
      </c>
      <c r="B44" s="1694"/>
      <c r="C44" s="1695"/>
      <c r="D44" s="1695"/>
      <c r="E44" s="1695"/>
      <c r="F44" s="1695"/>
      <c r="G44" s="1695"/>
      <c r="H44" s="1695"/>
      <c r="I44" s="1695"/>
    </row>
    <row r="45" spans="1:9" s="111" customFormat="1" ht="26.25" customHeight="1">
      <c r="A45" s="1697" t="s">
        <v>730</v>
      </c>
      <c r="B45" s="1697"/>
      <c r="C45" s="1697"/>
      <c r="D45" s="1697"/>
      <c r="E45" s="1697"/>
      <c r="F45" s="1697"/>
      <c r="G45" s="1697"/>
      <c r="H45" s="1697"/>
      <c r="I45" s="1697"/>
    </row>
    <row r="46" spans="1:9" s="111" customFormat="1" ht="11.25" customHeight="1">
      <c r="A46" s="698"/>
      <c r="B46" s="698"/>
      <c r="C46" s="698"/>
      <c r="D46" s="698"/>
      <c r="E46" s="698"/>
      <c r="F46" s="698"/>
      <c r="G46" s="698"/>
      <c r="H46" s="698"/>
    </row>
    <row r="47" spans="1:9" s="111" customFormat="1" ht="11.25" customHeight="1">
      <c r="A47" s="566"/>
      <c r="B47" s="345"/>
      <c r="C47" s="345"/>
      <c r="D47" s="345"/>
      <c r="E47" s="345"/>
      <c r="F47" s="345"/>
      <c r="G47" s="345"/>
      <c r="H47" s="345"/>
      <c r="I47" s="345"/>
    </row>
    <row r="48" spans="1:9" ht="11.25" customHeight="1">
      <c r="A48" s="566" t="s">
        <v>584</v>
      </c>
      <c r="B48" s="143"/>
      <c r="C48" s="302"/>
      <c r="D48" s="302"/>
      <c r="E48" s="143"/>
      <c r="F48" s="143"/>
      <c r="G48" s="143"/>
      <c r="H48" s="143"/>
      <c r="I48" s="143"/>
    </row>
    <row r="49" spans="1:9">
      <c r="A49" s="1614" t="s">
        <v>683</v>
      </c>
      <c r="B49" s="1689"/>
      <c r="C49" s="1689"/>
      <c r="D49" s="1689"/>
      <c r="E49" s="1689"/>
      <c r="F49" s="1689"/>
      <c r="G49" s="1689"/>
      <c r="H49" s="1689"/>
      <c r="I49" s="1689"/>
    </row>
  </sheetData>
  <mergeCells count="44">
    <mergeCell ref="A49:I49"/>
    <mergeCell ref="A35:A36"/>
    <mergeCell ref="B35:B36"/>
    <mergeCell ref="D35:D36"/>
    <mergeCell ref="E35:E36"/>
    <mergeCell ref="B44:I44"/>
    <mergeCell ref="A37:A41"/>
    <mergeCell ref="B37:B40"/>
    <mergeCell ref="D37:D38"/>
    <mergeCell ref="E37:E38"/>
    <mergeCell ref="D39:D40"/>
    <mergeCell ref="E39:E40"/>
    <mergeCell ref="A45:I45"/>
    <mergeCell ref="A24:A34"/>
    <mergeCell ref="B24:B25"/>
    <mergeCell ref="D24:D25"/>
    <mergeCell ref="E24:E25"/>
    <mergeCell ref="B28:B29"/>
    <mergeCell ref="D28:D29"/>
    <mergeCell ref="E28:E29"/>
    <mergeCell ref="B31:B32"/>
    <mergeCell ref="D31:D32"/>
    <mergeCell ref="E31:E32"/>
    <mergeCell ref="E19:E20"/>
    <mergeCell ref="B21:B22"/>
    <mergeCell ref="D21:D22"/>
    <mergeCell ref="E21:E22"/>
    <mergeCell ref="E13:E14"/>
    <mergeCell ref="I13:I14"/>
    <mergeCell ref="A15:A23"/>
    <mergeCell ref="B15:B16"/>
    <mergeCell ref="D15:D16"/>
    <mergeCell ref="E15:E16"/>
    <mergeCell ref="B17:B18"/>
    <mergeCell ref="D17:D18"/>
    <mergeCell ref="E17:E18"/>
    <mergeCell ref="B19:B20"/>
    <mergeCell ref="D19:D20"/>
    <mergeCell ref="A11:A14"/>
    <mergeCell ref="B11:B12"/>
    <mergeCell ref="D11:D12"/>
    <mergeCell ref="E11:E12"/>
    <mergeCell ref="B13:B14"/>
    <mergeCell ref="D13:D14"/>
  </mergeCells>
  <phoneticPr fontId="1"/>
  <pageMargins left="0.70866141732283472" right="0.43307086614173229" top="0.74803149606299213" bottom="0.74803149606299213" header="0.31496062992125984" footer="0.31496062992125984"/>
  <pageSetup paperSize="9" scale="96" orientation="portrait" r:id="rId1"/>
  <headerFooter>
    <oddHeader>&amp;R&amp;8文部科学省「諸外国の教育統計」平成27（2015）年版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U15"/>
  <sheetViews>
    <sheetView showGridLines="0" view="pageBreakPreview" zoomScaleNormal="100" zoomScaleSheetLayoutView="100" workbookViewId="0"/>
  </sheetViews>
  <sheetFormatPr defaultRowHeight="13.5"/>
  <cols>
    <col min="1" max="7" width="15.625" customWidth="1"/>
  </cols>
  <sheetData>
    <row r="1" spans="1:21" s="9" customFormat="1" ht="13.5" customHeight="1">
      <c r="A1" s="8" t="s">
        <v>0</v>
      </c>
    </row>
    <row r="2" spans="1:21" s="9" customFormat="1" ht="13.5" customHeight="1">
      <c r="A2" s="8" t="s">
        <v>195</v>
      </c>
    </row>
    <row r="3" spans="1:21">
      <c r="B3" s="83"/>
      <c r="C3" s="83"/>
      <c r="G3" s="84"/>
      <c r="H3" s="84"/>
      <c r="I3" s="84"/>
      <c r="J3" s="84"/>
      <c r="K3" s="84"/>
      <c r="L3" s="84"/>
      <c r="M3" s="84"/>
      <c r="N3" s="84"/>
      <c r="O3" s="84"/>
      <c r="P3" s="84"/>
      <c r="Q3" s="84"/>
      <c r="R3" s="84"/>
      <c r="U3" s="84"/>
    </row>
    <row r="4" spans="1:21" s="9" customFormat="1"/>
    <row r="5" spans="1:21" s="9" customFormat="1"/>
    <row r="6" spans="1:21" s="9" customFormat="1">
      <c r="A6" s="12" t="s">
        <v>2</v>
      </c>
    </row>
    <row r="7" spans="1:21" s="9" customFormat="1">
      <c r="A7" s="12"/>
      <c r="B7" s="8" t="s">
        <v>196</v>
      </c>
    </row>
    <row r="8" spans="1:21" s="85" customFormat="1">
      <c r="B8" s="86" t="s">
        <v>197</v>
      </c>
      <c r="C8" s="1698" t="s">
        <v>198</v>
      </c>
      <c r="D8" s="1698"/>
      <c r="E8" s="1698"/>
      <c r="F8" s="87"/>
      <c r="G8" s="87"/>
    </row>
    <row r="9" spans="1:21">
      <c r="B9" s="15" t="s">
        <v>199</v>
      </c>
      <c r="C9" s="1699" t="s">
        <v>200</v>
      </c>
      <c r="D9" s="1699"/>
      <c r="E9" s="1699"/>
      <c r="F9" s="88"/>
      <c r="G9" s="88"/>
    </row>
    <row r="10" spans="1:21">
      <c r="B10" s="8" t="s">
        <v>240</v>
      </c>
      <c r="C10" s="83"/>
      <c r="G10" s="84"/>
      <c r="H10" s="84"/>
      <c r="I10" s="84"/>
      <c r="J10" s="84"/>
      <c r="K10" s="84"/>
      <c r="L10" s="84"/>
      <c r="M10" s="84"/>
      <c r="N10" s="84"/>
      <c r="O10" s="84"/>
      <c r="P10" s="84"/>
      <c r="Q10" s="84"/>
      <c r="R10" s="84"/>
      <c r="U10" s="84"/>
    </row>
    <row r="11" spans="1:21" s="9" customFormat="1">
      <c r="B11" s="86" t="s">
        <v>241</v>
      </c>
      <c r="C11" s="1698" t="s">
        <v>198</v>
      </c>
      <c r="D11" s="1698"/>
      <c r="E11" s="1698"/>
    </row>
    <row r="12" spans="1:21" s="9" customFormat="1">
      <c r="B12" s="15" t="s">
        <v>242</v>
      </c>
      <c r="C12" s="1699" t="s">
        <v>200</v>
      </c>
      <c r="D12" s="1699"/>
      <c r="E12" s="1699"/>
    </row>
    <row r="13" spans="1:21" s="9" customFormat="1">
      <c r="A13" s="12"/>
    </row>
    <row r="14" spans="1:21" s="85" customFormat="1">
      <c r="F14" s="87"/>
      <c r="G14" s="87"/>
    </row>
    <row r="15" spans="1:21">
      <c r="F15" s="88"/>
      <c r="G15" s="88"/>
    </row>
  </sheetData>
  <mergeCells count="4">
    <mergeCell ref="C8:E8"/>
    <mergeCell ref="C9:E9"/>
    <mergeCell ref="C11:E11"/>
    <mergeCell ref="C12:E12"/>
  </mergeCells>
  <phoneticPr fontId="1"/>
  <hyperlinks>
    <hyperlink ref="B8:C8" location="'１．１．１ 日本'!A1" display="１．１．１"/>
    <hyperlink ref="B9:C9" location="'１．１．２ アメリカ'!A1" display="１．１．２"/>
    <hyperlink ref="B8:E8" location="'１．２．１．１ 就学前教育・初等教育'!A1" display="１．２．１．１"/>
    <hyperlink ref="B9:E9" location="'１．２．１．２ 高等教育'!A1" display="１．２．１．２"/>
    <hyperlink ref="B11:C11" location="'１．１．１ 日本'!A1" display="１．１．１"/>
    <hyperlink ref="B12:C12" location="'１．１．２ アメリカ'!A1" display="１．１．２"/>
    <hyperlink ref="B11:E11" location="'１．２．２．１ 就学前教育・初等教育'!A1" display="１．２．２．１"/>
    <hyperlink ref="B12:E12" location="'１．２．２．２ 高等教育'!A1" display="１．２．２．２"/>
  </hyperlinks>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7"/>
  <sheetViews>
    <sheetView showGridLines="0" view="pageBreakPreview" zoomScaleNormal="100" zoomScaleSheetLayoutView="100" workbookViewId="0">
      <selection sqref="A1:B1"/>
    </sheetView>
  </sheetViews>
  <sheetFormatPr defaultRowHeight="13.5"/>
  <cols>
    <col min="1" max="1" width="5.375" customWidth="1"/>
    <col min="2" max="2" width="122.5" customWidth="1"/>
  </cols>
  <sheetData>
    <row r="1" spans="1:2" ht="44.25" customHeight="1">
      <c r="A1" s="1438" t="s">
        <v>717</v>
      </c>
      <c r="B1" s="1438"/>
    </row>
    <row r="2" spans="1:2" ht="20.25" customHeight="1">
      <c r="A2" s="351" t="s">
        <v>707</v>
      </c>
      <c r="B2" s="352" t="s">
        <v>713</v>
      </c>
    </row>
    <row r="3" spans="1:2" ht="48" customHeight="1">
      <c r="A3" s="351" t="s">
        <v>708</v>
      </c>
      <c r="B3" s="352" t="s">
        <v>706</v>
      </c>
    </row>
    <row r="4" spans="1:2" ht="20.25" customHeight="1">
      <c r="A4" s="351" t="s">
        <v>709</v>
      </c>
      <c r="B4" s="352" t="s">
        <v>714</v>
      </c>
    </row>
    <row r="5" spans="1:2" ht="62.25" customHeight="1">
      <c r="A5" s="351" t="s">
        <v>710</v>
      </c>
      <c r="B5" s="352" t="s">
        <v>718</v>
      </c>
    </row>
    <row r="6" spans="1:2" ht="33" customHeight="1">
      <c r="A6" s="351" t="s">
        <v>711</v>
      </c>
      <c r="B6" s="352" t="s">
        <v>715</v>
      </c>
    </row>
    <row r="7" spans="1:2" ht="19.5" customHeight="1">
      <c r="A7" s="351" t="s">
        <v>712</v>
      </c>
      <c r="B7" s="352" t="s">
        <v>716</v>
      </c>
    </row>
  </sheetData>
  <mergeCells count="1">
    <mergeCell ref="A1:B1"/>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E2F11B"/>
  </sheetPr>
  <dimension ref="A1:X48"/>
  <sheetViews>
    <sheetView showGridLines="0" view="pageBreakPreview" zoomScaleNormal="100" zoomScaleSheetLayoutView="100" workbookViewId="0"/>
  </sheetViews>
  <sheetFormatPr defaultRowHeight="13.5"/>
  <cols>
    <col min="1" max="1" width="3" style="565" customWidth="1"/>
    <col min="2" max="2" width="4.625" style="701" customWidth="1"/>
    <col min="3" max="3" width="5.75" style="701" customWidth="1"/>
    <col min="4" max="4" width="10" style="565" customWidth="1"/>
    <col min="5" max="5" width="5.625" style="565" customWidth="1"/>
    <col min="6" max="6" width="5.75" style="565" customWidth="1"/>
    <col min="7" max="7" width="9.5" style="84" customWidth="1"/>
    <col min="8" max="8" width="5.5" style="84" customWidth="1"/>
    <col min="9" max="9" width="5.75" style="84" customWidth="1"/>
    <col min="10" max="10" width="7.875" style="84" customWidth="1"/>
    <col min="11" max="11" width="5.25" style="84" customWidth="1"/>
    <col min="12" max="12" width="5.75" style="84" customWidth="1"/>
    <col min="13" max="13" width="9.5" style="84" customWidth="1"/>
    <col min="14" max="14" width="5.25" style="84" customWidth="1"/>
    <col min="15" max="15" width="5.75" style="84" customWidth="1"/>
    <col min="16" max="16" width="9.875" style="84" customWidth="1"/>
    <col min="17" max="17" width="5" style="84" customWidth="1"/>
    <col min="18" max="18" width="5.75" style="84" customWidth="1"/>
    <col min="19" max="19" width="9.75" style="565" customWidth="1"/>
    <col min="20" max="20" width="5.25" style="565" customWidth="1"/>
    <col min="21" max="21" width="5.75" style="84" customWidth="1"/>
    <col min="22" max="22" width="9.75" style="565" customWidth="1"/>
    <col min="23" max="23" width="5.375" style="565" customWidth="1"/>
    <col min="24" max="24" width="2.625" style="565" customWidth="1"/>
    <col min="25" max="26" width="9" style="565"/>
    <col min="27" max="28" width="13.625" style="565" customWidth="1"/>
    <col min="29" max="16384" width="9" style="565"/>
  </cols>
  <sheetData>
    <row r="1" spans="1:24" s="700" customFormat="1" ht="13.5" customHeight="1">
      <c r="A1" s="699" t="s">
        <v>0</v>
      </c>
    </row>
    <row r="2" spans="1:24" s="700" customFormat="1" ht="13.5" customHeight="1">
      <c r="A2" s="699" t="s">
        <v>195</v>
      </c>
    </row>
    <row r="3" spans="1:24">
      <c r="A3" s="699" t="s">
        <v>196</v>
      </c>
    </row>
    <row r="4" spans="1:24">
      <c r="A4" s="699" t="s">
        <v>201</v>
      </c>
    </row>
    <row r="5" spans="1:24" ht="6" customHeight="1"/>
    <row r="6" spans="1:24" ht="6.75" customHeight="1"/>
    <row r="7" spans="1:24" s="705" customFormat="1" ht="18.75" customHeight="1">
      <c r="A7" s="702"/>
      <c r="B7" s="703"/>
      <c r="C7" s="1730" t="s">
        <v>3</v>
      </c>
      <c r="D7" s="1731"/>
      <c r="E7" s="1732"/>
      <c r="F7" s="1714" t="s">
        <v>1007</v>
      </c>
      <c r="G7" s="1715"/>
      <c r="H7" s="1716"/>
      <c r="I7" s="1714" t="s">
        <v>1008</v>
      </c>
      <c r="J7" s="1715"/>
      <c r="K7" s="1716"/>
      <c r="L7" s="1717" t="s">
        <v>1009</v>
      </c>
      <c r="M7" s="1717"/>
      <c r="N7" s="1717"/>
      <c r="O7" s="1717" t="s">
        <v>1010</v>
      </c>
      <c r="P7" s="1717"/>
      <c r="Q7" s="1717"/>
      <c r="R7" s="1717" t="s">
        <v>1011</v>
      </c>
      <c r="S7" s="1717"/>
      <c r="T7" s="1717"/>
      <c r="U7" s="1712" t="s">
        <v>10</v>
      </c>
      <c r="V7" s="1712"/>
      <c r="W7" s="1713"/>
      <c r="X7" s="704"/>
    </row>
    <row r="8" spans="1:24" s="705" customFormat="1" ht="16.5" customHeight="1">
      <c r="A8" s="704"/>
      <c r="B8" s="706"/>
      <c r="C8" s="1729" t="s">
        <v>1012</v>
      </c>
      <c r="D8" s="1729"/>
      <c r="E8" s="1729"/>
      <c r="F8" s="1714" t="s">
        <v>1013</v>
      </c>
      <c r="G8" s="1715"/>
      <c r="H8" s="1716"/>
      <c r="I8" s="1714" t="s">
        <v>1014</v>
      </c>
      <c r="J8" s="1715"/>
      <c r="K8" s="1716"/>
      <c r="L8" s="1714" t="s">
        <v>1014</v>
      </c>
      <c r="M8" s="1715"/>
      <c r="N8" s="1716"/>
      <c r="O8" s="1714" t="s">
        <v>1014</v>
      </c>
      <c r="P8" s="1715"/>
      <c r="Q8" s="1716"/>
      <c r="R8" s="1714" t="s">
        <v>1014</v>
      </c>
      <c r="S8" s="1715"/>
      <c r="T8" s="1716"/>
      <c r="U8" s="1714" t="s">
        <v>1015</v>
      </c>
      <c r="V8" s="1715"/>
      <c r="W8" s="1715"/>
      <c r="X8" s="704"/>
    </row>
    <row r="9" spans="1:24" s="531" customFormat="1" ht="3.75" customHeight="1">
      <c r="A9" s="285"/>
      <c r="B9" s="707"/>
      <c r="C9" s="773"/>
      <c r="D9" s="774"/>
      <c r="E9" s="736"/>
      <c r="F9" s="458"/>
      <c r="G9" s="460"/>
      <c r="H9" s="454"/>
      <c r="I9" s="461"/>
      <c r="J9" s="460"/>
      <c r="K9" s="462"/>
      <c r="L9" s="461"/>
      <c r="M9" s="460"/>
      <c r="N9" s="460"/>
      <c r="O9" s="461"/>
      <c r="P9" s="460"/>
      <c r="Q9" s="460"/>
      <c r="R9" s="461"/>
      <c r="S9" s="460"/>
      <c r="T9" s="708"/>
      <c r="U9" s="461"/>
      <c r="V9" s="460"/>
      <c r="W9" s="709"/>
      <c r="X9" s="285"/>
    </row>
    <row r="10" spans="1:24" s="531" customFormat="1" ht="12.75">
      <c r="A10" s="285"/>
      <c r="B10" s="1734" t="s">
        <v>202</v>
      </c>
      <c r="C10" s="1723" t="s">
        <v>1016</v>
      </c>
      <c r="D10" s="1724"/>
      <c r="E10" s="1725"/>
      <c r="F10" s="1736" t="s">
        <v>203</v>
      </c>
      <c r="G10" s="1719"/>
      <c r="H10" s="1737"/>
      <c r="L10" s="1736" t="s">
        <v>204</v>
      </c>
      <c r="M10" s="1719"/>
      <c r="N10" s="1737"/>
      <c r="O10" s="1738" t="s">
        <v>205</v>
      </c>
      <c r="P10" s="1739"/>
      <c r="Q10" s="1740"/>
      <c r="R10" s="1736" t="s">
        <v>204</v>
      </c>
      <c r="S10" s="1719"/>
      <c r="T10" s="1737"/>
      <c r="U10" s="1718" t="s">
        <v>1016</v>
      </c>
      <c r="V10" s="1719"/>
      <c r="W10" s="1719"/>
      <c r="X10" s="285"/>
    </row>
    <row r="11" spans="1:24" s="531" customFormat="1" ht="12.75">
      <c r="A11" s="285"/>
      <c r="B11" s="1735"/>
      <c r="C11" s="737"/>
      <c r="D11" s="817">
        <v>71.400000000000006</v>
      </c>
      <c r="E11" s="738" t="s">
        <v>1017</v>
      </c>
      <c r="F11" s="258"/>
      <c r="G11" s="710">
        <f>G13/G14*100</f>
        <v>29.503631961259082</v>
      </c>
      <c r="H11" s="259" t="s">
        <v>1018</v>
      </c>
      <c r="L11" s="258"/>
      <c r="M11" s="710">
        <v>12.2</v>
      </c>
      <c r="N11" s="259" t="s">
        <v>1018</v>
      </c>
      <c r="O11" s="258"/>
      <c r="P11" s="710">
        <v>65.099999999999994</v>
      </c>
      <c r="Q11" s="259" t="s">
        <v>1018</v>
      </c>
      <c r="R11" s="258"/>
      <c r="S11" s="710">
        <v>50.3</v>
      </c>
      <c r="T11" s="259" t="s">
        <v>1018</v>
      </c>
      <c r="U11" s="258"/>
      <c r="V11" s="710">
        <v>81.099999999999994</v>
      </c>
      <c r="W11" s="268" t="s">
        <v>1018</v>
      </c>
      <c r="X11" s="285"/>
    </row>
    <row r="12" spans="1:24" s="531" customFormat="1" ht="12.75">
      <c r="A12" s="285"/>
      <c r="B12" s="1735"/>
      <c r="C12" s="740" t="s">
        <v>1019</v>
      </c>
      <c r="D12" s="1392">
        <v>1079.4000000000001</v>
      </c>
      <c r="E12" s="738" t="s">
        <v>552</v>
      </c>
      <c r="F12" s="260" t="s">
        <v>206</v>
      </c>
      <c r="G12" s="711">
        <v>5823</v>
      </c>
      <c r="H12" s="259" t="s">
        <v>552</v>
      </c>
      <c r="L12" s="260" t="s">
        <v>206</v>
      </c>
      <c r="M12" s="712">
        <v>2244</v>
      </c>
      <c r="N12" s="259" t="s">
        <v>552</v>
      </c>
      <c r="O12" s="260" t="s">
        <v>206</v>
      </c>
      <c r="P12" s="712">
        <v>680.2</v>
      </c>
      <c r="Q12" s="259" t="s">
        <v>552</v>
      </c>
      <c r="R12" s="260" t="s">
        <v>206</v>
      </c>
      <c r="S12" s="711">
        <v>18330</v>
      </c>
      <c r="T12" s="259" t="s">
        <v>552</v>
      </c>
      <c r="U12" s="261" t="s">
        <v>1019</v>
      </c>
      <c r="V12" s="712">
        <v>237.9</v>
      </c>
      <c r="W12" s="268" t="s">
        <v>552</v>
      </c>
      <c r="X12" s="285"/>
    </row>
    <row r="13" spans="1:24" s="531" customFormat="1" ht="12.75" customHeight="1">
      <c r="A13" s="285"/>
      <c r="B13" s="1735"/>
      <c r="C13" s="740" t="s">
        <v>553</v>
      </c>
      <c r="D13" s="783">
        <v>2689.4</v>
      </c>
      <c r="E13" s="738" t="s">
        <v>552</v>
      </c>
      <c r="F13" s="261" t="s">
        <v>553</v>
      </c>
      <c r="G13" s="713">
        <v>2437</v>
      </c>
      <c r="H13" s="259" t="s">
        <v>552</v>
      </c>
      <c r="L13" s="261" t="s">
        <v>553</v>
      </c>
      <c r="M13" s="712">
        <v>313</v>
      </c>
      <c r="N13" s="259" t="s">
        <v>552</v>
      </c>
      <c r="O13" s="261" t="s">
        <v>553</v>
      </c>
      <c r="P13" s="714">
        <v>1268.4000000000001</v>
      </c>
      <c r="Q13" s="259" t="s">
        <v>552</v>
      </c>
      <c r="R13" s="261" t="s">
        <v>553</v>
      </c>
      <c r="S13" s="711">
        <v>18527</v>
      </c>
      <c r="T13" s="259" t="s">
        <v>552</v>
      </c>
      <c r="U13" s="261" t="s">
        <v>553</v>
      </c>
      <c r="V13" s="714">
        <v>1022.4</v>
      </c>
      <c r="W13" s="268" t="s">
        <v>552</v>
      </c>
      <c r="X13" s="285"/>
    </row>
    <row r="14" spans="1:24" s="531" customFormat="1" ht="12.75">
      <c r="A14" s="285" t="s">
        <v>1020</v>
      </c>
      <c r="B14" s="1735"/>
      <c r="C14" s="740" t="s">
        <v>554</v>
      </c>
      <c r="D14" s="783">
        <v>3768.8</v>
      </c>
      <c r="E14" s="787" t="s">
        <v>552</v>
      </c>
      <c r="F14" s="261" t="s">
        <v>554</v>
      </c>
      <c r="G14" s="713">
        <v>8260</v>
      </c>
      <c r="H14" s="715" t="s">
        <v>552</v>
      </c>
      <c r="L14" s="261" t="s">
        <v>554</v>
      </c>
      <c r="M14" s="714">
        <v>2557</v>
      </c>
      <c r="N14" s="715" t="s">
        <v>552</v>
      </c>
      <c r="O14" s="261" t="s">
        <v>554</v>
      </c>
      <c r="P14" s="714">
        <v>1948.6</v>
      </c>
      <c r="Q14" s="715" t="s">
        <v>552</v>
      </c>
      <c r="R14" s="261" t="s">
        <v>554</v>
      </c>
      <c r="S14" s="713">
        <v>36858</v>
      </c>
      <c r="T14" s="715" t="s">
        <v>552</v>
      </c>
      <c r="U14" s="261" t="s">
        <v>554</v>
      </c>
      <c r="V14" s="714">
        <v>1260.3</v>
      </c>
      <c r="W14" s="262" t="s">
        <v>552</v>
      </c>
      <c r="X14" s="285"/>
    </row>
    <row r="15" spans="1:24" s="531" customFormat="1" ht="3.75" customHeight="1">
      <c r="A15" s="285"/>
      <c r="B15" s="716"/>
      <c r="C15" s="796"/>
      <c r="D15" s="797"/>
      <c r="E15" s="761"/>
      <c r="F15" s="457"/>
      <c r="G15" s="455"/>
      <c r="H15" s="456"/>
      <c r="L15" s="457"/>
      <c r="M15" s="455"/>
      <c r="N15" s="455"/>
      <c r="O15" s="457"/>
      <c r="P15" s="455"/>
      <c r="Q15" s="455"/>
      <c r="R15" s="457"/>
      <c r="S15" s="455"/>
      <c r="T15" s="456"/>
      <c r="U15" s="457"/>
      <c r="V15" s="455"/>
      <c r="W15" s="455"/>
      <c r="X15" s="285"/>
    </row>
    <row r="16" spans="1:24" s="531" customFormat="1" ht="3.75" customHeight="1">
      <c r="A16" s="285"/>
      <c r="B16" s="717"/>
      <c r="C16" s="773"/>
      <c r="D16" s="774"/>
      <c r="E16" s="736"/>
      <c r="F16" s="461"/>
      <c r="G16" s="460"/>
      <c r="H16" s="462"/>
      <c r="L16" s="461"/>
      <c r="M16" s="460"/>
      <c r="N16" s="460"/>
      <c r="O16" s="461"/>
      <c r="P16" s="460"/>
      <c r="Q16" s="460"/>
      <c r="R16" s="461"/>
      <c r="S16" s="460"/>
      <c r="T16" s="708"/>
      <c r="U16" s="461"/>
      <c r="V16" s="460"/>
      <c r="W16" s="709"/>
      <c r="X16" s="285"/>
    </row>
    <row r="17" spans="1:24" s="531" customFormat="1" ht="24.75" customHeight="1">
      <c r="A17" s="285"/>
      <c r="B17" s="1734" t="s">
        <v>207</v>
      </c>
      <c r="C17" s="1726" t="s">
        <v>1021</v>
      </c>
      <c r="D17" s="1727"/>
      <c r="E17" s="1728"/>
      <c r="F17" s="1720" t="s">
        <v>208</v>
      </c>
      <c r="G17" s="1721"/>
      <c r="H17" s="1722"/>
      <c r="L17" s="1720" t="s">
        <v>209</v>
      </c>
      <c r="M17" s="1721"/>
      <c r="N17" s="1722"/>
      <c r="O17" s="1720" t="s">
        <v>210</v>
      </c>
      <c r="P17" s="1721"/>
      <c r="Q17" s="1722"/>
      <c r="R17" s="1720" t="s">
        <v>211</v>
      </c>
      <c r="S17" s="1721"/>
      <c r="T17" s="1722"/>
      <c r="U17" s="1720" t="s">
        <v>212</v>
      </c>
      <c r="V17" s="1721"/>
      <c r="W17" s="1721"/>
      <c r="X17" s="285"/>
    </row>
    <row r="18" spans="1:24" s="531" customFormat="1" ht="12.75" customHeight="1">
      <c r="A18" s="285"/>
      <c r="B18" s="1735"/>
      <c r="C18" s="777"/>
      <c r="D18" s="818">
        <v>10.1</v>
      </c>
      <c r="E18" s="738" t="s">
        <v>1017</v>
      </c>
      <c r="F18" s="258"/>
      <c r="G18" s="710">
        <f>G20/G21*100</f>
        <v>9.6150963952775044</v>
      </c>
      <c r="H18" s="268" t="s">
        <v>1018</v>
      </c>
      <c r="I18" s="1741" t="s">
        <v>213</v>
      </c>
      <c r="J18" s="1742"/>
      <c r="K18" s="1743"/>
      <c r="L18" s="258"/>
      <c r="M18" s="718">
        <v>18.3</v>
      </c>
      <c r="N18" s="259" t="s">
        <v>1018</v>
      </c>
      <c r="O18" s="258"/>
      <c r="P18" s="718">
        <v>7.8</v>
      </c>
      <c r="Q18" s="259" t="s">
        <v>1018</v>
      </c>
      <c r="R18" s="258"/>
      <c r="S18" s="718">
        <v>7.6</v>
      </c>
      <c r="T18" s="259" t="s">
        <v>1018</v>
      </c>
      <c r="U18" s="258"/>
      <c r="V18" s="718">
        <v>18.3</v>
      </c>
      <c r="W18" s="268" t="s">
        <v>1018</v>
      </c>
      <c r="X18" s="285"/>
    </row>
    <row r="19" spans="1:24" s="531" customFormat="1" ht="12.75">
      <c r="A19" s="285"/>
      <c r="B19" s="1735"/>
      <c r="C19" s="740" t="s">
        <v>1019</v>
      </c>
      <c r="D19" s="1392">
        <v>12076</v>
      </c>
      <c r="E19" s="738" t="s">
        <v>552</v>
      </c>
      <c r="F19" s="260" t="s">
        <v>206</v>
      </c>
      <c r="G19" s="711">
        <v>49521.668999999994</v>
      </c>
      <c r="H19" s="268" t="s">
        <v>552</v>
      </c>
      <c r="I19" s="1741"/>
      <c r="J19" s="1742"/>
      <c r="K19" s="1743"/>
      <c r="L19" s="260" t="s">
        <v>206</v>
      </c>
      <c r="M19" s="712">
        <v>7710.9</v>
      </c>
      <c r="N19" s="259" t="s">
        <v>552</v>
      </c>
      <c r="O19" s="260" t="s">
        <v>206</v>
      </c>
      <c r="P19" s="712">
        <v>9663.7000000000007</v>
      </c>
      <c r="Q19" s="259" t="s">
        <v>552</v>
      </c>
      <c r="R19" s="260" t="s">
        <v>206</v>
      </c>
      <c r="S19" s="711">
        <v>156400</v>
      </c>
      <c r="T19" s="259" t="s">
        <v>552</v>
      </c>
      <c r="U19" s="261" t="s">
        <v>1019</v>
      </c>
      <c r="V19" s="712">
        <v>5296.3</v>
      </c>
      <c r="W19" s="268" t="s">
        <v>552</v>
      </c>
      <c r="X19" s="285"/>
    </row>
    <row r="20" spans="1:24" s="531" customFormat="1" ht="12.75">
      <c r="A20" s="285"/>
      <c r="B20" s="1735"/>
      <c r="C20" s="740" t="s">
        <v>553</v>
      </c>
      <c r="D20" s="1392">
        <v>1362.3</v>
      </c>
      <c r="E20" s="738" t="s">
        <v>552</v>
      </c>
      <c r="F20" s="261" t="s">
        <v>553</v>
      </c>
      <c r="G20" s="711">
        <v>5268.0879450000002</v>
      </c>
      <c r="H20" s="268" t="s">
        <v>552</v>
      </c>
      <c r="I20" s="1741"/>
      <c r="J20" s="1742"/>
      <c r="K20" s="1743"/>
      <c r="L20" s="261" t="s">
        <v>553</v>
      </c>
      <c r="M20" s="712">
        <v>1731.1</v>
      </c>
      <c r="N20" s="259" t="s">
        <v>552</v>
      </c>
      <c r="O20" s="261" t="s">
        <v>553</v>
      </c>
      <c r="P20" s="712">
        <v>817.2</v>
      </c>
      <c r="Q20" s="259" t="s">
        <v>552</v>
      </c>
      <c r="R20" s="261" t="s">
        <v>553</v>
      </c>
      <c r="S20" s="711">
        <v>12842</v>
      </c>
      <c r="T20" s="259" t="s">
        <v>552</v>
      </c>
      <c r="U20" s="261" t="s">
        <v>553</v>
      </c>
      <c r="V20" s="712">
        <v>1185.3</v>
      </c>
      <c r="W20" s="268" t="s">
        <v>552</v>
      </c>
      <c r="X20" s="285"/>
    </row>
    <row r="21" spans="1:24" s="531" customFormat="1" ht="12.75">
      <c r="A21" s="285" t="s">
        <v>1022</v>
      </c>
      <c r="B21" s="1735"/>
      <c r="C21" s="740" t="s">
        <v>554</v>
      </c>
      <c r="D21" s="783">
        <v>13438.3</v>
      </c>
      <c r="E21" s="741" t="s">
        <v>552</v>
      </c>
      <c r="F21" s="261" t="s">
        <v>554</v>
      </c>
      <c r="G21" s="713">
        <v>54789.756944999994</v>
      </c>
      <c r="H21" s="262" t="s">
        <v>552</v>
      </c>
      <c r="I21" s="1741"/>
      <c r="J21" s="1742"/>
      <c r="K21" s="1743"/>
      <c r="L21" s="261" t="s">
        <v>554</v>
      </c>
      <c r="M21" s="714">
        <v>9442</v>
      </c>
      <c r="N21" s="262" t="s">
        <v>552</v>
      </c>
      <c r="O21" s="261" t="s">
        <v>554</v>
      </c>
      <c r="P21" s="712">
        <v>10480.9</v>
      </c>
      <c r="Q21" s="262" t="s">
        <v>552</v>
      </c>
      <c r="R21" s="261" t="s">
        <v>554</v>
      </c>
      <c r="S21" s="713">
        <v>169243</v>
      </c>
      <c r="T21" s="715" t="s">
        <v>552</v>
      </c>
      <c r="U21" s="261" t="s">
        <v>554</v>
      </c>
      <c r="V21" s="714">
        <v>6481.6</v>
      </c>
      <c r="W21" s="262" t="s">
        <v>552</v>
      </c>
      <c r="X21" s="285"/>
    </row>
    <row r="22" spans="1:24" s="531" customFormat="1" ht="7.5" customHeight="1">
      <c r="A22" s="285"/>
      <c r="B22" s="1735"/>
      <c r="C22" s="742"/>
      <c r="D22" s="743"/>
      <c r="E22" s="744"/>
      <c r="F22" s="263"/>
      <c r="G22" s="264"/>
      <c r="H22" s="454"/>
      <c r="I22" s="1741"/>
      <c r="J22" s="1742"/>
      <c r="K22" s="1743"/>
      <c r="L22" s="263"/>
      <c r="M22" s="264"/>
      <c r="N22" s="459"/>
      <c r="O22" s="263"/>
      <c r="P22" s="264"/>
      <c r="Q22" s="459"/>
      <c r="R22" s="263"/>
      <c r="S22" s="264"/>
      <c r="T22" s="459"/>
      <c r="U22" s="263"/>
      <c r="V22" s="264"/>
      <c r="W22" s="454"/>
      <c r="X22" s="285"/>
    </row>
    <row r="23" spans="1:24" s="531" customFormat="1" ht="12.75">
      <c r="A23" s="285"/>
      <c r="B23" s="1735"/>
      <c r="C23" s="828" t="s">
        <v>1023</v>
      </c>
      <c r="D23" s="747"/>
      <c r="E23" s="823"/>
      <c r="F23" s="515" t="s">
        <v>101</v>
      </c>
      <c r="G23" s="265"/>
      <c r="H23" s="269"/>
      <c r="I23" s="258"/>
      <c r="J23" s="710">
        <v>6.1</v>
      </c>
      <c r="K23" s="259" t="s">
        <v>1017</v>
      </c>
      <c r="L23" s="719" t="s">
        <v>1023</v>
      </c>
      <c r="M23" s="265"/>
      <c r="N23" s="720"/>
      <c r="O23" s="515" t="s">
        <v>214</v>
      </c>
      <c r="P23" s="265"/>
      <c r="Q23" s="720"/>
      <c r="R23" s="719" t="s">
        <v>1023</v>
      </c>
      <c r="S23" s="265"/>
      <c r="T23" s="269"/>
      <c r="U23" s="515" t="s">
        <v>215</v>
      </c>
      <c r="V23" s="265"/>
      <c r="W23" s="720"/>
      <c r="X23" s="285"/>
    </row>
    <row r="24" spans="1:24" s="531" customFormat="1" ht="12.75">
      <c r="A24" s="285"/>
      <c r="B24" s="1735"/>
      <c r="C24" s="824"/>
      <c r="D24" s="825">
        <v>1.2</v>
      </c>
      <c r="E24" s="1228" t="s">
        <v>1024</v>
      </c>
      <c r="F24" s="516"/>
      <c r="G24" s="254">
        <f>G26/G27*100</f>
        <v>10.263191454297301</v>
      </c>
      <c r="H24" s="266" t="s">
        <v>1025</v>
      </c>
      <c r="I24" s="260" t="s">
        <v>206</v>
      </c>
      <c r="J24" s="712">
        <v>9198.1</v>
      </c>
      <c r="K24" s="259" t="s">
        <v>552</v>
      </c>
      <c r="L24" s="516"/>
      <c r="M24" s="254">
        <v>14.1</v>
      </c>
      <c r="N24" s="266" t="s">
        <v>1025</v>
      </c>
      <c r="O24" s="516"/>
      <c r="P24" s="254">
        <v>3.2</v>
      </c>
      <c r="Q24" s="266" t="s">
        <v>1025</v>
      </c>
      <c r="R24" s="516"/>
      <c r="S24" s="254">
        <v>6.2</v>
      </c>
      <c r="T24" s="266" t="s">
        <v>1025</v>
      </c>
      <c r="U24" s="516"/>
      <c r="V24" s="254">
        <v>1.5</v>
      </c>
      <c r="W24" s="264" t="s">
        <v>1025</v>
      </c>
      <c r="X24" s="285"/>
    </row>
    <row r="25" spans="1:24" s="531" customFormat="1" ht="12.75">
      <c r="A25" s="285"/>
      <c r="B25" s="1735"/>
      <c r="C25" s="752" t="s">
        <v>1026</v>
      </c>
      <c r="D25" s="1393">
        <v>6522.5</v>
      </c>
      <c r="E25" s="1228" t="s">
        <v>555</v>
      </c>
      <c r="F25" s="255" t="s">
        <v>206</v>
      </c>
      <c r="G25" s="721">
        <v>34772.750999999997</v>
      </c>
      <c r="H25" s="266" t="s">
        <v>555</v>
      </c>
      <c r="I25" s="261" t="s">
        <v>553</v>
      </c>
      <c r="J25" s="712">
        <v>593.5</v>
      </c>
      <c r="K25" s="259" t="s">
        <v>552</v>
      </c>
      <c r="L25" s="255" t="s">
        <v>206</v>
      </c>
      <c r="M25" s="257">
        <v>3533.8</v>
      </c>
      <c r="N25" s="266" t="s">
        <v>555</v>
      </c>
      <c r="O25" s="255" t="s">
        <v>206</v>
      </c>
      <c r="P25" s="257">
        <v>2659.4</v>
      </c>
      <c r="Q25" s="266" t="s">
        <v>555</v>
      </c>
      <c r="R25" s="255" t="s">
        <v>206</v>
      </c>
      <c r="S25" s="721">
        <v>90980</v>
      </c>
      <c r="T25" s="266" t="s">
        <v>555</v>
      </c>
      <c r="U25" s="256" t="s">
        <v>1026</v>
      </c>
      <c r="V25" s="257">
        <v>2743.1</v>
      </c>
      <c r="W25" s="264" t="s">
        <v>555</v>
      </c>
      <c r="X25" s="285"/>
    </row>
    <row r="26" spans="1:24" s="531" customFormat="1" ht="12.75">
      <c r="A26" s="285"/>
      <c r="B26" s="1735"/>
      <c r="C26" s="752" t="s">
        <v>549</v>
      </c>
      <c r="D26" s="1393">
        <v>77.5</v>
      </c>
      <c r="E26" s="1228" t="s">
        <v>555</v>
      </c>
      <c r="F26" s="256" t="s">
        <v>549</v>
      </c>
      <c r="G26" s="721">
        <v>3976.9566880000002</v>
      </c>
      <c r="H26" s="266" t="s">
        <v>555</v>
      </c>
      <c r="I26" s="261" t="s">
        <v>554</v>
      </c>
      <c r="J26" s="714">
        <v>9791.6</v>
      </c>
      <c r="K26" s="715" t="s">
        <v>552</v>
      </c>
      <c r="L26" s="256" t="s">
        <v>549</v>
      </c>
      <c r="M26" s="257">
        <v>581.9</v>
      </c>
      <c r="N26" s="266" t="s">
        <v>555</v>
      </c>
      <c r="O26" s="256" t="s">
        <v>549</v>
      </c>
      <c r="P26" s="257">
        <v>87</v>
      </c>
      <c r="Q26" s="266" t="s">
        <v>555</v>
      </c>
      <c r="R26" s="256" t="s">
        <v>549</v>
      </c>
      <c r="S26" s="721">
        <v>5979</v>
      </c>
      <c r="T26" s="266" t="s">
        <v>555</v>
      </c>
      <c r="U26" s="256" t="s">
        <v>549</v>
      </c>
      <c r="V26" s="257">
        <v>41</v>
      </c>
      <c r="W26" s="264" t="s">
        <v>555</v>
      </c>
      <c r="X26" s="285"/>
    </row>
    <row r="27" spans="1:24" s="531" customFormat="1" ht="12.75">
      <c r="A27" s="285" t="s">
        <v>1027</v>
      </c>
      <c r="B27" s="1735"/>
      <c r="C27" s="752" t="s">
        <v>550</v>
      </c>
      <c r="D27" s="1393">
        <v>6600</v>
      </c>
      <c r="E27" s="753" t="s">
        <v>555</v>
      </c>
      <c r="F27" s="256" t="s">
        <v>550</v>
      </c>
      <c r="G27" s="721">
        <f>SUM(G25:G26)</f>
        <v>38749.707687999995</v>
      </c>
      <c r="H27" s="267" t="s">
        <v>555</v>
      </c>
      <c r="I27" s="458"/>
      <c r="J27" s="454"/>
      <c r="K27" s="459"/>
      <c r="L27" s="256" t="s">
        <v>550</v>
      </c>
      <c r="M27" s="257">
        <v>4115.7</v>
      </c>
      <c r="N27" s="267" t="s">
        <v>555</v>
      </c>
      <c r="O27" s="256" t="s">
        <v>550</v>
      </c>
      <c r="P27" s="257">
        <v>2746.4</v>
      </c>
      <c r="Q27" s="267" t="s">
        <v>555</v>
      </c>
      <c r="R27" s="256" t="s">
        <v>550</v>
      </c>
      <c r="S27" s="721">
        <v>96959</v>
      </c>
      <c r="T27" s="267" t="s">
        <v>555</v>
      </c>
      <c r="U27" s="256" t="s">
        <v>550</v>
      </c>
      <c r="V27" s="257">
        <v>2784.1</v>
      </c>
      <c r="W27" s="722" t="s">
        <v>555</v>
      </c>
      <c r="X27" s="285"/>
    </row>
    <row r="28" spans="1:24" s="531" customFormat="1" ht="12.75">
      <c r="A28" s="285"/>
      <c r="B28" s="1735"/>
      <c r="C28" s="1708" t="s">
        <v>1028</v>
      </c>
      <c r="D28" s="1709"/>
      <c r="E28" s="823"/>
      <c r="F28" s="1702" t="s">
        <v>105</v>
      </c>
      <c r="G28" s="1703"/>
      <c r="H28" s="269"/>
      <c r="I28" s="458"/>
      <c r="J28" s="454"/>
      <c r="K28" s="459"/>
      <c r="L28" s="1702" t="s">
        <v>767</v>
      </c>
      <c r="M28" s="1703"/>
      <c r="N28" s="720"/>
      <c r="O28" s="1702" t="s">
        <v>216</v>
      </c>
      <c r="P28" s="1703"/>
      <c r="Q28" s="720"/>
      <c r="R28" s="1702" t="s">
        <v>217</v>
      </c>
      <c r="S28" s="1703"/>
      <c r="T28" s="269"/>
      <c r="U28" s="1704" t="s">
        <v>1028</v>
      </c>
      <c r="V28" s="1703"/>
      <c r="W28" s="720"/>
      <c r="X28" s="285"/>
    </row>
    <row r="29" spans="1:24" s="531" customFormat="1" ht="12.75">
      <c r="A29" s="285"/>
      <c r="B29" s="1735"/>
      <c r="C29" s="824"/>
      <c r="D29" s="825">
        <v>7</v>
      </c>
      <c r="E29" s="1228" t="s">
        <v>1024</v>
      </c>
      <c r="F29" s="516"/>
      <c r="G29" s="254">
        <f>G31/G32*100</f>
        <v>8.0494220205498479</v>
      </c>
      <c r="H29" s="266" t="s">
        <v>1025</v>
      </c>
      <c r="I29" s="458"/>
      <c r="J29" s="454"/>
      <c r="K29" s="459"/>
      <c r="L29" s="516"/>
      <c r="M29" s="254">
        <v>21.5</v>
      </c>
      <c r="N29" s="266" t="s">
        <v>1025</v>
      </c>
      <c r="O29" s="516"/>
      <c r="P29" s="254">
        <v>9.4</v>
      </c>
      <c r="Q29" s="266" t="s">
        <v>1025</v>
      </c>
      <c r="R29" s="516"/>
      <c r="S29" s="254">
        <v>9.5</v>
      </c>
      <c r="T29" s="266" t="s">
        <v>1025</v>
      </c>
      <c r="U29" s="516"/>
      <c r="V29" s="254">
        <v>17.7</v>
      </c>
      <c r="W29" s="264" t="s">
        <v>1025</v>
      </c>
      <c r="X29" s="285"/>
    </row>
    <row r="30" spans="1:24" s="531" customFormat="1" ht="12.75">
      <c r="A30" s="285"/>
      <c r="B30" s="1735"/>
      <c r="C30" s="752" t="s">
        <v>1026</v>
      </c>
      <c r="D30" s="1393">
        <v>3258.5</v>
      </c>
      <c r="E30" s="1228" t="s">
        <v>555</v>
      </c>
      <c r="F30" s="255" t="s">
        <v>206</v>
      </c>
      <c r="G30" s="721">
        <v>14748.918</v>
      </c>
      <c r="H30" s="266" t="s">
        <v>555</v>
      </c>
      <c r="I30" s="458"/>
      <c r="J30" s="454"/>
      <c r="K30" s="459"/>
      <c r="L30" s="255" t="s">
        <v>206</v>
      </c>
      <c r="M30" s="257">
        <v>2526.1</v>
      </c>
      <c r="N30" s="266" t="s">
        <v>555</v>
      </c>
      <c r="O30" s="255" t="s">
        <v>206</v>
      </c>
      <c r="P30" s="257">
        <v>7004.3</v>
      </c>
      <c r="Q30" s="266" t="s">
        <v>555</v>
      </c>
      <c r="R30" s="255" t="s">
        <v>206</v>
      </c>
      <c r="S30" s="721">
        <v>43098</v>
      </c>
      <c r="T30" s="266" t="s">
        <v>555</v>
      </c>
      <c r="U30" s="256" t="s">
        <v>1026</v>
      </c>
      <c r="V30" s="257">
        <v>1485.4</v>
      </c>
      <c r="W30" s="264" t="s">
        <v>555</v>
      </c>
      <c r="X30" s="285"/>
    </row>
    <row r="31" spans="1:24" s="531" customFormat="1" ht="12.75">
      <c r="A31" s="285"/>
      <c r="B31" s="1735"/>
      <c r="C31" s="752" t="s">
        <v>549</v>
      </c>
      <c r="D31" s="1393">
        <v>245.8</v>
      </c>
      <c r="E31" s="1228" t="s">
        <v>555</v>
      </c>
      <c r="F31" s="256" t="s">
        <v>549</v>
      </c>
      <c r="G31" s="721">
        <v>1291.131257</v>
      </c>
      <c r="H31" s="266" t="s">
        <v>555</v>
      </c>
      <c r="I31" s="458"/>
      <c r="J31" s="454"/>
      <c r="K31" s="459"/>
      <c r="L31" s="256" t="s">
        <v>549</v>
      </c>
      <c r="M31" s="257">
        <v>690.5</v>
      </c>
      <c r="N31" s="266" t="s">
        <v>555</v>
      </c>
      <c r="O31" s="256" t="s">
        <v>549</v>
      </c>
      <c r="P31" s="257">
        <v>730.2</v>
      </c>
      <c r="Q31" s="266" t="s">
        <v>555</v>
      </c>
      <c r="R31" s="256" t="s">
        <v>549</v>
      </c>
      <c r="S31" s="721">
        <v>4514</v>
      </c>
      <c r="T31" s="266" t="s">
        <v>555</v>
      </c>
      <c r="U31" s="256" t="s">
        <v>549</v>
      </c>
      <c r="V31" s="257">
        <v>318.8</v>
      </c>
      <c r="W31" s="264" t="s">
        <v>555</v>
      </c>
      <c r="X31" s="285"/>
    </row>
    <row r="32" spans="1:24" s="531" customFormat="1" ht="12.75">
      <c r="A32" s="285" t="s">
        <v>1027</v>
      </c>
      <c r="B32" s="1735"/>
      <c r="C32" s="752" t="s">
        <v>550</v>
      </c>
      <c r="D32" s="1393">
        <v>3504.3</v>
      </c>
      <c r="E32" s="753" t="s">
        <v>555</v>
      </c>
      <c r="F32" s="256" t="s">
        <v>550</v>
      </c>
      <c r="G32" s="721">
        <f>SUM(G30:G31)</f>
        <v>16040.049256999999</v>
      </c>
      <c r="H32" s="267" t="s">
        <v>555</v>
      </c>
      <c r="I32" s="458"/>
      <c r="J32" s="454"/>
      <c r="K32" s="459"/>
      <c r="L32" s="256" t="s">
        <v>550</v>
      </c>
      <c r="M32" s="257">
        <v>3216.6</v>
      </c>
      <c r="N32" s="267" t="s">
        <v>555</v>
      </c>
      <c r="O32" s="256" t="s">
        <v>550</v>
      </c>
      <c r="P32" s="257">
        <v>7734.5</v>
      </c>
      <c r="Q32" s="267" t="s">
        <v>555</v>
      </c>
      <c r="R32" s="256" t="s">
        <v>550</v>
      </c>
      <c r="S32" s="721">
        <v>47612</v>
      </c>
      <c r="T32" s="267" t="s">
        <v>555</v>
      </c>
      <c r="U32" s="256" t="s">
        <v>550</v>
      </c>
      <c r="V32" s="257">
        <v>1804.2</v>
      </c>
      <c r="W32" s="722" t="s">
        <v>555</v>
      </c>
      <c r="X32" s="285"/>
    </row>
    <row r="33" spans="1:24" s="531" customFormat="1" ht="12.75">
      <c r="A33" s="285"/>
      <c r="B33" s="1735"/>
      <c r="C33" s="1708" t="s">
        <v>1029</v>
      </c>
      <c r="D33" s="1709"/>
      <c r="E33" s="812"/>
      <c r="F33" s="1705"/>
      <c r="G33" s="1706"/>
      <c r="H33" s="285"/>
      <c r="I33" s="458"/>
      <c r="J33" s="454"/>
      <c r="K33" s="459"/>
      <c r="L33" s="1702" t="s">
        <v>218</v>
      </c>
      <c r="M33" s="1703"/>
      <c r="N33" s="269"/>
      <c r="O33" s="458"/>
      <c r="P33" s="454"/>
      <c r="Q33" s="454"/>
      <c r="R33" s="1702" t="s">
        <v>219</v>
      </c>
      <c r="S33" s="1703"/>
      <c r="T33" s="269"/>
      <c r="U33" s="1702" t="s">
        <v>220</v>
      </c>
      <c r="V33" s="1707"/>
      <c r="W33" s="1707"/>
      <c r="X33" s="285"/>
    </row>
    <row r="34" spans="1:24" s="531" customFormat="1" ht="12.75">
      <c r="A34" s="285"/>
      <c r="B34" s="1735"/>
      <c r="C34" s="824"/>
      <c r="D34" s="825">
        <v>31.2</v>
      </c>
      <c r="E34" s="1228" t="s">
        <v>1024</v>
      </c>
      <c r="F34" s="516"/>
      <c r="G34" s="254"/>
      <c r="H34" s="266"/>
      <c r="I34" s="458"/>
      <c r="J34" s="454"/>
      <c r="K34" s="459"/>
      <c r="L34" s="516"/>
      <c r="M34" s="254">
        <v>21.7</v>
      </c>
      <c r="N34" s="266" t="s">
        <v>1025</v>
      </c>
      <c r="O34" s="458"/>
      <c r="P34" s="454"/>
      <c r="Q34" s="454"/>
      <c r="R34" s="516"/>
      <c r="S34" s="254">
        <v>9.5</v>
      </c>
      <c r="T34" s="266" t="s">
        <v>1025</v>
      </c>
      <c r="U34" s="516"/>
      <c r="V34" s="254">
        <v>43.6</v>
      </c>
      <c r="W34" s="264" t="s">
        <v>1025</v>
      </c>
      <c r="X34" s="285"/>
    </row>
    <row r="35" spans="1:24" s="531" customFormat="1" ht="12.75">
      <c r="A35" s="285"/>
      <c r="B35" s="1735"/>
      <c r="C35" s="752" t="s">
        <v>1026</v>
      </c>
      <c r="D35" s="1393">
        <v>2295</v>
      </c>
      <c r="E35" s="1228" t="s">
        <v>555</v>
      </c>
      <c r="F35" s="255"/>
      <c r="G35" s="257"/>
      <c r="H35" s="266"/>
      <c r="I35" s="458"/>
      <c r="J35" s="454"/>
      <c r="K35" s="459"/>
      <c r="L35" s="255" t="s">
        <v>206</v>
      </c>
      <c r="M35" s="257">
        <v>1651</v>
      </c>
      <c r="N35" s="266" t="s">
        <v>555</v>
      </c>
      <c r="O35" s="458"/>
      <c r="P35" s="454"/>
      <c r="Q35" s="454"/>
      <c r="R35" s="256" t="s">
        <v>1026</v>
      </c>
      <c r="S35" s="721">
        <v>22322</v>
      </c>
      <c r="T35" s="266" t="s">
        <v>555</v>
      </c>
      <c r="U35" s="256" t="s">
        <v>1026</v>
      </c>
      <c r="V35" s="257">
        <v>1067.8</v>
      </c>
      <c r="W35" s="264" t="s">
        <v>555</v>
      </c>
      <c r="X35" s="285"/>
    </row>
    <row r="36" spans="1:24" s="531" customFormat="1" ht="12.75">
      <c r="A36" s="285"/>
      <c r="B36" s="1735"/>
      <c r="C36" s="752" t="s">
        <v>549</v>
      </c>
      <c r="D36" s="1393">
        <v>1039</v>
      </c>
      <c r="E36" s="1228" t="s">
        <v>555</v>
      </c>
      <c r="F36" s="256"/>
      <c r="G36" s="257"/>
      <c r="H36" s="266"/>
      <c r="I36" s="458"/>
      <c r="J36" s="454"/>
      <c r="K36" s="459"/>
      <c r="L36" s="256" t="s">
        <v>549</v>
      </c>
      <c r="M36" s="257">
        <v>458.7</v>
      </c>
      <c r="N36" s="266" t="s">
        <v>555</v>
      </c>
      <c r="O36" s="458"/>
      <c r="P36" s="454"/>
      <c r="Q36" s="454"/>
      <c r="R36" s="256" t="s">
        <v>549</v>
      </c>
      <c r="S36" s="721">
        <v>2350</v>
      </c>
      <c r="T36" s="266" t="s">
        <v>555</v>
      </c>
      <c r="U36" s="256" t="s">
        <v>549</v>
      </c>
      <c r="V36" s="257">
        <v>825.5</v>
      </c>
      <c r="W36" s="264" t="s">
        <v>555</v>
      </c>
      <c r="X36" s="285"/>
    </row>
    <row r="37" spans="1:24" s="531" customFormat="1" ht="12.75">
      <c r="A37" s="285" t="s">
        <v>1027</v>
      </c>
      <c r="B37" s="1735"/>
      <c r="C37" s="752" t="s">
        <v>550</v>
      </c>
      <c r="D37" s="1393">
        <v>3334</v>
      </c>
      <c r="E37" s="753" t="s">
        <v>555</v>
      </c>
      <c r="F37" s="256"/>
      <c r="G37" s="257"/>
      <c r="H37" s="267"/>
      <c r="I37" s="458"/>
      <c r="J37" s="454"/>
      <c r="K37" s="459"/>
      <c r="L37" s="256" t="s">
        <v>550</v>
      </c>
      <c r="M37" s="257">
        <v>2109.6999999999998</v>
      </c>
      <c r="N37" s="267" t="s">
        <v>555</v>
      </c>
      <c r="O37" s="458"/>
      <c r="P37" s="454"/>
      <c r="Q37" s="454"/>
      <c r="R37" s="256" t="s">
        <v>550</v>
      </c>
      <c r="S37" s="721">
        <v>24672</v>
      </c>
      <c r="T37" s="267" t="s">
        <v>555</v>
      </c>
      <c r="U37" s="256" t="s">
        <v>550</v>
      </c>
      <c r="V37" s="257">
        <v>1893.3</v>
      </c>
      <c r="W37" s="722" t="s">
        <v>555</v>
      </c>
      <c r="X37" s="285"/>
    </row>
    <row r="38" spans="1:24" s="531" customFormat="1" ht="3.75" customHeight="1">
      <c r="A38" s="285"/>
      <c r="B38" s="716"/>
      <c r="C38" s="723"/>
      <c r="D38" s="724"/>
      <c r="E38" s="456"/>
      <c r="F38" s="457"/>
      <c r="G38" s="455"/>
      <c r="H38" s="455"/>
      <c r="I38" s="457"/>
      <c r="J38" s="455"/>
      <c r="K38" s="456"/>
      <c r="L38" s="457"/>
      <c r="M38" s="455"/>
      <c r="N38" s="455"/>
      <c r="O38" s="457"/>
      <c r="P38" s="455"/>
      <c r="Q38" s="455"/>
      <c r="R38" s="457"/>
      <c r="S38" s="455"/>
      <c r="T38" s="456"/>
      <c r="U38" s="457"/>
      <c r="V38" s="455"/>
      <c r="W38" s="455"/>
      <c r="X38" s="285"/>
    </row>
    <row r="39" spans="1:24" ht="9" customHeight="1">
      <c r="A39" s="285"/>
      <c r="B39" s="725"/>
      <c r="C39" s="726"/>
      <c r="D39" s="636"/>
      <c r="E39" s="727"/>
      <c r="F39" s="727"/>
      <c r="G39" s="89"/>
      <c r="H39" s="89"/>
      <c r="I39" s="89"/>
      <c r="J39" s="89"/>
      <c r="K39" s="89"/>
      <c r="L39" s="89"/>
      <c r="M39" s="89"/>
      <c r="N39" s="89"/>
      <c r="O39" s="89"/>
      <c r="P39" s="89"/>
      <c r="Q39" s="89"/>
      <c r="R39" s="89"/>
      <c r="S39" s="727"/>
      <c r="T39" s="728"/>
      <c r="U39" s="89"/>
      <c r="V39" s="727"/>
      <c r="W39" s="728"/>
      <c r="X39" s="636"/>
    </row>
    <row r="40" spans="1:24">
      <c r="A40" s="285" t="s">
        <v>1030</v>
      </c>
      <c r="B40" s="726"/>
      <c r="C40" s="726"/>
      <c r="D40" s="636"/>
      <c r="E40" s="728"/>
      <c r="F40" s="728"/>
      <c r="G40" s="90"/>
      <c r="H40" s="90"/>
      <c r="I40" s="90"/>
      <c r="J40" s="90"/>
      <c r="K40" s="90"/>
      <c r="L40" s="90"/>
      <c r="M40" s="90"/>
      <c r="N40" s="90"/>
      <c r="O40" s="90"/>
      <c r="P40" s="90"/>
      <c r="Q40" s="90"/>
      <c r="R40" s="90"/>
      <c r="S40" s="728"/>
      <c r="T40" s="728"/>
      <c r="U40" s="90"/>
      <c r="V40" s="728"/>
      <c r="W40" s="728"/>
      <c r="X40" s="636"/>
    </row>
    <row r="41" spans="1:24" s="729" customFormat="1">
      <c r="A41" s="632"/>
      <c r="B41" s="1733" t="s">
        <v>632</v>
      </c>
      <c r="C41" s="1733"/>
      <c r="D41" s="1733"/>
      <c r="E41" s="1733"/>
      <c r="F41" s="1733"/>
      <c r="G41" s="1733"/>
      <c r="H41" s="1733"/>
      <c r="I41" s="1733"/>
      <c r="J41" s="1733"/>
      <c r="K41" s="1733"/>
      <c r="L41" s="1733"/>
      <c r="M41" s="1733"/>
      <c r="N41" s="1733"/>
      <c r="O41" s="1733"/>
      <c r="P41" s="1733"/>
      <c r="Q41" s="1733"/>
      <c r="R41" s="1733"/>
      <c r="S41" s="1733"/>
      <c r="T41" s="1733"/>
      <c r="U41" s="1733"/>
      <c r="V41" s="1733"/>
      <c r="W41" s="1733"/>
      <c r="X41" s="632"/>
    </row>
    <row r="42" spans="1:24" s="729" customFormat="1" ht="13.5" customHeight="1">
      <c r="A42" s="632"/>
      <c r="B42" s="1710" t="s">
        <v>1698</v>
      </c>
      <c r="C42" s="1710"/>
      <c r="D42" s="1710"/>
      <c r="E42" s="1710"/>
      <c r="F42" s="1710"/>
      <c r="G42" s="1710"/>
      <c r="H42" s="1710"/>
      <c r="I42" s="1710"/>
      <c r="J42" s="1710"/>
      <c r="K42" s="1710"/>
      <c r="L42" s="1710"/>
      <c r="M42" s="1710"/>
      <c r="N42" s="1710"/>
      <c r="O42" s="1710"/>
      <c r="P42" s="1710"/>
      <c r="Q42" s="1710"/>
      <c r="R42" s="1710"/>
      <c r="S42" s="1710"/>
      <c r="T42" s="1710"/>
      <c r="U42" s="1710"/>
      <c r="V42" s="1710"/>
      <c r="W42" s="1710"/>
      <c r="X42" s="632"/>
    </row>
    <row r="43" spans="1:24" s="729" customFormat="1" ht="13.5" customHeight="1">
      <c r="A43" s="632"/>
      <c r="B43" s="1700" t="s">
        <v>1031</v>
      </c>
      <c r="C43" s="1700"/>
      <c r="D43" s="1700"/>
      <c r="E43" s="1700"/>
      <c r="F43" s="1700"/>
      <c r="G43" s="1700"/>
      <c r="H43" s="1700"/>
      <c r="I43" s="1700"/>
      <c r="J43" s="1700"/>
      <c r="K43" s="1700"/>
      <c r="L43" s="1700"/>
      <c r="M43" s="1700"/>
      <c r="N43" s="1700"/>
      <c r="O43" s="1700"/>
      <c r="P43" s="1700"/>
      <c r="Q43" s="1700"/>
      <c r="R43" s="1700"/>
      <c r="S43" s="1700"/>
      <c r="T43" s="1700"/>
      <c r="U43" s="1700"/>
      <c r="V43" s="1700"/>
      <c r="W43" s="1700"/>
      <c r="X43" s="632"/>
    </row>
    <row r="44" spans="1:24" s="729" customFormat="1">
      <c r="A44" s="632"/>
      <c r="B44" s="1701" t="s">
        <v>627</v>
      </c>
      <c r="C44" s="1700"/>
      <c r="D44" s="1700"/>
      <c r="E44" s="1700"/>
      <c r="F44" s="1700"/>
      <c r="G44" s="1700"/>
      <c r="H44" s="1700"/>
      <c r="I44" s="1700"/>
      <c r="J44" s="1700"/>
      <c r="K44" s="1700"/>
      <c r="L44" s="1700"/>
      <c r="M44" s="1700"/>
      <c r="N44" s="1700"/>
      <c r="O44" s="1700"/>
      <c r="P44" s="1700"/>
      <c r="Q44" s="1700"/>
      <c r="R44" s="1700"/>
      <c r="S44" s="1700"/>
      <c r="T44" s="1700"/>
      <c r="U44" s="1700"/>
      <c r="V44" s="1700"/>
      <c r="W44" s="1700"/>
      <c r="X44" s="632"/>
    </row>
    <row r="45" spans="1:24" s="729" customFormat="1" ht="24.75" customHeight="1">
      <c r="A45" s="632"/>
      <c r="B45" s="1701" t="s">
        <v>592</v>
      </c>
      <c r="C45" s="1700"/>
      <c r="D45" s="1700"/>
      <c r="E45" s="1700"/>
      <c r="F45" s="1700"/>
      <c r="G45" s="1700"/>
      <c r="H45" s="1700"/>
      <c r="I45" s="1700"/>
      <c r="J45" s="1700"/>
      <c r="K45" s="1700"/>
      <c r="L45" s="1700"/>
      <c r="M45" s="1700"/>
      <c r="N45" s="1700"/>
      <c r="O45" s="1700"/>
      <c r="P45" s="1700"/>
      <c r="Q45" s="1700"/>
      <c r="R45" s="1700"/>
      <c r="S45" s="1700"/>
      <c r="T45" s="1700"/>
      <c r="U45" s="1700"/>
      <c r="V45" s="1700"/>
      <c r="W45" s="1700"/>
      <c r="X45" s="632"/>
    </row>
    <row r="46" spans="1:24">
      <c r="A46" s="285" t="s">
        <v>1032</v>
      </c>
      <c r="B46" s="730"/>
      <c r="C46" s="730"/>
      <c r="D46" s="285"/>
      <c r="E46" s="285"/>
      <c r="F46" s="285"/>
      <c r="G46" s="91"/>
      <c r="H46" s="91"/>
      <c r="I46" s="91"/>
      <c r="J46" s="91"/>
      <c r="K46" s="91"/>
      <c r="L46" s="91"/>
      <c r="M46" s="91"/>
      <c r="N46" s="91"/>
      <c r="O46" s="91"/>
      <c r="P46" s="91"/>
      <c r="Q46" s="91"/>
      <c r="R46" s="91"/>
      <c r="S46" s="285"/>
      <c r="T46" s="285"/>
      <c r="U46" s="91"/>
      <c r="V46" s="285"/>
      <c r="W46" s="285"/>
      <c r="X46" s="285"/>
    </row>
    <row r="47" spans="1:24">
      <c r="A47" s="531" t="s">
        <v>625</v>
      </c>
      <c r="B47" s="731"/>
      <c r="C47" s="731"/>
      <c r="D47" s="531"/>
      <c r="E47" s="531"/>
      <c r="F47" s="531"/>
      <c r="G47" s="317"/>
      <c r="H47" s="317"/>
      <c r="I47" s="317"/>
      <c r="J47" s="317"/>
      <c r="K47" s="317"/>
      <c r="L47" s="317"/>
      <c r="M47" s="317"/>
      <c r="N47" s="317"/>
      <c r="O47" s="317"/>
      <c r="P47" s="317"/>
      <c r="Q47" s="317"/>
      <c r="R47" s="317"/>
      <c r="S47" s="531"/>
      <c r="T47" s="531"/>
      <c r="U47" s="317"/>
      <c r="V47" s="531"/>
      <c r="W47" s="531"/>
      <c r="X47" s="531"/>
    </row>
    <row r="48" spans="1:24">
      <c r="A48" s="1711" t="s">
        <v>705</v>
      </c>
      <c r="B48" s="1711"/>
      <c r="C48" s="1711"/>
      <c r="D48" s="1711"/>
      <c r="E48" s="1711"/>
      <c r="F48" s="1711"/>
      <c r="G48" s="1711"/>
      <c r="H48" s="1711"/>
      <c r="I48" s="1711"/>
      <c r="J48" s="1711"/>
      <c r="K48" s="1711"/>
      <c r="L48" s="1711"/>
      <c r="M48" s="1711"/>
      <c r="N48" s="1711"/>
      <c r="O48" s="1711"/>
      <c r="P48" s="1711"/>
      <c r="Q48" s="1711"/>
      <c r="R48" s="1711"/>
      <c r="S48" s="1711"/>
      <c r="T48" s="1711"/>
      <c r="U48" s="1711"/>
      <c r="V48" s="1711"/>
      <c r="W48" s="1711"/>
      <c r="X48" s="1711"/>
    </row>
  </sheetData>
  <protectedRanges>
    <protectedRange password="9391" sqref="E6 B10:D14 B7:K7 I18 E22 E38 J19 B15:E16 R17:S37 T22 R10:S14 B17:D38 R7:W7 R38:T38 R15:T16 B8:E9 I8:K9 I38:K38 R8:T9" name="範囲1"/>
    <protectedRange password="9391" sqref="I23:J26" name="範囲1_14"/>
    <protectedRange password="9391" sqref="O7:Q9 O38:Q38 O15:Q16 O10:P14 Q22 O17:P32" name="範囲1_9"/>
    <protectedRange password="9391" sqref="L7:N9 L38:N38 L15:N16 L10:M14 L17:M37 N22" name="範囲1_7"/>
    <protectedRange password="9391" sqref="F8:H9 F38:H38 F10:G10 F17:G17 F15:H16 H22 F11:F14 F22:G23 F18:F21 F28:G28 F24:F27 F33:G37 F29:F32" name="範囲1_8"/>
    <protectedRange password="9391" sqref="G11:G14" name="範囲1_3_1"/>
    <protectedRange password="9391" sqref="G18:G21" name="範囲1_4_1"/>
    <protectedRange password="9391" sqref="G24:G27" name="範囲1_5_1"/>
    <protectedRange password="9391" sqref="G29:G32" name="範囲1_6_1"/>
    <protectedRange password="9391" sqref="U8:W9 U38:W38 U15:W16 U10:V10 U17:V17 W22 U11:U14 U22:V37 U18:U21" name="範囲1_3"/>
    <protectedRange password="9391" sqref="V11:V14" name="範囲1_1_1"/>
    <protectedRange password="9391" sqref="V18:V21" name="範囲1_2_1"/>
  </protectedRanges>
  <mergeCells count="46">
    <mergeCell ref="C17:E17"/>
    <mergeCell ref="C8:E8"/>
    <mergeCell ref="C7:E7"/>
    <mergeCell ref="B41:W41"/>
    <mergeCell ref="B10:B14"/>
    <mergeCell ref="F10:H10"/>
    <mergeCell ref="L10:N10"/>
    <mergeCell ref="O10:Q10"/>
    <mergeCell ref="R10:T10"/>
    <mergeCell ref="B17:B37"/>
    <mergeCell ref="F17:H17"/>
    <mergeCell ref="L17:N17"/>
    <mergeCell ref="O17:Q17"/>
    <mergeCell ref="C33:D33"/>
    <mergeCell ref="I18:K22"/>
    <mergeCell ref="I8:K8"/>
    <mergeCell ref="A48:X48"/>
    <mergeCell ref="U7:W7"/>
    <mergeCell ref="F8:H8"/>
    <mergeCell ref="L8:N8"/>
    <mergeCell ref="O8:Q8"/>
    <mergeCell ref="R8:T8"/>
    <mergeCell ref="U8:W8"/>
    <mergeCell ref="F7:H7"/>
    <mergeCell ref="I7:K7"/>
    <mergeCell ref="L7:N7"/>
    <mergeCell ref="O7:Q7"/>
    <mergeCell ref="R7:T7"/>
    <mergeCell ref="U10:W10"/>
    <mergeCell ref="R17:T17"/>
    <mergeCell ref="U17:W17"/>
    <mergeCell ref="C10:E10"/>
    <mergeCell ref="B43:W43"/>
    <mergeCell ref="B45:W45"/>
    <mergeCell ref="F28:G28"/>
    <mergeCell ref="L28:M28"/>
    <mergeCell ref="O28:P28"/>
    <mergeCell ref="R28:S28"/>
    <mergeCell ref="U28:V28"/>
    <mergeCell ref="F33:G33"/>
    <mergeCell ref="L33:M33"/>
    <mergeCell ref="R33:S33"/>
    <mergeCell ref="U33:W33"/>
    <mergeCell ref="B44:W44"/>
    <mergeCell ref="C28:D28"/>
    <mergeCell ref="B42:W42"/>
  </mergeCells>
  <phoneticPr fontId="1"/>
  <pageMargins left="0.70866141732283472" right="0.43307086614173229" top="0.74803149606299213" bottom="0.74803149606299213" header="0.31496062992125984" footer="0.31496062992125984"/>
  <pageSetup paperSize="9" scale="89" orientation="landscape" r:id="rId1"/>
  <headerFooter>
    <oddHeader>&amp;R&amp;8文部科学省「諸外国の教育統計」平成27（2015）年版</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E2F11B"/>
  </sheetPr>
  <dimension ref="A1:X38"/>
  <sheetViews>
    <sheetView showGridLines="0" view="pageBreakPreview" zoomScaleNormal="100" zoomScaleSheetLayoutView="100" workbookViewId="0"/>
  </sheetViews>
  <sheetFormatPr defaultRowHeight="13.5"/>
  <cols>
    <col min="1" max="1" width="4" style="628" customWidth="1"/>
    <col min="2" max="2" width="3.375" style="766" customWidth="1"/>
    <col min="3" max="3" width="5.75" style="766" customWidth="1"/>
    <col min="4" max="4" width="8.5" style="628" customWidth="1"/>
    <col min="5" max="5" width="4.75" style="628" customWidth="1"/>
    <col min="6" max="6" width="5.75" style="628" customWidth="1"/>
    <col min="7" max="7" width="8.5" style="732" customWidth="1"/>
    <col min="8" max="8" width="4.75" style="732" customWidth="1"/>
    <col min="9" max="9" width="5.75" style="732" customWidth="1"/>
    <col min="10" max="10" width="8.5" style="732" customWidth="1"/>
    <col min="11" max="11" width="4.75" style="732" customWidth="1"/>
    <col min="12" max="12" width="5.75" style="732" customWidth="1"/>
    <col min="13" max="13" width="8.5" style="732" customWidth="1"/>
    <col min="14" max="14" width="4.75" style="732" customWidth="1"/>
    <col min="15" max="15" width="5.75" style="732" customWidth="1"/>
    <col min="16" max="16" width="8.5" style="732" customWidth="1"/>
    <col min="17" max="17" width="4.75" style="732" customWidth="1"/>
    <col min="18" max="18" width="5.75" style="732" customWidth="1"/>
    <col min="19" max="19" width="8.5" style="628" customWidth="1"/>
    <col min="20" max="20" width="4.75" style="628" customWidth="1"/>
    <col min="21" max="21" width="5.75" style="732" customWidth="1"/>
    <col min="22" max="22" width="8.5" style="628" customWidth="1"/>
    <col min="23" max="23" width="4.75" style="628" customWidth="1"/>
    <col min="24" max="24" width="3.5" style="628" customWidth="1"/>
    <col min="25" max="26" width="9" style="628"/>
    <col min="27" max="28" width="13.625" style="628" customWidth="1"/>
    <col min="29" max="16384" width="9" style="628"/>
  </cols>
  <sheetData>
    <row r="1" spans="1:24" s="765" customFormat="1" ht="13.5" customHeight="1">
      <c r="A1" s="764" t="s">
        <v>0</v>
      </c>
    </row>
    <row r="2" spans="1:24" s="765" customFormat="1" ht="13.5" customHeight="1">
      <c r="A2" s="764" t="s">
        <v>195</v>
      </c>
    </row>
    <row r="3" spans="1:24">
      <c r="A3" s="764" t="s">
        <v>196</v>
      </c>
    </row>
    <row r="4" spans="1:24">
      <c r="A4" s="764" t="s">
        <v>221</v>
      </c>
    </row>
    <row r="7" spans="1:24" s="770" customFormat="1" ht="18.75" customHeight="1">
      <c r="A7" s="767"/>
      <c r="B7" s="768"/>
      <c r="C7" s="1763" t="s">
        <v>1033</v>
      </c>
      <c r="D7" s="1731"/>
      <c r="E7" s="1732"/>
      <c r="F7" s="1763" t="s">
        <v>1007</v>
      </c>
      <c r="G7" s="1731"/>
      <c r="H7" s="1732"/>
      <c r="I7" s="1763" t="s">
        <v>1034</v>
      </c>
      <c r="J7" s="1731"/>
      <c r="K7" s="1732"/>
      <c r="L7" s="1729" t="s">
        <v>1035</v>
      </c>
      <c r="M7" s="1729"/>
      <c r="N7" s="1729"/>
      <c r="O7" s="1729" t="s">
        <v>1036</v>
      </c>
      <c r="P7" s="1729"/>
      <c r="Q7" s="1729"/>
      <c r="R7" s="1729" t="s">
        <v>1011</v>
      </c>
      <c r="S7" s="1729"/>
      <c r="T7" s="1729"/>
      <c r="U7" s="1764" t="s">
        <v>10</v>
      </c>
      <c r="V7" s="1764"/>
      <c r="W7" s="1730"/>
      <c r="X7" s="769"/>
    </row>
    <row r="8" spans="1:24" s="770" customFormat="1" ht="16.5" customHeight="1">
      <c r="A8" s="769"/>
      <c r="B8" s="771"/>
      <c r="C8" s="1729" t="s">
        <v>1012</v>
      </c>
      <c r="D8" s="1729"/>
      <c r="E8" s="1729"/>
      <c r="F8" s="1763" t="s">
        <v>1013</v>
      </c>
      <c r="G8" s="1731"/>
      <c r="H8" s="1732"/>
      <c r="I8" s="1763" t="s">
        <v>1014</v>
      </c>
      <c r="J8" s="1731"/>
      <c r="K8" s="1732"/>
      <c r="L8" s="1763" t="s">
        <v>1014</v>
      </c>
      <c r="M8" s="1731"/>
      <c r="N8" s="1732"/>
      <c r="O8" s="1763" t="s">
        <v>1014</v>
      </c>
      <c r="P8" s="1731"/>
      <c r="Q8" s="1732"/>
      <c r="R8" s="1763" t="s">
        <v>1037</v>
      </c>
      <c r="S8" s="1731"/>
      <c r="T8" s="1732"/>
      <c r="U8" s="1763" t="s">
        <v>1015</v>
      </c>
      <c r="V8" s="1731"/>
      <c r="W8" s="1731"/>
      <c r="X8" s="769"/>
    </row>
    <row r="9" spans="1:24" s="571" customFormat="1" ht="3.75" customHeight="1">
      <c r="A9" s="578"/>
      <c r="B9" s="772"/>
      <c r="C9" s="773"/>
      <c r="D9" s="774"/>
      <c r="E9" s="736"/>
      <c r="F9" s="745"/>
      <c r="G9" s="733"/>
      <c r="H9" s="734"/>
      <c r="I9" s="735"/>
      <c r="J9" s="733"/>
      <c r="K9" s="736"/>
      <c r="L9" s="735"/>
      <c r="M9" s="733"/>
      <c r="N9" s="733"/>
      <c r="O9" s="735"/>
      <c r="P9" s="733"/>
      <c r="Q9" s="733"/>
      <c r="R9" s="735"/>
      <c r="S9" s="733"/>
      <c r="T9" s="775"/>
      <c r="U9" s="735"/>
      <c r="V9" s="733"/>
      <c r="W9" s="776"/>
      <c r="X9" s="578"/>
    </row>
    <row r="10" spans="1:24" ht="41.25" customHeight="1">
      <c r="A10" s="578"/>
      <c r="B10" s="1758" t="s">
        <v>222</v>
      </c>
      <c r="C10" s="1746" t="s">
        <v>223</v>
      </c>
      <c r="D10" s="1747"/>
      <c r="E10" s="1748"/>
      <c r="F10" s="1760" t="s">
        <v>551</v>
      </c>
      <c r="G10" s="1747"/>
      <c r="H10" s="1748"/>
      <c r="I10" s="1746" t="s">
        <v>226</v>
      </c>
      <c r="J10" s="1747"/>
      <c r="K10" s="1748"/>
      <c r="L10" s="1746" t="s">
        <v>226</v>
      </c>
      <c r="M10" s="1747"/>
      <c r="N10" s="1748"/>
      <c r="O10" s="1746" t="s">
        <v>227</v>
      </c>
      <c r="P10" s="1747"/>
      <c r="Q10" s="1748"/>
      <c r="R10" s="1746" t="s">
        <v>228</v>
      </c>
      <c r="S10" s="1747"/>
      <c r="T10" s="1748"/>
      <c r="U10" s="1746" t="s">
        <v>229</v>
      </c>
      <c r="V10" s="1747"/>
      <c r="W10" s="1747"/>
      <c r="X10" s="578"/>
    </row>
    <row r="11" spans="1:24">
      <c r="A11" s="578"/>
      <c r="B11" s="1759"/>
      <c r="C11" s="777"/>
      <c r="D11" s="778">
        <v>74.5</v>
      </c>
      <c r="E11" s="738" t="s">
        <v>1017</v>
      </c>
      <c r="F11" s="737"/>
      <c r="G11" s="778">
        <f>G13/G14*100</f>
        <v>28.027055349147371</v>
      </c>
      <c r="H11" s="738" t="s">
        <v>1018</v>
      </c>
      <c r="I11" s="737"/>
      <c r="J11" s="1749" t="s">
        <v>1038</v>
      </c>
      <c r="K11" s="1750"/>
      <c r="L11" s="737"/>
      <c r="M11" s="779" t="s">
        <v>1039</v>
      </c>
      <c r="N11" s="780" t="s">
        <v>768</v>
      </c>
      <c r="O11" s="737"/>
      <c r="P11" s="778">
        <v>5.5</v>
      </c>
      <c r="Q11" s="738" t="s">
        <v>1018</v>
      </c>
      <c r="R11" s="737"/>
      <c r="S11" s="778">
        <v>22.3</v>
      </c>
      <c r="T11" s="738" t="s">
        <v>1018</v>
      </c>
      <c r="U11" s="737"/>
      <c r="V11" s="778">
        <v>81</v>
      </c>
      <c r="W11" s="781" t="s">
        <v>1018</v>
      </c>
      <c r="X11" s="578"/>
    </row>
    <row r="12" spans="1:24">
      <c r="A12" s="578"/>
      <c r="B12" s="1759"/>
      <c r="C12" s="740" t="s">
        <v>1019</v>
      </c>
      <c r="D12" s="778">
        <v>749.7</v>
      </c>
      <c r="E12" s="738" t="s">
        <v>552</v>
      </c>
      <c r="F12" s="739" t="s">
        <v>230</v>
      </c>
      <c r="G12" s="782">
        <v>15110</v>
      </c>
      <c r="H12" s="738" t="s">
        <v>552</v>
      </c>
      <c r="I12" s="739" t="s">
        <v>206</v>
      </c>
      <c r="J12" s="783" t="s">
        <v>259</v>
      </c>
      <c r="K12" s="738" t="s">
        <v>552</v>
      </c>
      <c r="L12" s="739" t="s">
        <v>231</v>
      </c>
      <c r="M12" s="783">
        <v>1347.4</v>
      </c>
      <c r="N12" s="738" t="s">
        <v>552</v>
      </c>
      <c r="O12" s="739" t="s">
        <v>230</v>
      </c>
      <c r="P12" s="778">
        <v>2361.6</v>
      </c>
      <c r="Q12" s="738" t="s">
        <v>552</v>
      </c>
      <c r="R12" s="739" t="s">
        <v>206</v>
      </c>
      <c r="S12" s="782">
        <v>18581</v>
      </c>
      <c r="T12" s="738" t="s">
        <v>552</v>
      </c>
      <c r="U12" s="740" t="s">
        <v>1019</v>
      </c>
      <c r="V12" s="778">
        <v>612</v>
      </c>
      <c r="W12" s="781" t="s">
        <v>552</v>
      </c>
      <c r="X12" s="578"/>
    </row>
    <row r="13" spans="1:24">
      <c r="A13" s="578"/>
      <c r="B13" s="1759"/>
      <c r="C13" s="740" t="s">
        <v>553</v>
      </c>
      <c r="D13" s="778">
        <v>2184.6</v>
      </c>
      <c r="E13" s="738" t="s">
        <v>552</v>
      </c>
      <c r="F13" s="740" t="s">
        <v>553</v>
      </c>
      <c r="G13" s="784">
        <v>5884</v>
      </c>
      <c r="H13" s="738" t="s">
        <v>552</v>
      </c>
      <c r="I13" s="740" t="s">
        <v>553</v>
      </c>
      <c r="J13" s="783" t="s">
        <v>259</v>
      </c>
      <c r="K13" s="738" t="s">
        <v>552</v>
      </c>
      <c r="L13" s="740" t="s">
        <v>553</v>
      </c>
      <c r="M13" s="783" t="s">
        <v>1040</v>
      </c>
      <c r="N13" s="785" t="s">
        <v>232</v>
      </c>
      <c r="O13" s="740" t="s">
        <v>553</v>
      </c>
      <c r="P13" s="786">
        <v>137.80000000000001</v>
      </c>
      <c r="Q13" s="738" t="s">
        <v>552</v>
      </c>
      <c r="R13" s="740" t="s">
        <v>553</v>
      </c>
      <c r="S13" s="784">
        <v>5332</v>
      </c>
      <c r="T13" s="738" t="s">
        <v>552</v>
      </c>
      <c r="U13" s="740" t="s">
        <v>553</v>
      </c>
      <c r="V13" s="786">
        <v>2613.5</v>
      </c>
      <c r="W13" s="781" t="s">
        <v>552</v>
      </c>
      <c r="X13" s="578"/>
    </row>
    <row r="14" spans="1:24">
      <c r="A14" s="578" t="s">
        <v>1022</v>
      </c>
      <c r="B14" s="1759"/>
      <c r="C14" s="740" t="s">
        <v>554</v>
      </c>
      <c r="D14" s="778">
        <v>2934.3</v>
      </c>
      <c r="E14" s="741" t="s">
        <v>552</v>
      </c>
      <c r="F14" s="740" t="s">
        <v>554</v>
      </c>
      <c r="G14" s="784">
        <v>20994</v>
      </c>
      <c r="H14" s="741" t="s">
        <v>552</v>
      </c>
      <c r="I14" s="740" t="s">
        <v>554</v>
      </c>
      <c r="J14" s="783">
        <v>2340.1999999999998</v>
      </c>
      <c r="K14" s="741" t="s">
        <v>552</v>
      </c>
      <c r="L14" s="740" t="s">
        <v>554</v>
      </c>
      <c r="M14" s="783">
        <v>1376.7</v>
      </c>
      <c r="N14" s="741" t="s">
        <v>552</v>
      </c>
      <c r="O14" s="740" t="s">
        <v>554</v>
      </c>
      <c r="P14" s="778">
        <v>2499.4</v>
      </c>
      <c r="Q14" s="741" t="s">
        <v>552</v>
      </c>
      <c r="R14" s="740" t="s">
        <v>554</v>
      </c>
      <c r="S14" s="782">
        <v>23913</v>
      </c>
      <c r="T14" s="787" t="s">
        <v>552</v>
      </c>
      <c r="U14" s="740" t="s">
        <v>554</v>
      </c>
      <c r="V14" s="778">
        <v>3225.5</v>
      </c>
      <c r="W14" s="741" t="s">
        <v>552</v>
      </c>
      <c r="X14" s="578"/>
    </row>
    <row r="15" spans="1:24" ht="3.75" customHeight="1">
      <c r="A15" s="578"/>
      <c r="B15" s="1759"/>
      <c r="C15" s="742"/>
      <c r="D15" s="743"/>
      <c r="E15" s="744"/>
      <c r="F15" s="742"/>
      <c r="G15" s="743"/>
      <c r="H15" s="744"/>
      <c r="I15" s="745"/>
      <c r="J15" s="734"/>
      <c r="K15" s="744"/>
      <c r="L15" s="745"/>
      <c r="M15" s="734"/>
      <c r="N15" s="734"/>
      <c r="O15" s="742"/>
      <c r="P15" s="743"/>
      <c r="Q15" s="744"/>
      <c r="R15" s="742"/>
      <c r="S15" s="743"/>
      <c r="T15" s="744"/>
      <c r="U15" s="742"/>
      <c r="V15" s="743"/>
      <c r="W15" s="734"/>
      <c r="X15" s="578"/>
    </row>
    <row r="16" spans="1:24">
      <c r="A16" s="578"/>
      <c r="B16" s="1759"/>
      <c r="C16" s="746" t="s">
        <v>233</v>
      </c>
      <c r="D16" s="747"/>
      <c r="E16" s="788"/>
      <c r="F16" s="746" t="s">
        <v>226</v>
      </c>
      <c r="G16" s="747"/>
      <c r="H16" s="748"/>
      <c r="I16" s="1744" t="s">
        <v>234</v>
      </c>
      <c r="J16" s="1745"/>
      <c r="K16" s="744"/>
      <c r="L16" s="745"/>
      <c r="M16" s="734"/>
      <c r="N16" s="734"/>
      <c r="O16" s="746" t="s">
        <v>226</v>
      </c>
      <c r="P16" s="747"/>
      <c r="Q16" s="788"/>
      <c r="R16" s="746" t="s">
        <v>235</v>
      </c>
      <c r="S16" s="747"/>
      <c r="T16" s="748"/>
      <c r="U16" s="746" t="s">
        <v>236</v>
      </c>
      <c r="V16" s="747"/>
      <c r="W16" s="788"/>
      <c r="X16" s="578"/>
    </row>
    <row r="17" spans="1:24">
      <c r="A17" s="578"/>
      <c r="B17" s="1759"/>
      <c r="C17" s="789"/>
      <c r="D17" s="790">
        <v>73.5</v>
      </c>
      <c r="E17" s="750" t="s">
        <v>1024</v>
      </c>
      <c r="F17" s="749"/>
      <c r="G17" s="790">
        <f>G19/G20*100</f>
        <v>40.358677930932267</v>
      </c>
      <c r="H17" s="750" t="s">
        <v>1025</v>
      </c>
      <c r="I17" s="745"/>
      <c r="J17" s="790">
        <v>1803.8</v>
      </c>
      <c r="K17" s="750" t="s">
        <v>555</v>
      </c>
      <c r="L17" s="745"/>
      <c r="M17" s="734"/>
      <c r="N17" s="734"/>
      <c r="O17" s="791"/>
      <c r="P17" s="790">
        <v>1.2</v>
      </c>
      <c r="Q17" s="750" t="s">
        <v>1025</v>
      </c>
      <c r="R17" s="791"/>
      <c r="S17" s="790">
        <v>23.9</v>
      </c>
      <c r="T17" s="750" t="s">
        <v>1025</v>
      </c>
      <c r="U17" s="791"/>
      <c r="V17" s="790">
        <v>75.8</v>
      </c>
      <c r="W17" s="743" t="s">
        <v>1025</v>
      </c>
      <c r="X17" s="578"/>
    </row>
    <row r="18" spans="1:24">
      <c r="A18" s="578"/>
      <c r="B18" s="1759"/>
      <c r="C18" s="752" t="s">
        <v>1026</v>
      </c>
      <c r="D18" s="790">
        <v>742.6</v>
      </c>
      <c r="E18" s="750" t="s">
        <v>555</v>
      </c>
      <c r="F18" s="751" t="s">
        <v>230</v>
      </c>
      <c r="G18" s="734">
        <v>8048</v>
      </c>
      <c r="H18" s="750" t="s">
        <v>555</v>
      </c>
      <c r="I18" s="1744" t="s">
        <v>237</v>
      </c>
      <c r="J18" s="1745"/>
      <c r="K18" s="753"/>
      <c r="L18" s="745"/>
      <c r="M18" s="734"/>
      <c r="N18" s="734"/>
      <c r="O18" s="752" t="s">
        <v>1041</v>
      </c>
      <c r="P18" s="790">
        <v>1654.2</v>
      </c>
      <c r="Q18" s="750" t="s">
        <v>555</v>
      </c>
      <c r="R18" s="751" t="s">
        <v>206</v>
      </c>
      <c r="S18" s="734">
        <v>10859</v>
      </c>
      <c r="T18" s="750" t="s">
        <v>555</v>
      </c>
      <c r="U18" s="752" t="s">
        <v>1026</v>
      </c>
      <c r="V18" s="790">
        <v>596</v>
      </c>
      <c r="W18" s="743" t="s">
        <v>555</v>
      </c>
      <c r="X18" s="578"/>
    </row>
    <row r="19" spans="1:24">
      <c r="A19" s="578"/>
      <c r="B19" s="1759"/>
      <c r="C19" s="752" t="s">
        <v>549</v>
      </c>
      <c r="D19" s="790">
        <v>2060.4</v>
      </c>
      <c r="E19" s="750" t="s">
        <v>555</v>
      </c>
      <c r="F19" s="752" t="s">
        <v>549</v>
      </c>
      <c r="G19" s="734">
        <v>5446</v>
      </c>
      <c r="H19" s="750" t="s">
        <v>555</v>
      </c>
      <c r="I19" s="628"/>
      <c r="J19" s="790">
        <v>536.4</v>
      </c>
      <c r="K19" s="750" t="s">
        <v>555</v>
      </c>
      <c r="L19" s="745"/>
      <c r="M19" s="734"/>
      <c r="N19" s="734"/>
      <c r="O19" s="752" t="s">
        <v>549</v>
      </c>
      <c r="P19" s="790">
        <v>19.5</v>
      </c>
      <c r="Q19" s="750" t="s">
        <v>555</v>
      </c>
      <c r="R19" s="752" t="s">
        <v>549</v>
      </c>
      <c r="S19" s="734">
        <v>3412</v>
      </c>
      <c r="T19" s="750" t="s">
        <v>555</v>
      </c>
      <c r="U19" s="752" t="s">
        <v>549</v>
      </c>
      <c r="V19" s="790">
        <v>1871.8</v>
      </c>
      <c r="W19" s="743" t="s">
        <v>555</v>
      </c>
      <c r="X19" s="578"/>
    </row>
    <row r="20" spans="1:24">
      <c r="A20" s="578" t="s">
        <v>1027</v>
      </c>
      <c r="B20" s="1759"/>
      <c r="C20" s="752" t="s">
        <v>550</v>
      </c>
      <c r="D20" s="790">
        <v>2803</v>
      </c>
      <c r="E20" s="753" t="s">
        <v>555</v>
      </c>
      <c r="F20" s="752" t="s">
        <v>550</v>
      </c>
      <c r="G20" s="734">
        <v>13494</v>
      </c>
      <c r="H20" s="753" t="s">
        <v>555</v>
      </c>
      <c r="I20" s="745"/>
      <c r="J20" s="734"/>
      <c r="K20" s="744"/>
      <c r="L20" s="745"/>
      <c r="M20" s="734"/>
      <c r="N20" s="734"/>
      <c r="O20" s="752" t="s">
        <v>550</v>
      </c>
      <c r="P20" s="790">
        <v>1673.7</v>
      </c>
      <c r="Q20" s="753" t="s">
        <v>555</v>
      </c>
      <c r="R20" s="752" t="s">
        <v>550</v>
      </c>
      <c r="S20" s="734">
        <v>14271</v>
      </c>
      <c r="T20" s="753" t="s">
        <v>555</v>
      </c>
      <c r="U20" s="752" t="s">
        <v>550</v>
      </c>
      <c r="V20" s="790">
        <v>2467.8000000000002</v>
      </c>
      <c r="W20" s="792" t="s">
        <v>555</v>
      </c>
      <c r="X20" s="578"/>
    </row>
    <row r="21" spans="1:24" ht="3.75" customHeight="1">
      <c r="A21" s="578"/>
      <c r="B21" s="1759"/>
      <c r="C21" s="754"/>
      <c r="D21" s="755"/>
      <c r="E21" s="756"/>
      <c r="F21" s="754"/>
      <c r="G21" s="755"/>
      <c r="H21" s="756"/>
      <c r="I21" s="745"/>
      <c r="J21" s="734"/>
      <c r="K21" s="744"/>
      <c r="L21" s="745"/>
      <c r="M21" s="734"/>
      <c r="N21" s="734"/>
      <c r="O21" s="754"/>
      <c r="P21" s="793"/>
      <c r="Q21" s="756"/>
      <c r="R21" s="754"/>
      <c r="S21" s="793"/>
      <c r="T21" s="756"/>
      <c r="U21" s="754"/>
      <c r="V21" s="793"/>
      <c r="W21" s="794"/>
      <c r="X21" s="578"/>
    </row>
    <row r="22" spans="1:24" ht="13.5" customHeight="1">
      <c r="A22" s="578"/>
      <c r="B22" s="1759"/>
      <c r="C22" s="1751" t="s">
        <v>238</v>
      </c>
      <c r="D22" s="1752"/>
      <c r="E22" s="757"/>
      <c r="F22" s="1756" t="s">
        <v>556</v>
      </c>
      <c r="G22" s="1757"/>
      <c r="H22" s="757"/>
      <c r="I22" s="745"/>
      <c r="J22" s="734"/>
      <c r="K22" s="744"/>
      <c r="L22" s="745"/>
      <c r="M22" s="734"/>
      <c r="N22" s="734"/>
      <c r="O22" s="1756" t="s">
        <v>1042</v>
      </c>
      <c r="P22" s="1757"/>
      <c r="Q22" s="757"/>
      <c r="R22" s="1753" t="s">
        <v>239</v>
      </c>
      <c r="S22" s="1754"/>
      <c r="T22" s="1755"/>
      <c r="U22" s="1756" t="s">
        <v>1042</v>
      </c>
      <c r="V22" s="1757"/>
      <c r="W22" s="757"/>
      <c r="X22" s="578"/>
    </row>
    <row r="23" spans="1:24">
      <c r="A23" s="578"/>
      <c r="B23" s="1759"/>
      <c r="C23" s="789"/>
      <c r="D23" s="790">
        <v>94.6</v>
      </c>
      <c r="E23" s="750" t="s">
        <v>1024</v>
      </c>
      <c r="F23" s="749"/>
      <c r="G23" s="790">
        <f>G25/G26*100</f>
        <v>5.84</v>
      </c>
      <c r="H23" s="750" t="s">
        <v>1025</v>
      </c>
      <c r="I23" s="745"/>
      <c r="J23" s="734"/>
      <c r="K23" s="744"/>
      <c r="L23" s="745"/>
      <c r="M23" s="734"/>
      <c r="N23" s="734"/>
      <c r="O23" s="791"/>
      <c r="P23" s="790">
        <v>14.3</v>
      </c>
      <c r="Q23" s="750" t="s">
        <v>1025</v>
      </c>
      <c r="R23" s="1753"/>
      <c r="S23" s="1754"/>
      <c r="T23" s="1755"/>
      <c r="U23" s="791"/>
      <c r="V23" s="790">
        <v>97.9</v>
      </c>
      <c r="W23" s="743" t="s">
        <v>1025</v>
      </c>
      <c r="X23" s="578"/>
    </row>
    <row r="24" spans="1:24">
      <c r="A24" s="578"/>
      <c r="B24" s="1759"/>
      <c r="C24" s="752" t="s">
        <v>1026</v>
      </c>
      <c r="D24" s="790">
        <v>7.1</v>
      </c>
      <c r="E24" s="750" t="s">
        <v>555</v>
      </c>
      <c r="F24" s="751" t="s">
        <v>230</v>
      </c>
      <c r="G24" s="734">
        <v>7062</v>
      </c>
      <c r="H24" s="750" t="s">
        <v>555</v>
      </c>
      <c r="I24" s="745"/>
      <c r="J24" s="734"/>
      <c r="K24" s="744"/>
      <c r="L24" s="745"/>
      <c r="M24" s="734"/>
      <c r="N24" s="734"/>
      <c r="O24" s="752" t="s">
        <v>1041</v>
      </c>
      <c r="P24" s="790">
        <v>707.4</v>
      </c>
      <c r="Q24" s="750" t="s">
        <v>555</v>
      </c>
      <c r="R24" s="758"/>
      <c r="S24" s="790">
        <v>19.899999999999999</v>
      </c>
      <c r="T24" s="750" t="s">
        <v>1025</v>
      </c>
      <c r="U24" s="752" t="s">
        <v>1026</v>
      </c>
      <c r="V24" s="790">
        <v>16</v>
      </c>
      <c r="W24" s="743" t="s">
        <v>555</v>
      </c>
      <c r="X24" s="578"/>
    </row>
    <row r="25" spans="1:24">
      <c r="A25" s="578"/>
      <c r="B25" s="1759"/>
      <c r="C25" s="752" t="s">
        <v>549</v>
      </c>
      <c r="D25" s="790">
        <v>124.2</v>
      </c>
      <c r="E25" s="750" t="s">
        <v>555</v>
      </c>
      <c r="F25" s="752" t="s">
        <v>549</v>
      </c>
      <c r="G25" s="734">
        <v>438</v>
      </c>
      <c r="H25" s="750" t="s">
        <v>555</v>
      </c>
      <c r="I25" s="745"/>
      <c r="J25" s="734"/>
      <c r="K25" s="744"/>
      <c r="L25" s="745"/>
      <c r="M25" s="734"/>
      <c r="N25" s="734"/>
      <c r="O25" s="752" t="s">
        <v>549</v>
      </c>
      <c r="P25" s="790">
        <v>118.3</v>
      </c>
      <c r="Q25" s="750" t="s">
        <v>555</v>
      </c>
      <c r="R25" s="751" t="s">
        <v>206</v>
      </c>
      <c r="S25" s="734">
        <v>7723</v>
      </c>
      <c r="T25" s="750" t="s">
        <v>555</v>
      </c>
      <c r="U25" s="752" t="s">
        <v>549</v>
      </c>
      <c r="V25" s="790">
        <v>741.7</v>
      </c>
      <c r="W25" s="743" t="s">
        <v>555</v>
      </c>
      <c r="X25" s="578"/>
    </row>
    <row r="26" spans="1:24">
      <c r="A26" s="578" t="s">
        <v>1027</v>
      </c>
      <c r="B26" s="1759"/>
      <c r="C26" s="752" t="s">
        <v>550</v>
      </c>
      <c r="D26" s="790">
        <v>131.30000000000001</v>
      </c>
      <c r="E26" s="753" t="s">
        <v>555</v>
      </c>
      <c r="F26" s="752" t="s">
        <v>550</v>
      </c>
      <c r="G26" s="734">
        <v>7500</v>
      </c>
      <c r="H26" s="753" t="s">
        <v>555</v>
      </c>
      <c r="I26" s="745"/>
      <c r="J26" s="734"/>
      <c r="K26" s="744"/>
      <c r="L26" s="745"/>
      <c r="M26" s="734"/>
      <c r="N26" s="734"/>
      <c r="O26" s="752" t="s">
        <v>550</v>
      </c>
      <c r="P26" s="790">
        <v>825.7</v>
      </c>
      <c r="Q26" s="753" t="s">
        <v>555</v>
      </c>
      <c r="R26" s="752" t="s">
        <v>549</v>
      </c>
      <c r="S26" s="734">
        <v>1919</v>
      </c>
      <c r="T26" s="750" t="s">
        <v>555</v>
      </c>
      <c r="U26" s="752" t="s">
        <v>550</v>
      </c>
      <c r="V26" s="790">
        <v>757.7</v>
      </c>
      <c r="W26" s="792" t="s">
        <v>555</v>
      </c>
      <c r="X26" s="578"/>
    </row>
    <row r="27" spans="1:24">
      <c r="A27" s="578"/>
      <c r="B27" s="1759"/>
      <c r="C27" s="752"/>
      <c r="D27" s="790"/>
      <c r="E27" s="753"/>
      <c r="F27" s="752"/>
      <c r="G27" s="734"/>
      <c r="H27" s="792"/>
      <c r="I27" s="745"/>
      <c r="J27" s="734"/>
      <c r="K27" s="744"/>
      <c r="L27" s="745"/>
      <c r="M27" s="734"/>
      <c r="N27" s="734"/>
      <c r="O27" s="752"/>
      <c r="P27" s="790"/>
      <c r="Q27" s="792"/>
      <c r="R27" s="752" t="s">
        <v>550</v>
      </c>
      <c r="S27" s="734">
        <v>9642</v>
      </c>
      <c r="T27" s="753" t="s">
        <v>555</v>
      </c>
      <c r="U27" s="752"/>
      <c r="V27" s="790"/>
      <c r="W27" s="792"/>
      <c r="X27" s="578"/>
    </row>
    <row r="28" spans="1:24" ht="3.75" customHeight="1">
      <c r="A28" s="578"/>
      <c r="B28" s="795"/>
      <c r="C28" s="796"/>
      <c r="D28" s="797"/>
      <c r="E28" s="761"/>
      <c r="F28" s="760"/>
      <c r="G28" s="759"/>
      <c r="H28" s="759"/>
      <c r="I28" s="760"/>
      <c r="J28" s="759"/>
      <c r="K28" s="761"/>
      <c r="L28" s="760"/>
      <c r="M28" s="759"/>
      <c r="N28" s="759"/>
      <c r="O28" s="760"/>
      <c r="P28" s="759"/>
      <c r="Q28" s="759"/>
      <c r="R28" s="760"/>
      <c r="S28" s="759"/>
      <c r="T28" s="761"/>
      <c r="U28" s="760"/>
      <c r="V28" s="759"/>
      <c r="W28" s="759"/>
      <c r="X28" s="578"/>
    </row>
    <row r="29" spans="1:24">
      <c r="A29" s="578"/>
      <c r="B29" s="772"/>
      <c r="C29" s="798"/>
      <c r="D29" s="799"/>
      <c r="E29" s="792"/>
      <c r="F29" s="734"/>
      <c r="G29" s="734"/>
      <c r="H29" s="734"/>
      <c r="I29" s="734"/>
      <c r="J29" s="734"/>
      <c r="K29" s="734"/>
      <c r="L29" s="734"/>
      <c r="M29" s="734"/>
      <c r="N29" s="734"/>
      <c r="O29" s="734"/>
      <c r="P29" s="734"/>
      <c r="Q29" s="734"/>
      <c r="R29" s="734"/>
      <c r="S29" s="734"/>
      <c r="T29" s="734"/>
      <c r="U29" s="734"/>
      <c r="V29" s="734"/>
      <c r="W29" s="734"/>
      <c r="X29" s="578"/>
    </row>
    <row r="30" spans="1:24">
      <c r="A30" s="578"/>
      <c r="B30" s="800"/>
      <c r="C30" s="801"/>
      <c r="D30" s="578"/>
      <c r="E30" s="802"/>
      <c r="F30" s="802"/>
      <c r="G30" s="762"/>
      <c r="H30" s="762"/>
      <c r="I30" s="762"/>
      <c r="J30" s="762"/>
      <c r="K30" s="762"/>
      <c r="L30" s="762"/>
      <c r="M30" s="762"/>
      <c r="N30" s="762"/>
      <c r="O30" s="762"/>
      <c r="P30" s="762"/>
      <c r="Q30" s="762"/>
      <c r="R30" s="762"/>
      <c r="S30" s="802"/>
      <c r="T30" s="803"/>
      <c r="U30" s="762"/>
      <c r="V30" s="802"/>
      <c r="W30" s="803"/>
      <c r="X30" s="578"/>
    </row>
    <row r="31" spans="1:24">
      <c r="A31" s="578" t="s">
        <v>1030</v>
      </c>
      <c r="B31" s="804"/>
      <c r="C31" s="804"/>
      <c r="D31" s="805"/>
      <c r="E31" s="806"/>
      <c r="F31" s="806"/>
      <c r="G31" s="763"/>
      <c r="H31" s="763"/>
      <c r="I31" s="763"/>
      <c r="J31" s="763"/>
      <c r="K31" s="763"/>
      <c r="L31" s="763"/>
      <c r="M31" s="763"/>
      <c r="N31" s="763"/>
      <c r="O31" s="763"/>
      <c r="P31" s="763"/>
      <c r="Q31" s="763"/>
      <c r="R31" s="763"/>
      <c r="S31" s="806"/>
      <c r="T31" s="806"/>
      <c r="U31" s="763"/>
      <c r="V31" s="806"/>
      <c r="W31" s="806"/>
      <c r="X31" s="805"/>
    </row>
    <row r="32" spans="1:24" s="807" customFormat="1" ht="18.75" customHeight="1">
      <c r="A32" s="1761" t="s">
        <v>1691</v>
      </c>
      <c r="B32" s="1761"/>
      <c r="C32" s="1761"/>
      <c r="D32" s="1761"/>
      <c r="E32" s="1761"/>
      <c r="F32" s="1761"/>
      <c r="G32" s="1761"/>
      <c r="H32" s="1761"/>
      <c r="I32" s="1761"/>
      <c r="J32" s="1761"/>
      <c r="K32" s="1761"/>
      <c r="L32" s="1761"/>
      <c r="M32" s="1761"/>
      <c r="N32" s="1761"/>
      <c r="O32" s="1761"/>
      <c r="P32" s="1761"/>
      <c r="Q32" s="1761"/>
      <c r="R32" s="1761"/>
      <c r="S32" s="1761"/>
      <c r="T32" s="1761"/>
      <c r="U32" s="1761"/>
      <c r="V32" s="1761"/>
      <c r="W32" s="1761"/>
      <c r="X32" s="1761"/>
    </row>
    <row r="33" spans="1:24" s="807" customFormat="1" ht="24.75" customHeight="1">
      <c r="A33" s="1466" t="s">
        <v>1043</v>
      </c>
      <c r="B33" s="1466"/>
      <c r="C33" s="1466"/>
      <c r="D33" s="1466"/>
      <c r="E33" s="1466"/>
      <c r="F33" s="1466"/>
      <c r="G33" s="1466"/>
      <c r="H33" s="1466"/>
      <c r="I33" s="1466"/>
      <c r="J33" s="1466"/>
      <c r="K33" s="1466"/>
      <c r="L33" s="1466"/>
      <c r="M33" s="1466"/>
      <c r="N33" s="1466"/>
      <c r="O33" s="1466"/>
      <c r="P33" s="1466"/>
      <c r="Q33" s="1466"/>
      <c r="R33" s="1466"/>
      <c r="S33" s="1466"/>
      <c r="T33" s="1466"/>
      <c r="U33" s="1466"/>
      <c r="V33" s="1466"/>
      <c r="W33" s="1466"/>
      <c r="X33" s="808"/>
    </row>
    <row r="34" spans="1:24" s="807" customFormat="1" ht="18.75" customHeight="1">
      <c r="A34" s="1762" t="s">
        <v>698</v>
      </c>
      <c r="B34" s="1762"/>
      <c r="C34" s="1762"/>
      <c r="D34" s="1762"/>
      <c r="E34" s="1762"/>
      <c r="F34" s="1762"/>
      <c r="G34" s="1762"/>
      <c r="H34" s="1762"/>
      <c r="I34" s="1762"/>
      <c r="J34" s="1762"/>
      <c r="K34" s="1762"/>
      <c r="L34" s="1762"/>
      <c r="M34" s="1762"/>
      <c r="N34" s="1762"/>
      <c r="O34" s="1762"/>
      <c r="P34" s="1762"/>
      <c r="Q34" s="1762"/>
      <c r="R34" s="1762"/>
      <c r="S34" s="1762"/>
      <c r="T34" s="1762"/>
      <c r="U34" s="1762"/>
      <c r="V34" s="1762"/>
      <c r="W34" s="1762"/>
      <c r="X34" s="808"/>
    </row>
    <row r="35" spans="1:24" s="807" customFormat="1" ht="14.25" customHeight="1">
      <c r="A35" s="1762" t="s">
        <v>699</v>
      </c>
      <c r="B35" s="1762"/>
      <c r="C35" s="1762"/>
      <c r="D35" s="1762"/>
      <c r="E35" s="1762"/>
      <c r="F35" s="1762"/>
      <c r="G35" s="1762"/>
      <c r="H35" s="1762"/>
      <c r="I35" s="1762"/>
      <c r="J35" s="1762"/>
      <c r="K35" s="1762"/>
      <c r="L35" s="1762"/>
      <c r="M35" s="1762"/>
      <c r="N35" s="1762"/>
      <c r="O35" s="1762"/>
      <c r="P35" s="1762"/>
      <c r="Q35" s="1762"/>
      <c r="R35" s="1762"/>
      <c r="S35" s="1762"/>
      <c r="T35" s="1762"/>
      <c r="U35" s="1762"/>
      <c r="V35" s="1762"/>
      <c r="W35" s="1762"/>
      <c r="X35" s="808"/>
    </row>
    <row r="36" spans="1:24" s="807" customFormat="1">
      <c r="A36" s="809"/>
      <c r="B36" s="1710"/>
      <c r="C36" s="1710"/>
      <c r="D36" s="1710"/>
      <c r="E36" s="1710"/>
      <c r="F36" s="1710"/>
      <c r="G36" s="1710"/>
      <c r="H36" s="1710"/>
      <c r="I36" s="1710"/>
      <c r="J36" s="1710"/>
      <c r="K36" s="1710"/>
      <c r="L36" s="1710"/>
      <c r="M36" s="1710"/>
      <c r="N36" s="1710"/>
      <c r="O36" s="1710"/>
      <c r="P36" s="1710"/>
      <c r="Q36" s="1710"/>
      <c r="R36" s="1710"/>
      <c r="S36" s="1710"/>
      <c r="T36" s="1710"/>
      <c r="U36" s="1710"/>
      <c r="V36" s="1710"/>
      <c r="W36" s="1710"/>
      <c r="X36" s="809"/>
    </row>
    <row r="37" spans="1:24" s="807" customFormat="1">
      <c r="A37" s="810" t="s">
        <v>625</v>
      </c>
      <c r="B37" s="811"/>
      <c r="C37" s="811"/>
      <c r="D37" s="811"/>
      <c r="E37" s="811"/>
      <c r="F37" s="811"/>
      <c r="G37" s="811"/>
      <c r="H37" s="811"/>
      <c r="I37" s="811"/>
      <c r="J37" s="811"/>
      <c r="K37" s="811"/>
      <c r="L37" s="811"/>
      <c r="M37" s="811"/>
      <c r="N37" s="811"/>
      <c r="O37" s="811"/>
      <c r="P37" s="811"/>
      <c r="Q37" s="811"/>
      <c r="R37" s="811"/>
      <c r="S37" s="811"/>
      <c r="T37" s="811"/>
      <c r="U37" s="811"/>
      <c r="V37" s="811"/>
      <c r="W37" s="811"/>
      <c r="X37" s="809"/>
    </row>
    <row r="38" spans="1:24" s="807" customFormat="1">
      <c r="A38" s="1711" t="s">
        <v>883</v>
      </c>
      <c r="B38" s="1711"/>
      <c r="C38" s="1711"/>
      <c r="D38" s="1711"/>
      <c r="E38" s="1711"/>
      <c r="F38" s="1711"/>
      <c r="G38" s="1711"/>
      <c r="H38" s="1711"/>
      <c r="I38" s="1711"/>
      <c r="J38" s="1711"/>
      <c r="K38" s="1711"/>
      <c r="L38" s="1711"/>
      <c r="M38" s="1711"/>
      <c r="N38" s="1711"/>
      <c r="O38" s="1711"/>
      <c r="P38" s="1711"/>
      <c r="Q38" s="1711"/>
      <c r="R38" s="1711"/>
      <c r="S38" s="1711"/>
      <c r="T38" s="1711"/>
      <c r="U38" s="1711"/>
      <c r="V38" s="1711"/>
      <c r="W38" s="1711"/>
      <c r="X38" s="1711"/>
    </row>
  </sheetData>
  <protectedRanges>
    <protectedRange password="9391" sqref="E15 E6 B7:K7 B10:D27 B29:D29 B28:E28 I15:K15 E21 I10:J10 J17 J19 T15 T21 R25:S27 S24 R10:R23 S10:S22 I11:I14 R7:W7 R28:T28 B8 I28:K28 I21:K21" name="範囲1"/>
    <protectedRange password="9391" sqref="B9:E9 R9:T9 I9:K9" name="範囲1_1"/>
    <protectedRange password="9391" sqref="J11:J14" name="範囲1_7"/>
    <protectedRange password="9391" sqref="O7:Q7 O28:Q28 Q15 Q21 O10:P27" name="範囲1_6"/>
    <protectedRange password="9391" sqref="O9:Q9" name="範囲1_1_1"/>
    <protectedRange password="9391" sqref="C8:E8 O8:T8 I8:K8" name="範囲1_9"/>
    <protectedRange password="9391" sqref="L7:N8 L28:N28 L15:N15 L21:N21 L10:M14" name="範囲1_8"/>
    <protectedRange password="9391" sqref="L9:N9" name="範囲1_1_2"/>
    <protectedRange password="9391" sqref="F8:H8 F28:H28 H15 F21:H21 F11:F20 F27:G27 F23:F26" name="範囲1_10"/>
    <protectedRange password="9391" sqref="F9:H9" name="範囲1_1_3"/>
    <protectedRange password="9391" sqref="F10:G10" name="範囲1_2_1"/>
    <protectedRange password="9391" sqref="G11:G20" name="範囲1_3_1"/>
    <protectedRange password="9391" sqref="F22:G22" name="範囲1_4_1"/>
    <protectedRange password="9391" sqref="G23:G26" name="範囲1_5_1"/>
    <protectedRange password="9391" sqref="U8:W8 U28:W28 W15 W21 U10:V27" name="範囲1_2"/>
    <protectedRange password="9391" sqref="U9:W9" name="範囲1_1_4"/>
  </protectedRanges>
  <mergeCells count="36">
    <mergeCell ref="L10:N10"/>
    <mergeCell ref="C8:E8"/>
    <mergeCell ref="C7:E7"/>
    <mergeCell ref="U7:W7"/>
    <mergeCell ref="F8:H8"/>
    <mergeCell ref="L8:N8"/>
    <mergeCell ref="O8:Q8"/>
    <mergeCell ref="R8:T8"/>
    <mergeCell ref="U8:W8"/>
    <mergeCell ref="F7:H7"/>
    <mergeCell ref="I7:K7"/>
    <mergeCell ref="L7:N7"/>
    <mergeCell ref="O7:Q7"/>
    <mergeCell ref="R7:T7"/>
    <mergeCell ref="I8:K8"/>
    <mergeCell ref="A38:X38"/>
    <mergeCell ref="B36:W36"/>
    <mergeCell ref="R22:T23"/>
    <mergeCell ref="U22:V22"/>
    <mergeCell ref="B10:B27"/>
    <mergeCell ref="F10:H10"/>
    <mergeCell ref="F22:G22"/>
    <mergeCell ref="O22:P22"/>
    <mergeCell ref="R10:T10"/>
    <mergeCell ref="A32:X32"/>
    <mergeCell ref="O10:Q10"/>
    <mergeCell ref="C10:E10"/>
    <mergeCell ref="A33:W33"/>
    <mergeCell ref="A34:W34"/>
    <mergeCell ref="A35:W35"/>
    <mergeCell ref="U10:W10"/>
    <mergeCell ref="I16:J16"/>
    <mergeCell ref="I18:J18"/>
    <mergeCell ref="I10:K10"/>
    <mergeCell ref="J11:K11"/>
    <mergeCell ref="C22:D22"/>
  </mergeCells>
  <phoneticPr fontId="1"/>
  <pageMargins left="0.70866141732283472" right="0.43307086614173229" top="0.74803149606299213" bottom="0.74803149606299213" header="0.31496062992125984" footer="0.31496062992125984"/>
  <pageSetup paperSize="9" scale="94" orientation="landscape" r:id="rId1"/>
  <headerFooter>
    <oddHeader>&amp;R&amp;8文部科学省「諸外国の教育統計」平成27（2015）年版</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5" tint="-0.249977111117893"/>
  </sheetPr>
  <dimension ref="A1:X48"/>
  <sheetViews>
    <sheetView showGridLines="0" view="pageBreakPreview" zoomScaleNormal="100" zoomScaleSheetLayoutView="100" workbookViewId="0"/>
  </sheetViews>
  <sheetFormatPr defaultRowHeight="13.5"/>
  <cols>
    <col min="1" max="1" width="3" style="628" customWidth="1"/>
    <col min="2" max="2" width="4.625" style="766" customWidth="1"/>
    <col min="3" max="3" width="5.75" style="766" customWidth="1"/>
    <col min="4" max="4" width="9.75" style="628" customWidth="1"/>
    <col min="5" max="5" width="5.5" style="628" customWidth="1"/>
    <col min="6" max="6" width="5.75" style="628" customWidth="1"/>
    <col min="7" max="7" width="9.625" style="732" customWidth="1"/>
    <col min="8" max="8" width="6" style="732" customWidth="1"/>
    <col min="9" max="9" width="5.75" style="732" customWidth="1"/>
    <col min="10" max="10" width="8.25" style="732" customWidth="1"/>
    <col min="11" max="11" width="5.625" style="732" customWidth="1"/>
    <col min="12" max="12" width="5.75" style="732" customWidth="1"/>
    <col min="13" max="13" width="10.125" style="732" customWidth="1"/>
    <col min="14" max="15" width="5.75" style="732" customWidth="1"/>
    <col min="16" max="16" width="9.75" style="732" customWidth="1"/>
    <col min="17" max="17" width="5.375" style="732" customWidth="1"/>
    <col min="18" max="18" width="5.75" style="732" customWidth="1"/>
    <col min="19" max="19" width="10" style="628" customWidth="1"/>
    <col min="20" max="20" width="5.75" style="628" customWidth="1"/>
    <col min="21" max="21" width="5.75" style="732" customWidth="1"/>
    <col min="22" max="22" width="9.625" style="628" customWidth="1"/>
    <col min="23" max="23" width="5" style="628" customWidth="1"/>
    <col min="24" max="24" width="2.625" style="628" customWidth="1"/>
    <col min="25" max="26" width="9" style="628"/>
    <col min="27" max="28" width="13.625" style="628" customWidth="1"/>
    <col min="29" max="16384" width="9" style="628"/>
  </cols>
  <sheetData>
    <row r="1" spans="1:24" s="765" customFormat="1" ht="13.5" customHeight="1">
      <c r="A1" s="764" t="s">
        <v>0</v>
      </c>
    </row>
    <row r="2" spans="1:24" s="765" customFormat="1" ht="13.5" customHeight="1">
      <c r="A2" s="764" t="s">
        <v>195</v>
      </c>
    </row>
    <row r="3" spans="1:24">
      <c r="A3" s="764" t="s">
        <v>243</v>
      </c>
    </row>
    <row r="4" spans="1:24">
      <c r="A4" s="764" t="s">
        <v>244</v>
      </c>
    </row>
    <row r="5" spans="1:24" ht="6" customHeight="1"/>
    <row r="6" spans="1:24" ht="6.75" customHeight="1"/>
    <row r="7" spans="1:24" s="816" customFormat="1" ht="18.75" customHeight="1">
      <c r="A7" s="767"/>
      <c r="B7" s="768"/>
      <c r="C7" s="1763" t="s">
        <v>1033</v>
      </c>
      <c r="D7" s="1731"/>
      <c r="E7" s="1732"/>
      <c r="F7" s="1763" t="s">
        <v>1007</v>
      </c>
      <c r="G7" s="1731"/>
      <c r="H7" s="1732"/>
      <c r="I7" s="1763" t="s">
        <v>1044</v>
      </c>
      <c r="J7" s="1731"/>
      <c r="K7" s="1732"/>
      <c r="L7" s="1729" t="s">
        <v>1045</v>
      </c>
      <c r="M7" s="1729"/>
      <c r="N7" s="1729"/>
      <c r="O7" s="1729" t="s">
        <v>1046</v>
      </c>
      <c r="P7" s="1729"/>
      <c r="Q7" s="1729"/>
      <c r="R7" s="1729" t="s">
        <v>1011</v>
      </c>
      <c r="S7" s="1729"/>
      <c r="T7" s="1729"/>
      <c r="U7" s="1764" t="s">
        <v>10</v>
      </c>
      <c r="V7" s="1764"/>
      <c r="W7" s="1730"/>
      <c r="X7" s="769"/>
    </row>
    <row r="8" spans="1:24" s="816" customFormat="1" ht="16.5" customHeight="1">
      <c r="A8" s="769"/>
      <c r="B8" s="771"/>
      <c r="C8" s="1763" t="s">
        <v>1012</v>
      </c>
      <c r="D8" s="1731"/>
      <c r="E8" s="1732"/>
      <c r="F8" s="1763" t="s">
        <v>1013</v>
      </c>
      <c r="G8" s="1731"/>
      <c r="H8" s="1732"/>
      <c r="I8" s="1763" t="s">
        <v>1014</v>
      </c>
      <c r="J8" s="1731"/>
      <c r="K8" s="1732"/>
      <c r="L8" s="1763" t="s">
        <v>1014</v>
      </c>
      <c r="M8" s="1731"/>
      <c r="N8" s="1732"/>
      <c r="O8" s="1763" t="s">
        <v>1014</v>
      </c>
      <c r="P8" s="1731"/>
      <c r="Q8" s="1732"/>
      <c r="R8" s="1763" t="s">
        <v>1014</v>
      </c>
      <c r="S8" s="1731"/>
      <c r="T8" s="1732"/>
      <c r="U8" s="1763" t="s">
        <v>1015</v>
      </c>
      <c r="V8" s="1731"/>
      <c r="W8" s="1731"/>
      <c r="X8" s="769"/>
    </row>
    <row r="9" spans="1:24" s="571" customFormat="1" ht="3.75" customHeight="1">
      <c r="A9" s="578"/>
      <c r="B9" s="772"/>
      <c r="C9" s="773"/>
      <c r="D9" s="774"/>
      <c r="E9" s="736"/>
      <c r="F9" s="745"/>
      <c r="G9" s="733"/>
      <c r="H9" s="734"/>
      <c r="I9" s="735"/>
      <c r="J9" s="733"/>
      <c r="K9" s="736"/>
      <c r="L9" s="735"/>
      <c r="M9" s="733"/>
      <c r="N9" s="733"/>
      <c r="O9" s="735"/>
      <c r="P9" s="733"/>
      <c r="Q9" s="733"/>
      <c r="R9" s="735"/>
      <c r="S9" s="733"/>
      <c r="T9" s="775"/>
      <c r="U9" s="735"/>
      <c r="V9" s="733"/>
      <c r="W9" s="776"/>
      <c r="X9" s="578"/>
    </row>
    <row r="10" spans="1:24" s="571" customFormat="1" ht="12.75">
      <c r="A10" s="578"/>
      <c r="B10" s="1758" t="s">
        <v>202</v>
      </c>
      <c r="C10" s="1723" t="s">
        <v>1016</v>
      </c>
      <c r="D10" s="1724"/>
      <c r="E10" s="1725"/>
      <c r="F10" s="1768" t="s">
        <v>203</v>
      </c>
      <c r="G10" s="1724"/>
      <c r="H10" s="1725"/>
      <c r="L10" s="1768" t="s">
        <v>204</v>
      </c>
      <c r="M10" s="1724"/>
      <c r="N10" s="1725"/>
      <c r="O10" s="1769" t="s">
        <v>205</v>
      </c>
      <c r="P10" s="1770"/>
      <c r="Q10" s="1771"/>
      <c r="R10" s="1768" t="s">
        <v>204</v>
      </c>
      <c r="S10" s="1724"/>
      <c r="T10" s="1725"/>
      <c r="U10" s="1723" t="s">
        <v>1016</v>
      </c>
      <c r="V10" s="1724"/>
      <c r="W10" s="1724"/>
      <c r="X10" s="578"/>
    </row>
    <row r="11" spans="1:24" s="571" customFormat="1" ht="12.75">
      <c r="A11" s="578"/>
      <c r="B11" s="1759"/>
      <c r="C11" s="737"/>
      <c r="D11" s="817">
        <v>61.2</v>
      </c>
      <c r="E11" s="738" t="s">
        <v>1017</v>
      </c>
      <c r="F11" s="737"/>
      <c r="G11" s="818" t="s">
        <v>797</v>
      </c>
      <c r="H11" s="738" t="s">
        <v>1018</v>
      </c>
      <c r="L11" s="737"/>
      <c r="M11" s="817">
        <v>0.8</v>
      </c>
      <c r="N11" s="738" t="s">
        <v>1018</v>
      </c>
      <c r="O11" s="737"/>
      <c r="P11" s="817">
        <v>64.7</v>
      </c>
      <c r="Q11" s="738" t="s">
        <v>1018</v>
      </c>
      <c r="R11" s="737"/>
      <c r="S11" s="817">
        <v>68.8</v>
      </c>
      <c r="T11" s="738" t="s">
        <v>1018</v>
      </c>
      <c r="U11" s="737"/>
      <c r="V11" s="817">
        <v>86.8</v>
      </c>
      <c r="W11" s="781" t="s">
        <v>1018</v>
      </c>
      <c r="X11" s="578"/>
    </row>
    <row r="12" spans="1:24" s="571" customFormat="1" ht="12.75">
      <c r="A12" s="578"/>
      <c r="B12" s="1759"/>
      <c r="C12" s="740" t="s">
        <v>1019</v>
      </c>
      <c r="D12" s="819">
        <v>14394</v>
      </c>
      <c r="E12" s="738" t="s">
        <v>748</v>
      </c>
      <c r="F12" s="739"/>
      <c r="G12" s="820"/>
      <c r="H12" s="738"/>
      <c r="L12" s="739" t="s">
        <v>206</v>
      </c>
      <c r="M12" s="819">
        <v>15435</v>
      </c>
      <c r="N12" s="738" t="s">
        <v>769</v>
      </c>
      <c r="O12" s="739" t="s">
        <v>206</v>
      </c>
      <c r="P12" s="819">
        <v>8044</v>
      </c>
      <c r="Q12" s="738" t="s">
        <v>757</v>
      </c>
      <c r="R12" s="739" t="s">
        <v>206</v>
      </c>
      <c r="S12" s="819">
        <v>56613</v>
      </c>
      <c r="T12" s="738" t="s">
        <v>245</v>
      </c>
      <c r="U12" s="740" t="s">
        <v>1019</v>
      </c>
      <c r="V12" s="819">
        <v>6909</v>
      </c>
      <c r="W12" s="781" t="s">
        <v>843</v>
      </c>
      <c r="X12" s="578"/>
    </row>
    <row r="13" spans="1:24" s="571" customFormat="1" ht="12.75" customHeight="1">
      <c r="A13" s="578"/>
      <c r="B13" s="1759"/>
      <c r="C13" s="740" t="s">
        <v>553</v>
      </c>
      <c r="D13" s="820">
        <v>22725</v>
      </c>
      <c r="E13" s="738" t="s">
        <v>748</v>
      </c>
      <c r="F13" s="740"/>
      <c r="G13" s="820"/>
      <c r="H13" s="738"/>
      <c r="L13" s="740" t="s">
        <v>553</v>
      </c>
      <c r="M13" s="819">
        <v>123</v>
      </c>
      <c r="N13" s="738" t="s">
        <v>769</v>
      </c>
      <c r="O13" s="740" t="s">
        <v>553</v>
      </c>
      <c r="P13" s="820">
        <v>14741</v>
      </c>
      <c r="Q13" s="738" t="s">
        <v>757</v>
      </c>
      <c r="R13" s="740" t="s">
        <v>553</v>
      </c>
      <c r="S13" s="819">
        <v>124638</v>
      </c>
      <c r="T13" s="738" t="s">
        <v>245</v>
      </c>
      <c r="U13" s="740" t="s">
        <v>553</v>
      </c>
      <c r="V13" s="820">
        <v>45539</v>
      </c>
      <c r="W13" s="781" t="s">
        <v>843</v>
      </c>
      <c r="X13" s="578"/>
    </row>
    <row r="14" spans="1:24" s="571" customFormat="1" ht="12.75">
      <c r="A14" s="578" t="s">
        <v>1022</v>
      </c>
      <c r="B14" s="1759"/>
      <c r="C14" s="740" t="s">
        <v>554</v>
      </c>
      <c r="D14" s="820">
        <v>37119</v>
      </c>
      <c r="E14" s="787" t="s">
        <v>748</v>
      </c>
      <c r="F14" s="740"/>
      <c r="G14" s="820"/>
      <c r="H14" s="787"/>
      <c r="L14" s="740" t="s">
        <v>554</v>
      </c>
      <c r="M14" s="820">
        <v>15558</v>
      </c>
      <c r="N14" s="787" t="s">
        <v>769</v>
      </c>
      <c r="O14" s="740" t="s">
        <v>554</v>
      </c>
      <c r="P14" s="820">
        <v>22785</v>
      </c>
      <c r="Q14" s="787" t="s">
        <v>757</v>
      </c>
      <c r="R14" s="740" t="s">
        <v>554</v>
      </c>
      <c r="S14" s="820">
        <v>181251</v>
      </c>
      <c r="T14" s="787" t="s">
        <v>245</v>
      </c>
      <c r="U14" s="740" t="s">
        <v>554</v>
      </c>
      <c r="V14" s="820">
        <v>52448</v>
      </c>
      <c r="W14" s="741" t="s">
        <v>843</v>
      </c>
      <c r="X14" s="578"/>
    </row>
    <row r="15" spans="1:24" s="571" customFormat="1" ht="3.75" customHeight="1">
      <c r="A15" s="578"/>
      <c r="B15" s="795"/>
      <c r="C15" s="796"/>
      <c r="D15" s="797"/>
      <c r="E15" s="761"/>
      <c r="F15" s="760"/>
      <c r="G15" s="759"/>
      <c r="H15" s="761"/>
      <c r="L15" s="760"/>
      <c r="M15" s="759"/>
      <c r="N15" s="759"/>
      <c r="O15" s="760"/>
      <c r="P15" s="759"/>
      <c r="Q15" s="759"/>
      <c r="R15" s="760"/>
      <c r="S15" s="759"/>
      <c r="T15" s="761"/>
      <c r="U15" s="760"/>
      <c r="V15" s="759"/>
      <c r="W15" s="759"/>
      <c r="X15" s="578"/>
    </row>
    <row r="16" spans="1:24" s="571" customFormat="1" ht="3.75" customHeight="1">
      <c r="A16" s="578"/>
      <c r="B16" s="821"/>
      <c r="C16" s="773"/>
      <c r="D16" s="774"/>
      <c r="E16" s="736"/>
      <c r="F16" s="735"/>
      <c r="G16" s="733"/>
      <c r="H16" s="736"/>
      <c r="L16" s="735"/>
      <c r="M16" s="733"/>
      <c r="N16" s="733"/>
      <c r="O16" s="735"/>
      <c r="P16" s="733"/>
      <c r="Q16" s="733"/>
      <c r="R16" s="735"/>
      <c r="S16" s="733"/>
      <c r="T16" s="775"/>
      <c r="U16" s="735"/>
      <c r="V16" s="733"/>
      <c r="W16" s="776"/>
      <c r="X16" s="578"/>
    </row>
    <row r="17" spans="1:24" s="571" customFormat="1" ht="37.5" customHeight="1">
      <c r="A17" s="578"/>
      <c r="B17" s="1758" t="s">
        <v>207</v>
      </c>
      <c r="C17" s="1726" t="s">
        <v>1021</v>
      </c>
      <c r="D17" s="1727"/>
      <c r="E17" s="1728"/>
      <c r="F17" s="1777" t="s">
        <v>246</v>
      </c>
      <c r="G17" s="1727"/>
      <c r="H17" s="1728"/>
      <c r="L17" s="1777" t="s">
        <v>209</v>
      </c>
      <c r="M17" s="1727"/>
      <c r="N17" s="1728"/>
      <c r="O17" s="1777" t="s">
        <v>210</v>
      </c>
      <c r="P17" s="1727"/>
      <c r="Q17" s="1728"/>
      <c r="R17" s="1777" t="s">
        <v>211</v>
      </c>
      <c r="S17" s="1727"/>
      <c r="T17" s="1728"/>
      <c r="U17" s="1777" t="s">
        <v>212</v>
      </c>
      <c r="V17" s="1727"/>
      <c r="W17" s="1727"/>
      <c r="X17" s="578"/>
    </row>
    <row r="18" spans="1:24" s="571" customFormat="1" ht="12.75" customHeight="1">
      <c r="A18" s="578"/>
      <c r="B18" s="1759"/>
      <c r="C18" s="777"/>
      <c r="D18" s="818">
        <v>6.4</v>
      </c>
      <c r="E18" s="738" t="s">
        <v>1017</v>
      </c>
      <c r="F18" s="737"/>
      <c r="G18" s="818">
        <f>G20/G21*100</f>
        <v>23.888340399381246</v>
      </c>
      <c r="H18" s="781" t="s">
        <v>1018</v>
      </c>
      <c r="I18" s="1765" t="s">
        <v>213</v>
      </c>
      <c r="J18" s="1766"/>
      <c r="K18" s="1767"/>
      <c r="L18" s="737"/>
      <c r="M18" s="818">
        <v>17.8</v>
      </c>
      <c r="N18" s="738" t="s">
        <v>1018</v>
      </c>
      <c r="O18" s="737"/>
      <c r="P18" s="818">
        <v>11.5</v>
      </c>
      <c r="Q18" s="738" t="s">
        <v>1018</v>
      </c>
      <c r="R18" s="737"/>
      <c r="S18" s="818">
        <v>4</v>
      </c>
      <c r="T18" s="738" t="s">
        <v>1018</v>
      </c>
      <c r="U18" s="737"/>
      <c r="V18" s="818">
        <v>14.6</v>
      </c>
      <c r="W18" s="781" t="s">
        <v>1018</v>
      </c>
      <c r="X18" s="578"/>
    </row>
    <row r="19" spans="1:24" s="571" customFormat="1" ht="12.75">
      <c r="A19" s="578"/>
      <c r="B19" s="1759"/>
      <c r="C19" s="740" t="s">
        <v>1019</v>
      </c>
      <c r="D19" s="819">
        <v>34053</v>
      </c>
      <c r="E19" s="738" t="s">
        <v>748</v>
      </c>
      <c r="F19" s="739" t="s">
        <v>206</v>
      </c>
      <c r="G19" s="819">
        <v>98328</v>
      </c>
      <c r="H19" s="781" t="s">
        <v>800</v>
      </c>
      <c r="I19" s="1765"/>
      <c r="J19" s="1766"/>
      <c r="K19" s="1767"/>
      <c r="L19" s="739" t="s">
        <v>206</v>
      </c>
      <c r="M19" s="819">
        <v>40040</v>
      </c>
      <c r="N19" s="738" t="s">
        <v>769</v>
      </c>
      <c r="O19" s="739" t="s">
        <v>206</v>
      </c>
      <c r="P19" s="819">
        <v>32601</v>
      </c>
      <c r="Q19" s="738" t="s">
        <v>757</v>
      </c>
      <c r="R19" s="739" t="s">
        <v>206</v>
      </c>
      <c r="S19" s="819">
        <v>283344</v>
      </c>
      <c r="T19" s="738" t="s">
        <v>245</v>
      </c>
      <c r="U19" s="740" t="s">
        <v>1019</v>
      </c>
      <c r="V19" s="819">
        <v>9740</v>
      </c>
      <c r="W19" s="781" t="s">
        <v>843</v>
      </c>
      <c r="X19" s="578"/>
    </row>
    <row r="20" spans="1:24" s="571" customFormat="1" ht="12.75">
      <c r="A20" s="578"/>
      <c r="B20" s="1759"/>
      <c r="C20" s="740" t="s">
        <v>553</v>
      </c>
      <c r="D20" s="819">
        <v>2319</v>
      </c>
      <c r="E20" s="738" t="s">
        <v>748</v>
      </c>
      <c r="F20" s="740" t="s">
        <v>553</v>
      </c>
      <c r="G20" s="819">
        <v>30861.142</v>
      </c>
      <c r="H20" s="781" t="s">
        <v>800</v>
      </c>
      <c r="I20" s="1765"/>
      <c r="J20" s="1766"/>
      <c r="K20" s="1767"/>
      <c r="L20" s="740" t="s">
        <v>553</v>
      </c>
      <c r="M20" s="819">
        <v>8644</v>
      </c>
      <c r="N20" s="738" t="s">
        <v>769</v>
      </c>
      <c r="O20" s="740" t="s">
        <v>553</v>
      </c>
      <c r="P20" s="819">
        <v>4228</v>
      </c>
      <c r="Q20" s="738" t="s">
        <v>757</v>
      </c>
      <c r="R20" s="740" t="s">
        <v>553</v>
      </c>
      <c r="S20" s="819">
        <v>11917</v>
      </c>
      <c r="T20" s="738" t="s">
        <v>245</v>
      </c>
      <c r="U20" s="740" t="s">
        <v>553</v>
      </c>
      <c r="V20" s="819">
        <v>1668</v>
      </c>
      <c r="W20" s="781" t="s">
        <v>843</v>
      </c>
      <c r="X20" s="578"/>
    </row>
    <row r="21" spans="1:24" s="571" customFormat="1" ht="12.75">
      <c r="A21" s="578" t="s">
        <v>1022</v>
      </c>
      <c r="B21" s="1759"/>
      <c r="C21" s="740" t="s">
        <v>554</v>
      </c>
      <c r="D21" s="819">
        <v>36372</v>
      </c>
      <c r="E21" s="741" t="s">
        <v>748</v>
      </c>
      <c r="F21" s="740" t="s">
        <v>554</v>
      </c>
      <c r="G21" s="820">
        <v>129189.14199999999</v>
      </c>
      <c r="H21" s="741" t="s">
        <v>800</v>
      </c>
      <c r="I21" s="1765"/>
      <c r="J21" s="1766"/>
      <c r="K21" s="1767"/>
      <c r="L21" s="740" t="s">
        <v>554</v>
      </c>
      <c r="M21" s="820">
        <v>48684</v>
      </c>
      <c r="N21" s="741" t="s">
        <v>769</v>
      </c>
      <c r="O21" s="740" t="s">
        <v>554</v>
      </c>
      <c r="P21" s="819">
        <v>36829</v>
      </c>
      <c r="Q21" s="741" t="s">
        <v>757</v>
      </c>
      <c r="R21" s="740" t="s">
        <v>554</v>
      </c>
      <c r="S21" s="820">
        <v>295261</v>
      </c>
      <c r="T21" s="787" t="s">
        <v>245</v>
      </c>
      <c r="U21" s="740" t="s">
        <v>554</v>
      </c>
      <c r="V21" s="820">
        <v>11408</v>
      </c>
      <c r="W21" s="741" t="s">
        <v>843</v>
      </c>
      <c r="X21" s="578"/>
    </row>
    <row r="22" spans="1:24" s="571" customFormat="1" ht="7.5" customHeight="1">
      <c r="A22" s="578"/>
      <c r="B22" s="1759"/>
      <c r="C22" s="742"/>
      <c r="D22" s="743"/>
      <c r="E22" s="744"/>
      <c r="F22" s="742"/>
      <c r="G22" s="743"/>
      <c r="H22" s="734"/>
      <c r="I22" s="1765"/>
      <c r="J22" s="1766"/>
      <c r="K22" s="1767"/>
      <c r="L22" s="742"/>
      <c r="M22" s="743"/>
      <c r="N22" s="744"/>
      <c r="O22" s="742"/>
      <c r="P22" s="743"/>
      <c r="Q22" s="744"/>
      <c r="R22" s="742"/>
      <c r="S22" s="743"/>
      <c r="T22" s="744"/>
      <c r="U22" s="742"/>
      <c r="V22" s="743"/>
      <c r="W22" s="734"/>
      <c r="X22" s="578"/>
    </row>
    <row r="23" spans="1:24" s="571" customFormat="1" ht="12.75">
      <c r="A23" s="578"/>
      <c r="B23" s="1759"/>
      <c r="C23" s="822" t="s">
        <v>1023</v>
      </c>
      <c r="D23" s="747"/>
      <c r="E23" s="823"/>
      <c r="F23" s="746" t="s">
        <v>247</v>
      </c>
      <c r="G23" s="747"/>
      <c r="H23" s="812"/>
      <c r="I23" s="737"/>
      <c r="J23" s="817">
        <v>7.9</v>
      </c>
      <c r="K23" s="738" t="s">
        <v>1017</v>
      </c>
      <c r="L23" s="822" t="s">
        <v>1023</v>
      </c>
      <c r="M23" s="747"/>
      <c r="N23" s="823"/>
      <c r="O23" s="746" t="s">
        <v>214</v>
      </c>
      <c r="P23" s="747"/>
      <c r="Q23" s="823"/>
      <c r="R23" s="822" t="s">
        <v>1023</v>
      </c>
      <c r="S23" s="747"/>
      <c r="T23" s="812"/>
      <c r="U23" s="746" t="s">
        <v>215</v>
      </c>
      <c r="V23" s="747"/>
      <c r="W23" s="823"/>
      <c r="X23" s="578"/>
    </row>
    <row r="24" spans="1:24" s="571" customFormat="1" ht="12.75">
      <c r="A24" s="578"/>
      <c r="B24" s="1759"/>
      <c r="C24" s="824"/>
      <c r="D24" s="825">
        <v>1.1000000000000001</v>
      </c>
      <c r="E24" s="750" t="s">
        <v>1024</v>
      </c>
      <c r="F24" s="791"/>
      <c r="G24" s="825">
        <f>G26/G27*100</f>
        <v>22.800756019863087</v>
      </c>
      <c r="H24" s="750" t="s">
        <v>1025</v>
      </c>
      <c r="I24" s="739" t="s">
        <v>206</v>
      </c>
      <c r="J24" s="819">
        <v>29833</v>
      </c>
      <c r="K24" s="738" t="s">
        <v>748</v>
      </c>
      <c r="L24" s="791"/>
      <c r="M24" s="825">
        <v>13.8</v>
      </c>
      <c r="N24" s="750" t="s">
        <v>1025</v>
      </c>
      <c r="O24" s="791"/>
      <c r="P24" s="825">
        <v>5.2</v>
      </c>
      <c r="Q24" s="750" t="s">
        <v>1025</v>
      </c>
      <c r="R24" s="791"/>
      <c r="S24" s="825">
        <v>2.2999999999999998</v>
      </c>
      <c r="T24" s="750" t="s">
        <v>1025</v>
      </c>
      <c r="U24" s="791"/>
      <c r="V24" s="825">
        <v>1.3</v>
      </c>
      <c r="W24" s="743" t="s">
        <v>1025</v>
      </c>
      <c r="X24" s="578"/>
    </row>
    <row r="25" spans="1:24" s="571" customFormat="1" ht="12.75">
      <c r="A25" s="578"/>
      <c r="B25" s="1759"/>
      <c r="C25" s="752" t="s">
        <v>1026</v>
      </c>
      <c r="D25" s="826">
        <v>20630</v>
      </c>
      <c r="E25" s="750" t="s">
        <v>748</v>
      </c>
      <c r="F25" s="751" t="s">
        <v>206</v>
      </c>
      <c r="G25" s="826">
        <v>66689</v>
      </c>
      <c r="H25" s="750" t="s">
        <v>800</v>
      </c>
      <c r="I25" s="740" t="s">
        <v>553</v>
      </c>
      <c r="J25" s="819">
        <v>2568</v>
      </c>
      <c r="K25" s="738" t="s">
        <v>748</v>
      </c>
      <c r="L25" s="751" t="s">
        <v>206</v>
      </c>
      <c r="M25" s="826">
        <v>32237</v>
      </c>
      <c r="N25" s="750" t="s">
        <v>769</v>
      </c>
      <c r="O25" s="751" t="s">
        <v>206</v>
      </c>
      <c r="P25" s="826">
        <v>15147</v>
      </c>
      <c r="Q25" s="750" t="s">
        <v>757</v>
      </c>
      <c r="R25" s="751" t="s">
        <v>206</v>
      </c>
      <c r="S25" s="826">
        <v>223372</v>
      </c>
      <c r="T25" s="750" t="s">
        <v>245</v>
      </c>
      <c r="U25" s="752" t="s">
        <v>1026</v>
      </c>
      <c r="V25" s="826">
        <v>5837</v>
      </c>
      <c r="W25" s="743" t="s">
        <v>843</v>
      </c>
      <c r="X25" s="578"/>
    </row>
    <row r="26" spans="1:24" s="571" customFormat="1" ht="12.75">
      <c r="A26" s="578"/>
      <c r="B26" s="1759"/>
      <c r="C26" s="752" t="s">
        <v>549</v>
      </c>
      <c r="D26" s="826">
        <v>222</v>
      </c>
      <c r="E26" s="750" t="s">
        <v>748</v>
      </c>
      <c r="F26" s="752" t="s">
        <v>549</v>
      </c>
      <c r="G26" s="826">
        <v>19696.561000000002</v>
      </c>
      <c r="H26" s="750" t="s">
        <v>800</v>
      </c>
      <c r="I26" s="740" t="s">
        <v>554</v>
      </c>
      <c r="J26" s="827">
        <v>32401</v>
      </c>
      <c r="K26" s="787" t="s">
        <v>748</v>
      </c>
      <c r="L26" s="752" t="s">
        <v>549</v>
      </c>
      <c r="M26" s="826">
        <v>5142</v>
      </c>
      <c r="N26" s="750" t="s">
        <v>769</v>
      </c>
      <c r="O26" s="752" t="s">
        <v>549</v>
      </c>
      <c r="P26" s="826">
        <v>824</v>
      </c>
      <c r="Q26" s="750" t="s">
        <v>757</v>
      </c>
      <c r="R26" s="752" t="s">
        <v>549</v>
      </c>
      <c r="S26" s="826">
        <v>5213</v>
      </c>
      <c r="T26" s="750" t="s">
        <v>245</v>
      </c>
      <c r="U26" s="752" t="s">
        <v>549</v>
      </c>
      <c r="V26" s="826">
        <v>76</v>
      </c>
      <c r="W26" s="743" t="s">
        <v>843</v>
      </c>
      <c r="X26" s="578"/>
    </row>
    <row r="27" spans="1:24" s="571" customFormat="1" ht="12.75">
      <c r="A27" s="578" t="s">
        <v>1027</v>
      </c>
      <c r="B27" s="1759"/>
      <c r="C27" s="752" t="s">
        <v>550</v>
      </c>
      <c r="D27" s="826">
        <v>20852</v>
      </c>
      <c r="E27" s="753" t="s">
        <v>748</v>
      </c>
      <c r="F27" s="752" t="s">
        <v>550</v>
      </c>
      <c r="G27" s="826">
        <v>86385.561000000002</v>
      </c>
      <c r="H27" s="753" t="s">
        <v>800</v>
      </c>
      <c r="I27" s="745"/>
      <c r="J27" s="734"/>
      <c r="K27" s="744"/>
      <c r="L27" s="752" t="s">
        <v>550</v>
      </c>
      <c r="M27" s="826">
        <v>37379</v>
      </c>
      <c r="N27" s="753" t="s">
        <v>769</v>
      </c>
      <c r="O27" s="752" t="s">
        <v>550</v>
      </c>
      <c r="P27" s="826">
        <v>15971</v>
      </c>
      <c r="Q27" s="753" t="s">
        <v>757</v>
      </c>
      <c r="R27" s="752" t="s">
        <v>550</v>
      </c>
      <c r="S27" s="826">
        <v>228585</v>
      </c>
      <c r="T27" s="753" t="s">
        <v>245</v>
      </c>
      <c r="U27" s="752" t="s">
        <v>550</v>
      </c>
      <c r="V27" s="826">
        <v>5913</v>
      </c>
      <c r="W27" s="792" t="s">
        <v>843</v>
      </c>
      <c r="X27" s="578"/>
    </row>
    <row r="28" spans="1:24" s="571" customFormat="1" ht="12.75">
      <c r="A28" s="578"/>
      <c r="B28" s="1759"/>
      <c r="C28" s="1708" t="s">
        <v>1028</v>
      </c>
      <c r="D28" s="1709"/>
      <c r="E28" s="823"/>
      <c r="F28" s="1772" t="s">
        <v>801</v>
      </c>
      <c r="G28" s="1709"/>
      <c r="H28" s="812"/>
      <c r="I28" s="745"/>
      <c r="J28" s="734"/>
      <c r="K28" s="744"/>
      <c r="L28" s="1772" t="s">
        <v>767</v>
      </c>
      <c r="M28" s="1709"/>
      <c r="N28" s="823"/>
      <c r="O28" s="1772" t="s">
        <v>216</v>
      </c>
      <c r="P28" s="1709"/>
      <c r="Q28" s="823"/>
      <c r="R28" s="1772" t="s">
        <v>217</v>
      </c>
      <c r="S28" s="1709"/>
      <c r="T28" s="812"/>
      <c r="U28" s="1708" t="s">
        <v>1028</v>
      </c>
      <c r="V28" s="1709"/>
      <c r="W28" s="823"/>
      <c r="X28" s="578"/>
    </row>
    <row r="29" spans="1:24" s="571" customFormat="1" ht="12.75">
      <c r="A29" s="578"/>
      <c r="B29" s="1759"/>
      <c r="C29" s="824"/>
      <c r="D29" s="825">
        <v>7.4</v>
      </c>
      <c r="E29" s="750" t="s">
        <v>1024</v>
      </c>
      <c r="F29" s="791"/>
      <c r="G29" s="825">
        <f>G31/G32*100</f>
        <v>9.9011820489951585</v>
      </c>
      <c r="H29" s="750" t="s">
        <v>1025</v>
      </c>
      <c r="I29" s="745"/>
      <c r="J29" s="734"/>
      <c r="K29" s="744"/>
      <c r="L29" s="791"/>
      <c r="M29" s="825">
        <v>25.2</v>
      </c>
      <c r="N29" s="750" t="s">
        <v>1025</v>
      </c>
      <c r="O29" s="791"/>
      <c r="P29" s="825">
        <v>16.3</v>
      </c>
      <c r="Q29" s="750" t="s">
        <v>1025</v>
      </c>
      <c r="R29" s="791"/>
      <c r="S29" s="825">
        <v>8.1</v>
      </c>
      <c r="T29" s="750" t="s">
        <v>1025</v>
      </c>
      <c r="U29" s="791"/>
      <c r="V29" s="825">
        <v>20.3</v>
      </c>
      <c r="W29" s="743" t="s">
        <v>1025</v>
      </c>
      <c r="X29" s="578"/>
    </row>
    <row r="30" spans="1:24" s="571" customFormat="1" ht="12.75">
      <c r="A30" s="578"/>
      <c r="B30" s="1759"/>
      <c r="C30" s="752" t="s">
        <v>1026</v>
      </c>
      <c r="D30" s="826">
        <v>9780</v>
      </c>
      <c r="E30" s="750" t="s">
        <v>748</v>
      </c>
      <c r="F30" s="751" t="s">
        <v>206</v>
      </c>
      <c r="G30" s="826">
        <v>24357</v>
      </c>
      <c r="H30" s="750" t="s">
        <v>800</v>
      </c>
      <c r="I30" s="745"/>
      <c r="J30" s="734"/>
      <c r="K30" s="744"/>
      <c r="L30" s="751" t="s">
        <v>206</v>
      </c>
      <c r="M30" s="826">
        <v>5274</v>
      </c>
      <c r="N30" s="750" t="s">
        <v>769</v>
      </c>
      <c r="O30" s="751" t="s">
        <v>206</v>
      </c>
      <c r="P30" s="826">
        <v>17454</v>
      </c>
      <c r="Q30" s="750" t="s">
        <v>757</v>
      </c>
      <c r="R30" s="751" t="s">
        <v>206</v>
      </c>
      <c r="S30" s="826">
        <v>48834</v>
      </c>
      <c r="T30" s="750" t="s">
        <v>245</v>
      </c>
      <c r="U30" s="752" t="s">
        <v>1026</v>
      </c>
      <c r="V30" s="826">
        <v>2529</v>
      </c>
      <c r="W30" s="743" t="s">
        <v>843</v>
      </c>
      <c r="X30" s="578"/>
    </row>
    <row r="31" spans="1:24" s="571" customFormat="1" ht="12.75">
      <c r="A31" s="578"/>
      <c r="B31" s="1759"/>
      <c r="C31" s="752" t="s">
        <v>549</v>
      </c>
      <c r="D31" s="826">
        <v>777</v>
      </c>
      <c r="E31" s="750" t="s">
        <v>748</v>
      </c>
      <c r="F31" s="752" t="s">
        <v>549</v>
      </c>
      <c r="G31" s="826">
        <v>2676.6509999999998</v>
      </c>
      <c r="H31" s="750" t="s">
        <v>800</v>
      </c>
      <c r="I31" s="745"/>
      <c r="J31" s="734"/>
      <c r="K31" s="744"/>
      <c r="L31" s="752" t="s">
        <v>549</v>
      </c>
      <c r="M31" s="826">
        <v>1777</v>
      </c>
      <c r="N31" s="750" t="s">
        <v>769</v>
      </c>
      <c r="O31" s="752" t="s">
        <v>549</v>
      </c>
      <c r="P31" s="826">
        <v>3404</v>
      </c>
      <c r="Q31" s="750" t="s">
        <v>757</v>
      </c>
      <c r="R31" s="752" t="s">
        <v>549</v>
      </c>
      <c r="S31" s="826">
        <v>4333</v>
      </c>
      <c r="T31" s="750" t="s">
        <v>245</v>
      </c>
      <c r="U31" s="752" t="s">
        <v>549</v>
      </c>
      <c r="V31" s="826">
        <v>644</v>
      </c>
      <c r="W31" s="743" t="s">
        <v>843</v>
      </c>
      <c r="X31" s="578"/>
    </row>
    <row r="32" spans="1:24" s="571" customFormat="1" ht="12.75">
      <c r="A32" s="578" t="s">
        <v>1027</v>
      </c>
      <c r="B32" s="1759"/>
      <c r="C32" s="752" t="s">
        <v>550</v>
      </c>
      <c r="D32" s="826">
        <v>10557</v>
      </c>
      <c r="E32" s="753" t="s">
        <v>748</v>
      </c>
      <c r="F32" s="752" t="s">
        <v>550</v>
      </c>
      <c r="G32" s="826">
        <v>27033.650999999998</v>
      </c>
      <c r="H32" s="753" t="s">
        <v>800</v>
      </c>
      <c r="I32" s="745"/>
      <c r="J32" s="734"/>
      <c r="K32" s="744"/>
      <c r="L32" s="752" t="s">
        <v>550</v>
      </c>
      <c r="M32" s="826">
        <v>7051</v>
      </c>
      <c r="N32" s="753" t="s">
        <v>769</v>
      </c>
      <c r="O32" s="752" t="s">
        <v>550</v>
      </c>
      <c r="P32" s="826">
        <v>20858</v>
      </c>
      <c r="Q32" s="753" t="s">
        <v>757</v>
      </c>
      <c r="R32" s="752" t="s">
        <v>550</v>
      </c>
      <c r="S32" s="826">
        <v>53167</v>
      </c>
      <c r="T32" s="753" t="s">
        <v>245</v>
      </c>
      <c r="U32" s="752" t="s">
        <v>550</v>
      </c>
      <c r="V32" s="826">
        <v>3173</v>
      </c>
      <c r="W32" s="792" t="s">
        <v>843</v>
      </c>
      <c r="X32" s="578"/>
    </row>
    <row r="33" spans="1:24" s="571" customFormat="1" ht="24.75" customHeight="1">
      <c r="A33" s="578"/>
      <c r="B33" s="1759"/>
      <c r="C33" s="1708" t="s">
        <v>1029</v>
      </c>
      <c r="D33" s="1709"/>
      <c r="E33" s="812"/>
      <c r="F33" s="1774" t="s">
        <v>248</v>
      </c>
      <c r="G33" s="1775"/>
      <c r="H33" s="1776"/>
      <c r="I33" s="745"/>
      <c r="J33" s="734"/>
      <c r="K33" s="744"/>
      <c r="L33" s="1772" t="s">
        <v>218</v>
      </c>
      <c r="M33" s="1709"/>
      <c r="N33" s="812"/>
      <c r="O33" s="745"/>
      <c r="P33" s="734"/>
      <c r="Q33" s="734"/>
      <c r="R33" s="1772" t="s">
        <v>219</v>
      </c>
      <c r="S33" s="1709"/>
      <c r="T33" s="812"/>
      <c r="U33" s="1772" t="s">
        <v>220</v>
      </c>
      <c r="V33" s="1773"/>
      <c r="W33" s="1773"/>
      <c r="X33" s="578"/>
    </row>
    <row r="34" spans="1:24" s="571" customFormat="1" ht="12.75">
      <c r="A34" s="578"/>
      <c r="B34" s="1759"/>
      <c r="C34" s="824"/>
      <c r="D34" s="825">
        <v>26.6</v>
      </c>
      <c r="E34" s="750" t="s">
        <v>1024</v>
      </c>
      <c r="F34" s="791"/>
      <c r="G34" s="825">
        <f>G36/G37*100</f>
        <v>57.355024991671698</v>
      </c>
      <c r="H34" s="750" t="s">
        <v>1025</v>
      </c>
      <c r="I34" s="745"/>
      <c r="J34" s="734"/>
      <c r="K34" s="744"/>
      <c r="L34" s="791"/>
      <c r="M34" s="825">
        <v>40.6</v>
      </c>
      <c r="N34" s="750" t="s">
        <v>1025</v>
      </c>
      <c r="O34" s="745"/>
      <c r="P34" s="734"/>
      <c r="Q34" s="734"/>
      <c r="R34" s="791"/>
      <c r="S34" s="825">
        <v>17.600000000000001</v>
      </c>
      <c r="T34" s="750" t="s">
        <v>1025</v>
      </c>
      <c r="U34" s="791"/>
      <c r="V34" s="825">
        <v>40.799999999999997</v>
      </c>
      <c r="W34" s="743" t="s">
        <v>1025</v>
      </c>
      <c r="X34" s="578"/>
    </row>
    <row r="35" spans="1:24" s="571" customFormat="1" ht="12.75">
      <c r="A35" s="578"/>
      <c r="B35" s="1759"/>
      <c r="C35" s="752" t="s">
        <v>1026</v>
      </c>
      <c r="D35" s="826">
        <v>3643</v>
      </c>
      <c r="E35" s="750" t="s">
        <v>748</v>
      </c>
      <c r="F35" s="751" t="s">
        <v>206</v>
      </c>
      <c r="G35" s="826">
        <v>6311</v>
      </c>
      <c r="H35" s="750" t="s">
        <v>800</v>
      </c>
      <c r="I35" s="745"/>
      <c r="J35" s="734"/>
      <c r="K35" s="744"/>
      <c r="L35" s="751" t="s">
        <v>206</v>
      </c>
      <c r="M35" s="826">
        <v>2529</v>
      </c>
      <c r="N35" s="750" t="s">
        <v>769</v>
      </c>
      <c r="O35" s="745"/>
      <c r="P35" s="734"/>
      <c r="Q35" s="734"/>
      <c r="R35" s="752" t="s">
        <v>1026</v>
      </c>
      <c r="S35" s="826">
        <v>11138</v>
      </c>
      <c r="T35" s="750" t="s">
        <v>245</v>
      </c>
      <c r="U35" s="752" t="s">
        <v>1026</v>
      </c>
      <c r="V35" s="826">
        <v>1374</v>
      </c>
      <c r="W35" s="743" t="s">
        <v>843</v>
      </c>
      <c r="X35" s="578"/>
    </row>
    <row r="36" spans="1:24" s="571" customFormat="1" ht="12.75">
      <c r="A36" s="578"/>
      <c r="B36" s="1759"/>
      <c r="C36" s="752" t="s">
        <v>549</v>
      </c>
      <c r="D36" s="826">
        <v>1320</v>
      </c>
      <c r="E36" s="750" t="s">
        <v>748</v>
      </c>
      <c r="F36" s="752" t="s">
        <v>549</v>
      </c>
      <c r="G36" s="826">
        <v>8487.93</v>
      </c>
      <c r="H36" s="750" t="s">
        <v>800</v>
      </c>
      <c r="I36" s="745"/>
      <c r="J36" s="734"/>
      <c r="K36" s="744"/>
      <c r="L36" s="752" t="s">
        <v>549</v>
      </c>
      <c r="M36" s="826">
        <v>1725</v>
      </c>
      <c r="N36" s="750" t="s">
        <v>769</v>
      </c>
      <c r="O36" s="745"/>
      <c r="P36" s="734"/>
      <c r="Q36" s="734"/>
      <c r="R36" s="752" t="s">
        <v>549</v>
      </c>
      <c r="S36" s="826">
        <v>2371</v>
      </c>
      <c r="T36" s="750" t="s">
        <v>245</v>
      </c>
      <c r="U36" s="752" t="s">
        <v>549</v>
      </c>
      <c r="V36" s="826">
        <v>948</v>
      </c>
      <c r="W36" s="743" t="s">
        <v>843</v>
      </c>
      <c r="X36" s="578"/>
    </row>
    <row r="37" spans="1:24" s="571" customFormat="1" ht="12.75">
      <c r="A37" s="578" t="s">
        <v>1027</v>
      </c>
      <c r="B37" s="1759"/>
      <c r="C37" s="752" t="s">
        <v>550</v>
      </c>
      <c r="D37" s="826">
        <v>4963</v>
      </c>
      <c r="E37" s="753" t="s">
        <v>748</v>
      </c>
      <c r="F37" s="752" t="s">
        <v>550</v>
      </c>
      <c r="G37" s="826">
        <v>14798.93</v>
      </c>
      <c r="H37" s="753" t="s">
        <v>800</v>
      </c>
      <c r="I37" s="745"/>
      <c r="J37" s="734"/>
      <c r="K37" s="744"/>
      <c r="L37" s="752" t="s">
        <v>550</v>
      </c>
      <c r="M37" s="826">
        <v>4254</v>
      </c>
      <c r="N37" s="829" t="s">
        <v>769</v>
      </c>
      <c r="O37" s="745"/>
      <c r="P37" s="734"/>
      <c r="Q37" s="734"/>
      <c r="R37" s="752" t="s">
        <v>550</v>
      </c>
      <c r="S37" s="826">
        <v>13509</v>
      </c>
      <c r="T37" s="753" t="s">
        <v>245</v>
      </c>
      <c r="U37" s="752" t="s">
        <v>550</v>
      </c>
      <c r="V37" s="826">
        <v>2322</v>
      </c>
      <c r="W37" s="792" t="s">
        <v>843</v>
      </c>
      <c r="X37" s="578"/>
    </row>
    <row r="38" spans="1:24" s="571" customFormat="1" ht="3.75" customHeight="1">
      <c r="A38" s="578"/>
      <c r="B38" s="795"/>
      <c r="C38" s="796"/>
      <c r="D38" s="797"/>
      <c r="E38" s="761"/>
      <c r="F38" s="760"/>
      <c r="G38" s="759"/>
      <c r="H38" s="759"/>
      <c r="I38" s="760"/>
      <c r="J38" s="759"/>
      <c r="K38" s="761"/>
      <c r="L38" s="760"/>
      <c r="M38" s="759"/>
      <c r="N38" s="759"/>
      <c r="O38" s="760"/>
      <c r="P38" s="759"/>
      <c r="Q38" s="759"/>
      <c r="R38" s="760"/>
      <c r="S38" s="759"/>
      <c r="T38" s="761"/>
      <c r="U38" s="760"/>
      <c r="V38" s="759"/>
      <c r="W38" s="759"/>
      <c r="X38" s="578"/>
    </row>
    <row r="39" spans="1:24" ht="9" customHeight="1">
      <c r="A39" s="578"/>
      <c r="B39" s="830"/>
      <c r="C39" s="804"/>
      <c r="D39" s="805"/>
      <c r="E39" s="831"/>
      <c r="F39" s="831"/>
      <c r="G39" s="813"/>
      <c r="H39" s="813"/>
      <c r="I39" s="813"/>
      <c r="J39" s="813"/>
      <c r="K39" s="813"/>
      <c r="L39" s="813"/>
      <c r="M39" s="813"/>
      <c r="N39" s="813"/>
      <c r="O39" s="813"/>
      <c r="P39" s="813"/>
      <c r="Q39" s="813"/>
      <c r="R39" s="813"/>
      <c r="S39" s="831"/>
      <c r="T39" s="806"/>
      <c r="U39" s="813"/>
      <c r="V39" s="831"/>
      <c r="W39" s="806"/>
      <c r="X39" s="805"/>
    </row>
    <row r="40" spans="1:24">
      <c r="A40" s="578" t="s">
        <v>1030</v>
      </c>
      <c r="B40" s="804"/>
      <c r="C40" s="804"/>
      <c r="D40" s="805"/>
      <c r="E40" s="806"/>
      <c r="F40" s="806"/>
      <c r="G40" s="763"/>
      <c r="H40" s="763"/>
      <c r="I40" s="763"/>
      <c r="J40" s="763"/>
      <c r="K40" s="763"/>
      <c r="L40" s="763"/>
      <c r="M40" s="763"/>
      <c r="N40" s="763"/>
      <c r="O40" s="763"/>
      <c r="P40" s="763"/>
      <c r="Q40" s="763"/>
      <c r="R40" s="763"/>
      <c r="S40" s="806"/>
      <c r="T40" s="806"/>
      <c r="U40" s="763"/>
      <c r="V40" s="806"/>
      <c r="W40" s="806"/>
      <c r="X40" s="805"/>
    </row>
    <row r="41" spans="1:24" s="807" customFormat="1" ht="13.5" customHeight="1">
      <c r="A41" s="1761" t="s">
        <v>632</v>
      </c>
      <c r="B41" s="1761"/>
      <c r="C41" s="1761"/>
      <c r="D41" s="1761"/>
      <c r="E41" s="1761"/>
      <c r="F41" s="1761"/>
      <c r="G41" s="1761"/>
      <c r="H41" s="1761"/>
      <c r="I41" s="1761"/>
      <c r="J41" s="1761"/>
      <c r="K41" s="1761"/>
      <c r="L41" s="1761"/>
      <c r="M41" s="1761"/>
      <c r="N41" s="1761"/>
      <c r="O41" s="1761"/>
      <c r="P41" s="1761"/>
      <c r="Q41" s="1761"/>
      <c r="R41" s="1761"/>
      <c r="S41" s="1761"/>
      <c r="T41" s="1761"/>
      <c r="U41" s="1761"/>
      <c r="V41" s="1761"/>
      <c r="W41" s="1761"/>
      <c r="X41" s="809"/>
    </row>
    <row r="42" spans="1:24" s="807" customFormat="1" ht="13.5" customHeight="1">
      <c r="A42" s="1466" t="s">
        <v>1047</v>
      </c>
      <c r="B42" s="1466"/>
      <c r="C42" s="1466"/>
      <c r="D42" s="1466"/>
      <c r="E42" s="1466"/>
      <c r="F42" s="1466"/>
      <c r="G42" s="1466"/>
      <c r="H42" s="1466"/>
      <c r="I42" s="1466"/>
      <c r="J42" s="1466"/>
      <c r="K42" s="1466"/>
      <c r="L42" s="1466"/>
      <c r="M42" s="1466"/>
      <c r="N42" s="1466"/>
      <c r="O42" s="1466"/>
      <c r="P42" s="1466"/>
      <c r="Q42" s="1466"/>
      <c r="R42" s="1466"/>
      <c r="S42" s="1466"/>
      <c r="T42" s="1466"/>
      <c r="U42" s="1466"/>
      <c r="V42" s="1466"/>
      <c r="W42" s="1466"/>
      <c r="X42" s="809"/>
    </row>
    <row r="43" spans="1:24" s="807" customFormat="1" ht="13.5" customHeight="1">
      <c r="A43" s="1466" t="s">
        <v>1048</v>
      </c>
      <c r="B43" s="1466"/>
      <c r="C43" s="1466"/>
      <c r="D43" s="1466"/>
      <c r="E43" s="1466"/>
      <c r="F43" s="1466"/>
      <c r="G43" s="1466"/>
      <c r="H43" s="1466"/>
      <c r="I43" s="1466"/>
      <c r="J43" s="1466"/>
      <c r="K43" s="1466"/>
      <c r="L43" s="1466"/>
      <c r="M43" s="1466"/>
      <c r="N43" s="1466"/>
      <c r="O43" s="1466"/>
      <c r="P43" s="1466"/>
      <c r="Q43" s="1466"/>
      <c r="R43" s="1466"/>
      <c r="S43" s="1466"/>
      <c r="T43" s="1466"/>
      <c r="U43" s="1466"/>
      <c r="V43" s="1466"/>
      <c r="W43" s="1466"/>
      <c r="X43" s="809"/>
    </row>
    <row r="44" spans="1:24" s="807" customFormat="1" ht="13.5" customHeight="1">
      <c r="A44" s="1762" t="s">
        <v>628</v>
      </c>
      <c r="B44" s="1762"/>
      <c r="C44" s="1762"/>
      <c r="D44" s="1762"/>
      <c r="E44" s="1762"/>
      <c r="F44" s="1762"/>
      <c r="G44" s="1762"/>
      <c r="H44" s="1762"/>
      <c r="I44" s="1762"/>
      <c r="J44" s="1762"/>
      <c r="K44" s="1762"/>
      <c r="L44" s="1762"/>
      <c r="M44" s="1762"/>
      <c r="N44" s="1762"/>
      <c r="O44" s="1762"/>
      <c r="P44" s="1762"/>
      <c r="Q44" s="1762"/>
      <c r="R44" s="1762"/>
      <c r="S44" s="1762"/>
      <c r="T44" s="1762"/>
      <c r="U44" s="1762"/>
      <c r="V44" s="1762"/>
      <c r="W44" s="1762"/>
      <c r="X44" s="809"/>
    </row>
    <row r="45" spans="1:24" s="807" customFormat="1" ht="27.75" customHeight="1">
      <c r="A45" s="1762" t="s">
        <v>592</v>
      </c>
      <c r="B45" s="1762"/>
      <c r="C45" s="1762"/>
      <c r="D45" s="1762"/>
      <c r="E45" s="1762"/>
      <c r="F45" s="1762"/>
      <c r="G45" s="1762"/>
      <c r="H45" s="1762"/>
      <c r="I45" s="1762"/>
      <c r="J45" s="1762"/>
      <c r="K45" s="1762"/>
      <c r="L45" s="1762"/>
      <c r="M45" s="1762"/>
      <c r="N45" s="1762"/>
      <c r="O45" s="1762"/>
      <c r="P45" s="1762"/>
      <c r="Q45" s="1762"/>
      <c r="R45" s="1762"/>
      <c r="S45" s="1762"/>
      <c r="T45" s="1762"/>
      <c r="U45" s="1762"/>
      <c r="V45" s="1762"/>
      <c r="W45" s="1762"/>
      <c r="X45" s="809"/>
    </row>
    <row r="46" spans="1:24" ht="10.5" customHeight="1">
      <c r="A46" s="578" t="s">
        <v>1032</v>
      </c>
      <c r="B46" s="801"/>
      <c r="C46" s="801"/>
      <c r="D46" s="578"/>
      <c r="E46" s="578"/>
      <c r="F46" s="578"/>
      <c r="G46" s="814"/>
      <c r="H46" s="814"/>
      <c r="I46" s="814"/>
      <c r="J46" s="814"/>
      <c r="K46" s="814"/>
      <c r="L46" s="814"/>
      <c r="M46" s="814"/>
      <c r="N46" s="814"/>
      <c r="O46" s="814"/>
      <c r="P46" s="814"/>
      <c r="Q46" s="814"/>
      <c r="R46" s="814"/>
      <c r="S46" s="578"/>
      <c r="T46" s="578"/>
      <c r="U46" s="814"/>
      <c r="V46" s="578"/>
      <c r="W46" s="578"/>
      <c r="X46" s="578"/>
    </row>
    <row r="47" spans="1:24">
      <c r="A47" s="571" t="s">
        <v>625</v>
      </c>
      <c r="B47" s="832"/>
      <c r="C47" s="832"/>
      <c r="D47" s="571"/>
      <c r="E47" s="571"/>
      <c r="F47" s="571"/>
      <c r="G47" s="815"/>
      <c r="H47" s="815"/>
      <c r="I47" s="815"/>
      <c r="J47" s="815"/>
      <c r="K47" s="815"/>
      <c r="L47" s="815"/>
      <c r="M47" s="815"/>
      <c r="N47" s="815"/>
      <c r="O47" s="815"/>
      <c r="P47" s="815"/>
      <c r="Q47" s="815"/>
      <c r="R47" s="815"/>
      <c r="S47" s="571"/>
      <c r="T47" s="571"/>
      <c r="U47" s="815"/>
      <c r="V47" s="571"/>
      <c r="W47" s="571"/>
      <c r="X47" s="571"/>
    </row>
    <row r="48" spans="1:24">
      <c r="A48" s="1711" t="s">
        <v>705</v>
      </c>
      <c r="B48" s="1711"/>
      <c r="C48" s="1711"/>
      <c r="D48" s="1711"/>
      <c r="E48" s="1711"/>
      <c r="F48" s="1711"/>
      <c r="G48" s="1711"/>
      <c r="H48" s="1711"/>
      <c r="I48" s="1711"/>
      <c r="J48" s="1711"/>
      <c r="K48" s="1711"/>
      <c r="L48" s="1711"/>
      <c r="M48" s="1711"/>
      <c r="N48" s="1711"/>
      <c r="O48" s="1711"/>
      <c r="P48" s="1711"/>
      <c r="Q48" s="1711"/>
      <c r="R48" s="1711"/>
      <c r="S48" s="1711"/>
      <c r="T48" s="1711"/>
      <c r="U48" s="1711"/>
      <c r="V48" s="1711"/>
      <c r="W48" s="1711"/>
      <c r="X48" s="1711"/>
    </row>
  </sheetData>
  <protectedRanges>
    <protectedRange password="9391" sqref="E6 B10:D14 B7:K7 I18 E22 E38 J19 B15:E16 R17:S37 T22 R10:S14 B17:D38 R7:W7 R38:T38 R15:T16 B8:E9 I8:K9 I38:K38 R8:T9" name="範囲1"/>
    <protectedRange password="9391" sqref="I23:J26" name="範囲1_5"/>
    <protectedRange password="9391" sqref="O7:Q9 O38:Q38 O15:Q16 O10:P14 Q22 O17:P32" name="範囲1_7"/>
    <protectedRange password="9391" sqref="L7:N9 L38:N38 L15:N16 L10:M14 L17:M37 N22" name="範囲1_9"/>
    <protectedRange password="9391" sqref="F8:H9 F38:H38 F10:G14 F15:H16 H22 F17:G17 F22:G23 F18:F21 F28:G28 F24:F27 F33:G33 F29:F32 F34:F37" name="範囲1_6"/>
    <protectedRange password="9391" sqref="G18:G21" name="範囲1_1_1"/>
    <protectedRange password="9391" sqref="G24:G27" name="範囲1_2_1"/>
    <protectedRange password="9391" sqref="G29:G32" name="範囲1_3_1"/>
    <protectedRange password="9391" sqref="G34:G37" name="範囲1_4_1"/>
    <protectedRange password="9391" sqref="U8:W9 U38:W38 U15:W16 U10:V14 U17:V37 W22" name="範囲1_1"/>
  </protectedRanges>
  <mergeCells count="46">
    <mergeCell ref="A48:X48"/>
    <mergeCell ref="U7:W7"/>
    <mergeCell ref="F8:H8"/>
    <mergeCell ref="L8:N8"/>
    <mergeCell ref="O8:Q8"/>
    <mergeCell ref="R8:T8"/>
    <mergeCell ref="U8:W8"/>
    <mergeCell ref="F7:H7"/>
    <mergeCell ref="I7:K7"/>
    <mergeCell ref="L7:N7"/>
    <mergeCell ref="O7:Q7"/>
    <mergeCell ref="R7:T7"/>
    <mergeCell ref="U10:W10"/>
    <mergeCell ref="R17:T17"/>
    <mergeCell ref="U17:W17"/>
    <mergeCell ref="C7:E7"/>
    <mergeCell ref="A44:W44"/>
    <mergeCell ref="A45:W45"/>
    <mergeCell ref="U33:W33"/>
    <mergeCell ref="F28:G28"/>
    <mergeCell ref="L28:M28"/>
    <mergeCell ref="O28:P28"/>
    <mergeCell ref="R28:S28"/>
    <mergeCell ref="U28:V28"/>
    <mergeCell ref="F33:H33"/>
    <mergeCell ref="L33:M33"/>
    <mergeCell ref="B17:B37"/>
    <mergeCell ref="F17:H17"/>
    <mergeCell ref="L17:N17"/>
    <mergeCell ref="O17:Q17"/>
    <mergeCell ref="R33:S33"/>
    <mergeCell ref="C28:D28"/>
    <mergeCell ref="I18:K22"/>
    <mergeCell ref="I8:K8"/>
    <mergeCell ref="A43:W43"/>
    <mergeCell ref="A41:W41"/>
    <mergeCell ref="A42:W42"/>
    <mergeCell ref="R10:T10"/>
    <mergeCell ref="B10:B14"/>
    <mergeCell ref="F10:H10"/>
    <mergeCell ref="L10:N10"/>
    <mergeCell ref="O10:Q10"/>
    <mergeCell ref="C10:E10"/>
    <mergeCell ref="C17:E17"/>
    <mergeCell ref="C33:D33"/>
    <mergeCell ref="C8:E8"/>
  </mergeCells>
  <phoneticPr fontId="1"/>
  <pageMargins left="0.70866141732283472" right="0.43307086614173229" top="0.74803149606299213" bottom="0.74803149606299213" header="0.31496062992125984" footer="0.31496062992125984"/>
  <pageSetup paperSize="9" scale="86" orientation="landscape" r:id="rId1"/>
  <headerFooter>
    <oddHeader>&amp;R&amp;8文部科学省「諸外国の教育統計」平成27（2015）年版</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249977111117893"/>
  </sheetPr>
  <dimension ref="A1:X39"/>
  <sheetViews>
    <sheetView showGridLines="0" view="pageBreakPreview" zoomScaleNormal="100" zoomScaleSheetLayoutView="100" workbookViewId="0"/>
  </sheetViews>
  <sheetFormatPr defaultRowHeight="13.5"/>
  <cols>
    <col min="1" max="1" width="4" style="628" customWidth="1"/>
    <col min="2" max="2" width="3.375" style="766" customWidth="1"/>
    <col min="3" max="3" width="5.75" style="766" customWidth="1"/>
    <col min="4" max="4" width="8.5" style="628" customWidth="1"/>
    <col min="5" max="5" width="4.75" style="628" customWidth="1"/>
    <col min="6" max="6" width="5.75" style="628" customWidth="1"/>
    <col min="7" max="7" width="8.5" style="732" customWidth="1"/>
    <col min="8" max="8" width="4.75" style="732" customWidth="1"/>
    <col min="9" max="9" width="5.75" style="732" customWidth="1"/>
    <col min="10" max="10" width="8.5" style="732" customWidth="1"/>
    <col min="11" max="11" width="4.75" style="732" customWidth="1"/>
    <col min="12" max="12" width="5.75" style="732" customWidth="1"/>
    <col min="13" max="13" width="8.5" style="732" customWidth="1"/>
    <col min="14" max="14" width="4.75" style="732" customWidth="1"/>
    <col min="15" max="15" width="5.75" style="732" customWidth="1"/>
    <col min="16" max="16" width="8.5" style="732" customWidth="1"/>
    <col min="17" max="17" width="4.75" style="732" customWidth="1"/>
    <col min="18" max="18" width="5.75" style="732" customWidth="1"/>
    <col min="19" max="19" width="8.5" style="628" customWidth="1"/>
    <col min="20" max="20" width="4.75" style="628" customWidth="1"/>
    <col min="21" max="21" width="5.75" style="732" customWidth="1"/>
    <col min="22" max="22" width="8.5" style="628" customWidth="1"/>
    <col min="23" max="23" width="4.75" style="628" customWidth="1"/>
    <col min="24" max="24" width="3.5" style="628" customWidth="1"/>
    <col min="25" max="26" width="9" style="628"/>
    <col min="27" max="28" width="13.625" style="628" customWidth="1"/>
    <col min="29" max="16384" width="9" style="628"/>
  </cols>
  <sheetData>
    <row r="1" spans="1:24" s="765" customFormat="1" ht="13.5" customHeight="1">
      <c r="A1" s="764" t="s">
        <v>0</v>
      </c>
    </row>
    <row r="2" spans="1:24" s="765" customFormat="1" ht="13.5" customHeight="1">
      <c r="A2" s="764" t="s">
        <v>195</v>
      </c>
    </row>
    <row r="3" spans="1:24">
      <c r="A3" s="764" t="s">
        <v>243</v>
      </c>
    </row>
    <row r="4" spans="1:24">
      <c r="A4" s="764" t="s">
        <v>249</v>
      </c>
    </row>
    <row r="7" spans="1:24" s="770" customFormat="1" ht="18.75" customHeight="1">
      <c r="A7" s="767"/>
      <c r="B7" s="768"/>
      <c r="C7" s="1763" t="s">
        <v>1033</v>
      </c>
      <c r="D7" s="1731"/>
      <c r="E7" s="1732"/>
      <c r="F7" s="1763" t="s">
        <v>1007</v>
      </c>
      <c r="G7" s="1731"/>
      <c r="H7" s="1732"/>
      <c r="I7" s="1763" t="s">
        <v>1044</v>
      </c>
      <c r="J7" s="1731"/>
      <c r="K7" s="1732"/>
      <c r="L7" s="1729" t="s">
        <v>1045</v>
      </c>
      <c r="M7" s="1729"/>
      <c r="N7" s="1729"/>
      <c r="O7" s="1729" t="s">
        <v>1046</v>
      </c>
      <c r="P7" s="1729"/>
      <c r="Q7" s="1729"/>
      <c r="R7" s="1729" t="s">
        <v>1011</v>
      </c>
      <c r="S7" s="1729"/>
      <c r="T7" s="1729"/>
      <c r="U7" s="1764" t="s">
        <v>10</v>
      </c>
      <c r="V7" s="1764"/>
      <c r="W7" s="1730"/>
      <c r="X7" s="769"/>
    </row>
    <row r="8" spans="1:24" s="770" customFormat="1" ht="16.5" customHeight="1">
      <c r="A8" s="769"/>
      <c r="B8" s="771"/>
      <c r="C8" s="1729" t="s">
        <v>1012</v>
      </c>
      <c r="D8" s="1729"/>
      <c r="E8" s="1729"/>
      <c r="F8" s="1781" t="s">
        <v>1049</v>
      </c>
      <c r="G8" s="1731"/>
      <c r="H8" s="1732"/>
      <c r="I8" s="1763" t="s">
        <v>1014</v>
      </c>
      <c r="J8" s="1731"/>
      <c r="K8" s="1732"/>
      <c r="L8" s="1763" t="s">
        <v>1014</v>
      </c>
      <c r="M8" s="1779"/>
      <c r="N8" s="1780"/>
      <c r="O8" s="1763" t="s">
        <v>1050</v>
      </c>
      <c r="P8" s="1731"/>
      <c r="Q8" s="1732"/>
      <c r="R8" s="1763" t="s">
        <v>1050</v>
      </c>
      <c r="S8" s="1731"/>
      <c r="T8" s="1732"/>
      <c r="U8" s="1763" t="s">
        <v>1015</v>
      </c>
      <c r="V8" s="1731"/>
      <c r="W8" s="1731"/>
      <c r="X8" s="769"/>
    </row>
    <row r="9" spans="1:24" s="571" customFormat="1" ht="3.75" customHeight="1">
      <c r="A9" s="578"/>
      <c r="B9" s="772"/>
      <c r="C9" s="773"/>
      <c r="D9" s="774"/>
      <c r="E9" s="736"/>
      <c r="F9" s="745"/>
      <c r="G9" s="733"/>
      <c r="H9" s="734"/>
      <c r="I9" s="735"/>
      <c r="J9" s="733"/>
      <c r="K9" s="736"/>
      <c r="L9" s="735"/>
      <c r="M9" s="733"/>
      <c r="N9" s="733"/>
      <c r="O9" s="735"/>
      <c r="P9" s="733"/>
      <c r="Q9" s="733"/>
      <c r="R9" s="735"/>
      <c r="S9" s="733"/>
      <c r="T9" s="775"/>
      <c r="U9" s="735"/>
      <c r="V9" s="733"/>
      <c r="W9" s="776"/>
      <c r="X9" s="578"/>
    </row>
    <row r="10" spans="1:24" ht="41.25" customHeight="1">
      <c r="A10" s="578"/>
      <c r="B10" s="1758" t="s">
        <v>222</v>
      </c>
      <c r="C10" s="1746" t="s">
        <v>224</v>
      </c>
      <c r="D10" s="1747"/>
      <c r="E10" s="1748"/>
      <c r="F10" s="1760" t="s">
        <v>1051</v>
      </c>
      <c r="G10" s="1747"/>
      <c r="H10" s="1748"/>
      <c r="I10" s="1746" t="s">
        <v>225</v>
      </c>
      <c r="J10" s="1747"/>
      <c r="K10" s="1748"/>
      <c r="L10" s="833" t="s">
        <v>226</v>
      </c>
      <c r="M10" s="834"/>
      <c r="N10" s="835"/>
      <c r="O10" s="1746" t="s">
        <v>227</v>
      </c>
      <c r="P10" s="1747"/>
      <c r="Q10" s="1748"/>
      <c r="R10" s="1746" t="s">
        <v>228</v>
      </c>
      <c r="S10" s="1747"/>
      <c r="T10" s="1748"/>
      <c r="U10" s="1746" t="s">
        <v>880</v>
      </c>
      <c r="V10" s="1747"/>
      <c r="W10" s="1747"/>
      <c r="X10" s="578"/>
    </row>
    <row r="11" spans="1:24">
      <c r="A11" s="578"/>
      <c r="B11" s="1759"/>
      <c r="C11" s="777"/>
      <c r="D11" s="778">
        <v>82.7</v>
      </c>
      <c r="E11" s="738" t="s">
        <v>1017</v>
      </c>
      <c r="F11" s="737"/>
      <c r="G11" s="778">
        <f>G13/G14*100</f>
        <v>64.959626009349762</v>
      </c>
      <c r="H11" s="738" t="s">
        <v>1018</v>
      </c>
      <c r="I11" s="737"/>
      <c r="J11" s="778">
        <v>0.6</v>
      </c>
      <c r="K11" s="738" t="s">
        <v>1017</v>
      </c>
      <c r="L11" s="737"/>
      <c r="M11" s="779" t="s">
        <v>1052</v>
      </c>
      <c r="N11" s="836" t="s">
        <v>770</v>
      </c>
      <c r="O11" s="737"/>
      <c r="P11" s="778">
        <v>30.1</v>
      </c>
      <c r="Q11" s="738" t="s">
        <v>1018</v>
      </c>
      <c r="R11" s="737"/>
      <c r="S11" s="778">
        <v>28.9</v>
      </c>
      <c r="T11" s="738" t="s">
        <v>1018</v>
      </c>
      <c r="U11" s="737"/>
      <c r="V11" s="778">
        <v>84.6</v>
      </c>
      <c r="W11" s="781" t="s">
        <v>1018</v>
      </c>
      <c r="X11" s="578"/>
    </row>
    <row r="12" spans="1:24">
      <c r="A12" s="578"/>
      <c r="B12" s="1759"/>
      <c r="C12" s="740" t="s">
        <v>1019</v>
      </c>
      <c r="D12" s="782">
        <v>196</v>
      </c>
      <c r="E12" s="738" t="s">
        <v>748</v>
      </c>
      <c r="F12" s="739" t="s">
        <v>230</v>
      </c>
      <c r="G12" s="782">
        <f>G18+G24</f>
        <v>1649</v>
      </c>
      <c r="H12" s="738" t="s">
        <v>800</v>
      </c>
      <c r="I12" s="739" t="s">
        <v>206</v>
      </c>
      <c r="J12" s="782">
        <v>160</v>
      </c>
      <c r="K12" s="738" t="s">
        <v>748</v>
      </c>
      <c r="L12" s="739" t="s">
        <v>231</v>
      </c>
      <c r="M12" s="782">
        <v>75</v>
      </c>
      <c r="N12" s="738" t="s">
        <v>771</v>
      </c>
      <c r="O12" s="739" t="s">
        <v>230</v>
      </c>
      <c r="P12" s="782">
        <v>299</v>
      </c>
      <c r="Q12" s="738" t="s">
        <v>757</v>
      </c>
      <c r="R12" s="739" t="s">
        <v>206</v>
      </c>
      <c r="S12" s="782">
        <v>1736</v>
      </c>
      <c r="T12" s="738" t="s">
        <v>245</v>
      </c>
      <c r="U12" s="740" t="s">
        <v>1019</v>
      </c>
      <c r="V12" s="782">
        <v>52</v>
      </c>
      <c r="W12" s="781" t="s">
        <v>843</v>
      </c>
      <c r="X12" s="578"/>
    </row>
    <row r="13" spans="1:24">
      <c r="A13" s="578"/>
      <c r="B13" s="1759"/>
      <c r="C13" s="740" t="s">
        <v>553</v>
      </c>
      <c r="D13" s="782">
        <v>937</v>
      </c>
      <c r="E13" s="738" t="s">
        <v>748</v>
      </c>
      <c r="F13" s="740" t="s">
        <v>553</v>
      </c>
      <c r="G13" s="784">
        <f>G19+G25</f>
        <v>3057</v>
      </c>
      <c r="H13" s="738" t="s">
        <v>800</v>
      </c>
      <c r="I13" s="740" t="s">
        <v>553</v>
      </c>
      <c r="J13" s="782">
        <v>1</v>
      </c>
      <c r="K13" s="738" t="s">
        <v>748</v>
      </c>
      <c r="L13" s="740" t="s">
        <v>553</v>
      </c>
      <c r="M13" s="783" t="s">
        <v>1053</v>
      </c>
      <c r="N13" s="785" t="s">
        <v>772</v>
      </c>
      <c r="O13" s="740" t="s">
        <v>553</v>
      </c>
      <c r="P13" s="784">
        <v>129</v>
      </c>
      <c r="Q13" s="738" t="s">
        <v>757</v>
      </c>
      <c r="R13" s="740" t="s">
        <v>553</v>
      </c>
      <c r="S13" s="784">
        <v>706</v>
      </c>
      <c r="T13" s="738" t="s">
        <v>245</v>
      </c>
      <c r="U13" s="740" t="s">
        <v>553</v>
      </c>
      <c r="V13" s="784">
        <v>286</v>
      </c>
      <c r="W13" s="781" t="s">
        <v>843</v>
      </c>
      <c r="X13" s="578"/>
    </row>
    <row r="14" spans="1:24">
      <c r="A14" s="578" t="s">
        <v>1022</v>
      </c>
      <c r="B14" s="1759"/>
      <c r="C14" s="740" t="s">
        <v>554</v>
      </c>
      <c r="D14" s="782">
        <v>1133</v>
      </c>
      <c r="E14" s="741" t="s">
        <v>748</v>
      </c>
      <c r="F14" s="740" t="s">
        <v>554</v>
      </c>
      <c r="G14" s="784">
        <v>4706</v>
      </c>
      <c r="H14" s="741" t="s">
        <v>800</v>
      </c>
      <c r="I14" s="740" t="s">
        <v>554</v>
      </c>
      <c r="J14" s="782">
        <v>161</v>
      </c>
      <c r="K14" s="741" t="s">
        <v>748</v>
      </c>
      <c r="L14" s="740" t="s">
        <v>554</v>
      </c>
      <c r="M14" s="782">
        <v>87</v>
      </c>
      <c r="N14" s="741" t="s">
        <v>771</v>
      </c>
      <c r="O14" s="740" t="s">
        <v>554</v>
      </c>
      <c r="P14" s="782">
        <v>428</v>
      </c>
      <c r="Q14" s="741" t="s">
        <v>757</v>
      </c>
      <c r="R14" s="740" t="s">
        <v>554</v>
      </c>
      <c r="S14" s="782">
        <v>2442</v>
      </c>
      <c r="T14" s="787" t="s">
        <v>245</v>
      </c>
      <c r="U14" s="740" t="s">
        <v>554</v>
      </c>
      <c r="V14" s="782">
        <v>338</v>
      </c>
      <c r="W14" s="741" t="s">
        <v>843</v>
      </c>
      <c r="X14" s="578"/>
    </row>
    <row r="15" spans="1:24" ht="3.75" customHeight="1">
      <c r="A15" s="578"/>
      <c r="B15" s="1759"/>
      <c r="C15" s="742"/>
      <c r="D15" s="743"/>
      <c r="E15" s="744"/>
      <c r="F15" s="742"/>
      <c r="G15" s="743"/>
      <c r="H15" s="744"/>
      <c r="I15" s="745"/>
      <c r="J15" s="734"/>
      <c r="K15" s="744"/>
      <c r="L15" s="745"/>
      <c r="M15" s="734"/>
      <c r="N15" s="734"/>
      <c r="O15" s="742"/>
      <c r="P15" s="743"/>
      <c r="Q15" s="744"/>
      <c r="R15" s="742"/>
      <c r="S15" s="743"/>
      <c r="T15" s="744"/>
      <c r="U15" s="742"/>
      <c r="V15" s="743"/>
      <c r="W15" s="734"/>
      <c r="X15" s="578"/>
    </row>
    <row r="16" spans="1:24">
      <c r="A16" s="578"/>
      <c r="B16" s="1759"/>
      <c r="C16" s="746" t="s">
        <v>226</v>
      </c>
      <c r="D16" s="747"/>
      <c r="E16" s="788"/>
      <c r="F16" s="746" t="s">
        <v>226</v>
      </c>
      <c r="G16" s="747"/>
      <c r="H16" s="748"/>
      <c r="I16" s="1744"/>
      <c r="J16" s="1745"/>
      <c r="K16" s="744"/>
      <c r="L16" s="745"/>
      <c r="M16" s="734"/>
      <c r="N16" s="734"/>
      <c r="O16" s="746" t="s">
        <v>226</v>
      </c>
      <c r="P16" s="747"/>
      <c r="Q16" s="788"/>
      <c r="R16" s="746" t="s">
        <v>235</v>
      </c>
      <c r="S16" s="747"/>
      <c r="T16" s="748"/>
      <c r="U16" s="746" t="s">
        <v>881</v>
      </c>
      <c r="V16" s="747"/>
      <c r="W16" s="788"/>
      <c r="X16" s="578"/>
    </row>
    <row r="17" spans="1:24">
      <c r="A17" s="578"/>
      <c r="B17" s="1759"/>
      <c r="C17" s="789"/>
      <c r="D17" s="790">
        <v>77.2</v>
      </c>
      <c r="E17" s="750" t="s">
        <v>1024</v>
      </c>
      <c r="F17" s="749"/>
      <c r="G17" s="790">
        <f>G19/G20*100</f>
        <v>77.021563342318061</v>
      </c>
      <c r="H17" s="750" t="s">
        <v>1025</v>
      </c>
      <c r="I17" s="745"/>
      <c r="J17" s="734"/>
      <c r="K17" s="750"/>
      <c r="L17" s="745"/>
      <c r="M17" s="734"/>
      <c r="N17" s="734"/>
      <c r="O17" s="791"/>
      <c r="P17" s="790">
        <v>14.2</v>
      </c>
      <c r="Q17" s="750" t="s">
        <v>1025</v>
      </c>
      <c r="R17" s="791"/>
      <c r="S17" s="790">
        <v>34.1</v>
      </c>
      <c r="T17" s="750" t="s">
        <v>1025</v>
      </c>
      <c r="U17" s="791"/>
      <c r="V17" s="790">
        <v>78.3</v>
      </c>
      <c r="W17" s="743" t="s">
        <v>1025</v>
      </c>
      <c r="X17" s="578"/>
    </row>
    <row r="18" spans="1:24">
      <c r="A18" s="578"/>
      <c r="B18" s="1759"/>
      <c r="C18" s="752" t="s">
        <v>1026</v>
      </c>
      <c r="D18" s="734">
        <v>178</v>
      </c>
      <c r="E18" s="750" t="s">
        <v>748</v>
      </c>
      <c r="F18" s="751" t="s">
        <v>230</v>
      </c>
      <c r="G18" s="734">
        <v>682</v>
      </c>
      <c r="H18" s="750" t="s">
        <v>800</v>
      </c>
      <c r="I18" s="1744"/>
      <c r="J18" s="1745"/>
      <c r="K18" s="753"/>
      <c r="L18" s="745"/>
      <c r="M18" s="734"/>
      <c r="N18" s="734"/>
      <c r="O18" s="752" t="s">
        <v>1041</v>
      </c>
      <c r="P18" s="734">
        <v>157</v>
      </c>
      <c r="Q18" s="750" t="s">
        <v>757</v>
      </c>
      <c r="R18" s="751" t="s">
        <v>206</v>
      </c>
      <c r="S18" s="734">
        <v>755</v>
      </c>
      <c r="T18" s="750" t="s">
        <v>245</v>
      </c>
      <c r="U18" s="752" t="s">
        <v>1026</v>
      </c>
      <c r="V18" s="734">
        <v>43</v>
      </c>
      <c r="W18" s="743" t="s">
        <v>843</v>
      </c>
      <c r="X18" s="578"/>
    </row>
    <row r="19" spans="1:24">
      <c r="A19" s="578"/>
      <c r="B19" s="1759"/>
      <c r="C19" s="752" t="s">
        <v>549</v>
      </c>
      <c r="D19" s="734">
        <v>603</v>
      </c>
      <c r="E19" s="750" t="s">
        <v>748</v>
      </c>
      <c r="F19" s="752" t="s">
        <v>549</v>
      </c>
      <c r="G19" s="734">
        <v>2286</v>
      </c>
      <c r="H19" s="750" t="s">
        <v>800</v>
      </c>
      <c r="J19" s="734"/>
      <c r="K19" s="750"/>
      <c r="L19" s="745"/>
      <c r="M19" s="734"/>
      <c r="N19" s="734"/>
      <c r="O19" s="752" t="s">
        <v>549</v>
      </c>
      <c r="P19" s="734">
        <v>26</v>
      </c>
      <c r="Q19" s="750" t="s">
        <v>757</v>
      </c>
      <c r="R19" s="752" t="s">
        <v>549</v>
      </c>
      <c r="S19" s="734">
        <v>390</v>
      </c>
      <c r="T19" s="750" t="s">
        <v>245</v>
      </c>
      <c r="U19" s="752" t="s">
        <v>549</v>
      </c>
      <c r="V19" s="734">
        <v>155</v>
      </c>
      <c r="W19" s="743" t="s">
        <v>843</v>
      </c>
      <c r="X19" s="578"/>
    </row>
    <row r="20" spans="1:24">
      <c r="A20" s="578" t="s">
        <v>1027</v>
      </c>
      <c r="B20" s="1759"/>
      <c r="C20" s="752" t="s">
        <v>550</v>
      </c>
      <c r="D20" s="734">
        <v>781</v>
      </c>
      <c r="E20" s="753" t="s">
        <v>748</v>
      </c>
      <c r="F20" s="752" t="s">
        <v>550</v>
      </c>
      <c r="G20" s="734">
        <v>2968</v>
      </c>
      <c r="H20" s="753" t="s">
        <v>800</v>
      </c>
      <c r="I20" s="745"/>
      <c r="J20" s="734"/>
      <c r="K20" s="744"/>
      <c r="L20" s="745"/>
      <c r="M20" s="734"/>
      <c r="N20" s="734"/>
      <c r="O20" s="752" t="s">
        <v>550</v>
      </c>
      <c r="P20" s="734">
        <v>183</v>
      </c>
      <c r="Q20" s="753" t="s">
        <v>757</v>
      </c>
      <c r="R20" s="752" t="s">
        <v>550</v>
      </c>
      <c r="S20" s="734">
        <v>1145</v>
      </c>
      <c r="T20" s="753" t="s">
        <v>245</v>
      </c>
      <c r="U20" s="752" t="s">
        <v>550</v>
      </c>
      <c r="V20" s="734">
        <v>198</v>
      </c>
      <c r="W20" s="792" t="s">
        <v>843</v>
      </c>
      <c r="X20" s="578"/>
    </row>
    <row r="21" spans="1:24" ht="3.75" customHeight="1">
      <c r="A21" s="578"/>
      <c r="B21" s="1759"/>
      <c r="C21" s="754"/>
      <c r="D21" s="755"/>
      <c r="E21" s="756"/>
      <c r="F21" s="754"/>
      <c r="G21" s="755"/>
      <c r="H21" s="756"/>
      <c r="I21" s="745"/>
      <c r="J21" s="734"/>
      <c r="K21" s="744"/>
      <c r="L21" s="745"/>
      <c r="M21" s="734"/>
      <c r="N21" s="734"/>
      <c r="O21" s="754"/>
      <c r="P21" s="793"/>
      <c r="Q21" s="756"/>
      <c r="R21" s="754"/>
      <c r="S21" s="793"/>
      <c r="T21" s="756"/>
      <c r="U21" s="754"/>
      <c r="V21" s="793"/>
      <c r="W21" s="794"/>
      <c r="X21" s="578"/>
    </row>
    <row r="22" spans="1:24" ht="13.5" customHeight="1">
      <c r="A22" s="578"/>
      <c r="B22" s="1759"/>
      <c r="C22" s="1751" t="s">
        <v>238</v>
      </c>
      <c r="D22" s="1752"/>
      <c r="E22" s="757"/>
      <c r="F22" s="1756" t="s">
        <v>556</v>
      </c>
      <c r="G22" s="1757"/>
      <c r="H22" s="757"/>
      <c r="I22" s="745"/>
      <c r="J22" s="734"/>
      <c r="K22" s="744"/>
      <c r="L22" s="745"/>
      <c r="M22" s="734"/>
      <c r="N22" s="734"/>
      <c r="O22" s="1756" t="s">
        <v>1042</v>
      </c>
      <c r="P22" s="1757"/>
      <c r="Q22" s="757"/>
      <c r="R22" s="1753" t="s">
        <v>239</v>
      </c>
      <c r="S22" s="1754"/>
      <c r="T22" s="1755"/>
      <c r="U22" s="1756" t="s">
        <v>1042</v>
      </c>
      <c r="V22" s="1757"/>
      <c r="W22" s="757"/>
      <c r="X22" s="578"/>
    </row>
    <row r="23" spans="1:24">
      <c r="A23" s="578"/>
      <c r="B23" s="1759"/>
      <c r="C23" s="789"/>
      <c r="D23" s="790">
        <v>94.9</v>
      </c>
      <c r="E23" s="750" t="s">
        <v>1024</v>
      </c>
      <c r="F23" s="749"/>
      <c r="G23" s="790">
        <f>G25/G26*100</f>
        <v>44.361334867663984</v>
      </c>
      <c r="H23" s="750" t="s">
        <v>1025</v>
      </c>
      <c r="I23" s="745"/>
      <c r="J23" s="734"/>
      <c r="K23" s="744"/>
      <c r="L23" s="745"/>
      <c r="M23" s="734"/>
      <c r="N23" s="734"/>
      <c r="O23" s="791"/>
      <c r="P23" s="790">
        <v>42</v>
      </c>
      <c r="Q23" s="750" t="s">
        <v>1025</v>
      </c>
      <c r="R23" s="1753"/>
      <c r="S23" s="1754"/>
      <c r="T23" s="1755"/>
      <c r="U23" s="791"/>
      <c r="V23" s="790">
        <v>93.6</v>
      </c>
      <c r="W23" s="743" t="s">
        <v>1025</v>
      </c>
      <c r="X23" s="578"/>
    </row>
    <row r="24" spans="1:24">
      <c r="A24" s="578"/>
      <c r="B24" s="1759"/>
      <c r="C24" s="752" t="s">
        <v>1026</v>
      </c>
      <c r="D24" s="734">
        <v>18</v>
      </c>
      <c r="E24" s="750" t="s">
        <v>748</v>
      </c>
      <c r="F24" s="751" t="s">
        <v>230</v>
      </c>
      <c r="G24" s="734">
        <v>967</v>
      </c>
      <c r="H24" s="750" t="s">
        <v>800</v>
      </c>
      <c r="I24" s="745"/>
      <c r="J24" s="734"/>
      <c r="K24" s="744"/>
      <c r="L24" s="745"/>
      <c r="M24" s="734"/>
      <c r="N24" s="734"/>
      <c r="O24" s="752" t="s">
        <v>1041</v>
      </c>
      <c r="P24" s="734">
        <v>142</v>
      </c>
      <c r="Q24" s="750" t="s">
        <v>757</v>
      </c>
      <c r="R24" s="758"/>
      <c r="S24" s="790">
        <v>24.4</v>
      </c>
      <c r="T24" s="750" t="s">
        <v>1025</v>
      </c>
      <c r="U24" s="752" t="s">
        <v>1026</v>
      </c>
      <c r="V24" s="734">
        <v>9</v>
      </c>
      <c r="W24" s="743" t="s">
        <v>843</v>
      </c>
      <c r="X24" s="578"/>
    </row>
    <row r="25" spans="1:24">
      <c r="A25" s="578"/>
      <c r="B25" s="1759"/>
      <c r="C25" s="752" t="s">
        <v>549</v>
      </c>
      <c r="D25" s="734">
        <v>334</v>
      </c>
      <c r="E25" s="750" t="s">
        <v>748</v>
      </c>
      <c r="F25" s="752" t="s">
        <v>549</v>
      </c>
      <c r="G25" s="734">
        <v>771</v>
      </c>
      <c r="H25" s="750" t="s">
        <v>800</v>
      </c>
      <c r="I25" s="745"/>
      <c r="J25" s="734"/>
      <c r="K25" s="744"/>
      <c r="L25" s="745"/>
      <c r="M25" s="734"/>
      <c r="N25" s="734"/>
      <c r="O25" s="752" t="s">
        <v>549</v>
      </c>
      <c r="P25" s="734">
        <v>103</v>
      </c>
      <c r="Q25" s="750" t="s">
        <v>757</v>
      </c>
      <c r="R25" s="751" t="s">
        <v>206</v>
      </c>
      <c r="S25" s="734">
        <v>981</v>
      </c>
      <c r="T25" s="750" t="s">
        <v>245</v>
      </c>
      <c r="U25" s="752" t="s">
        <v>549</v>
      </c>
      <c r="V25" s="734">
        <v>131</v>
      </c>
      <c r="W25" s="743" t="s">
        <v>843</v>
      </c>
      <c r="X25" s="578"/>
    </row>
    <row r="26" spans="1:24">
      <c r="A26" s="578" t="s">
        <v>1027</v>
      </c>
      <c r="B26" s="1759"/>
      <c r="C26" s="752" t="s">
        <v>550</v>
      </c>
      <c r="D26" s="734">
        <v>352</v>
      </c>
      <c r="E26" s="753" t="s">
        <v>748</v>
      </c>
      <c r="F26" s="752" t="s">
        <v>550</v>
      </c>
      <c r="G26" s="734">
        <v>1738</v>
      </c>
      <c r="H26" s="753" t="s">
        <v>800</v>
      </c>
      <c r="I26" s="745"/>
      <c r="J26" s="734"/>
      <c r="K26" s="744"/>
      <c r="L26" s="745"/>
      <c r="M26" s="734"/>
      <c r="N26" s="734"/>
      <c r="O26" s="752" t="s">
        <v>550</v>
      </c>
      <c r="P26" s="734">
        <v>245</v>
      </c>
      <c r="Q26" s="753" t="s">
        <v>757</v>
      </c>
      <c r="R26" s="752" t="s">
        <v>549</v>
      </c>
      <c r="S26" s="734">
        <v>316</v>
      </c>
      <c r="T26" s="750" t="s">
        <v>245</v>
      </c>
      <c r="U26" s="752" t="s">
        <v>550</v>
      </c>
      <c r="V26" s="734">
        <v>140</v>
      </c>
      <c r="W26" s="792" t="s">
        <v>843</v>
      </c>
      <c r="X26" s="578"/>
    </row>
    <row r="27" spans="1:24">
      <c r="A27" s="578"/>
      <c r="B27" s="1759"/>
      <c r="C27" s="752"/>
      <c r="D27" s="790"/>
      <c r="E27" s="753"/>
      <c r="F27" s="752"/>
      <c r="G27" s="734"/>
      <c r="H27" s="792"/>
      <c r="I27" s="745"/>
      <c r="J27" s="734"/>
      <c r="K27" s="744"/>
      <c r="L27" s="745"/>
      <c r="M27" s="734"/>
      <c r="N27" s="734"/>
      <c r="O27" s="752"/>
      <c r="P27" s="790"/>
      <c r="Q27" s="792"/>
      <c r="R27" s="752" t="s">
        <v>550</v>
      </c>
      <c r="S27" s="734">
        <v>1297</v>
      </c>
      <c r="T27" s="753" t="s">
        <v>245</v>
      </c>
      <c r="U27" s="752"/>
      <c r="V27" s="790"/>
      <c r="W27" s="792"/>
      <c r="X27" s="578"/>
    </row>
    <row r="28" spans="1:24" ht="3.75" customHeight="1">
      <c r="A28" s="578"/>
      <c r="B28" s="795"/>
      <c r="C28" s="796"/>
      <c r="D28" s="797"/>
      <c r="E28" s="761"/>
      <c r="F28" s="760"/>
      <c r="G28" s="759"/>
      <c r="H28" s="759"/>
      <c r="I28" s="760"/>
      <c r="J28" s="759"/>
      <c r="K28" s="761"/>
      <c r="L28" s="760"/>
      <c r="M28" s="759"/>
      <c r="N28" s="759"/>
      <c r="O28" s="760"/>
      <c r="P28" s="759"/>
      <c r="Q28" s="759"/>
      <c r="R28" s="760"/>
      <c r="S28" s="759"/>
      <c r="T28" s="761"/>
      <c r="U28" s="760"/>
      <c r="V28" s="759"/>
      <c r="W28" s="759"/>
      <c r="X28" s="578"/>
    </row>
    <row r="29" spans="1:24">
      <c r="A29" s="578"/>
      <c r="B29" s="772"/>
      <c r="C29" s="798"/>
      <c r="D29" s="799"/>
      <c r="E29" s="792"/>
      <c r="F29" s="734"/>
      <c r="G29" s="734"/>
      <c r="H29" s="734"/>
      <c r="I29" s="734"/>
      <c r="J29" s="734"/>
      <c r="K29" s="734"/>
      <c r="L29" s="734"/>
      <c r="M29" s="734"/>
      <c r="N29" s="734"/>
      <c r="O29" s="734"/>
      <c r="P29" s="734"/>
      <c r="Q29" s="734"/>
      <c r="R29" s="734"/>
      <c r="S29" s="734"/>
      <c r="T29" s="734"/>
      <c r="U29" s="734"/>
      <c r="V29" s="734"/>
      <c r="W29" s="734"/>
      <c r="X29" s="578"/>
    </row>
    <row r="30" spans="1:24">
      <c r="A30" s="578"/>
      <c r="B30" s="800"/>
      <c r="C30" s="801"/>
      <c r="D30" s="578"/>
      <c r="E30" s="802"/>
      <c r="F30" s="802"/>
      <c r="G30" s="762"/>
      <c r="H30" s="762"/>
      <c r="I30" s="762"/>
      <c r="J30" s="762"/>
      <c r="K30" s="762"/>
      <c r="L30" s="762"/>
      <c r="M30" s="762"/>
      <c r="N30" s="762"/>
      <c r="O30" s="762"/>
      <c r="P30" s="762"/>
      <c r="Q30" s="762"/>
      <c r="R30" s="762"/>
      <c r="S30" s="802"/>
      <c r="T30" s="803"/>
      <c r="U30" s="762"/>
      <c r="V30" s="802"/>
      <c r="W30" s="803"/>
      <c r="X30" s="578"/>
    </row>
    <row r="31" spans="1:24">
      <c r="A31" s="578" t="s">
        <v>1030</v>
      </c>
      <c r="B31" s="804"/>
      <c r="C31" s="804"/>
      <c r="D31" s="805"/>
      <c r="E31" s="806"/>
      <c r="F31" s="806"/>
      <c r="G31" s="763"/>
      <c r="H31" s="763"/>
      <c r="I31" s="763"/>
      <c r="J31" s="763"/>
      <c r="K31" s="763"/>
      <c r="L31" s="763"/>
      <c r="M31" s="763"/>
      <c r="N31" s="763"/>
      <c r="O31" s="763"/>
      <c r="P31" s="763"/>
      <c r="Q31" s="763"/>
      <c r="R31" s="763"/>
      <c r="S31" s="806"/>
      <c r="T31" s="806"/>
      <c r="U31" s="763"/>
      <c r="V31" s="806"/>
      <c r="W31" s="806"/>
      <c r="X31" s="805"/>
    </row>
    <row r="32" spans="1:24" s="1429" customFormat="1" ht="15" customHeight="1">
      <c r="A32" s="1427" t="s">
        <v>632</v>
      </c>
      <c r="B32" s="1427"/>
      <c r="C32" s="1427"/>
      <c r="D32" s="1427"/>
      <c r="E32" s="1427"/>
      <c r="F32" s="1427"/>
      <c r="G32" s="1427"/>
      <c r="H32" s="1427"/>
      <c r="I32" s="1427"/>
      <c r="J32" s="1427"/>
      <c r="K32" s="1427"/>
      <c r="L32" s="1427"/>
      <c r="M32" s="1427"/>
      <c r="N32" s="1427"/>
      <c r="O32" s="1427"/>
      <c r="P32" s="1427"/>
      <c r="Q32" s="1427"/>
      <c r="R32" s="1427"/>
      <c r="S32" s="1427"/>
      <c r="T32" s="1427"/>
      <c r="U32" s="1427"/>
      <c r="V32" s="1427"/>
      <c r="X32" s="809"/>
    </row>
    <row r="33" spans="1:24" s="807" customFormat="1" ht="15" customHeight="1">
      <c r="A33" s="838" t="s">
        <v>697</v>
      </c>
      <c r="B33" s="839"/>
      <c r="C33" s="839"/>
      <c r="D33" s="839"/>
      <c r="E33" s="839"/>
      <c r="F33" s="839"/>
      <c r="G33" s="839"/>
      <c r="H33" s="839"/>
      <c r="I33" s="839"/>
      <c r="J33" s="839"/>
      <c r="K33" s="839"/>
      <c r="L33" s="839"/>
      <c r="M33" s="839"/>
      <c r="N33" s="839"/>
      <c r="O33" s="839"/>
      <c r="P33" s="839"/>
      <c r="Q33" s="839"/>
      <c r="R33" s="839"/>
      <c r="S33" s="839"/>
      <c r="T33" s="839"/>
      <c r="U33" s="839"/>
      <c r="V33" s="839"/>
      <c r="X33" s="809"/>
    </row>
    <row r="34" spans="1:24" s="807" customFormat="1" ht="15" customHeight="1">
      <c r="A34" s="838" t="s">
        <v>701</v>
      </c>
      <c r="B34" s="839"/>
      <c r="C34" s="839"/>
      <c r="D34" s="839"/>
      <c r="E34" s="839"/>
      <c r="F34" s="839"/>
      <c r="G34" s="839"/>
      <c r="H34" s="839"/>
      <c r="I34" s="839"/>
      <c r="J34" s="839"/>
      <c r="K34" s="839"/>
      <c r="L34" s="839"/>
      <c r="M34" s="839"/>
      <c r="N34" s="839"/>
      <c r="O34" s="839"/>
      <c r="P34" s="839"/>
      <c r="Q34" s="839"/>
      <c r="R34" s="839"/>
      <c r="S34" s="839"/>
      <c r="T34" s="839"/>
      <c r="U34" s="839"/>
      <c r="V34" s="839"/>
      <c r="X34" s="809"/>
    </row>
    <row r="35" spans="1:24">
      <c r="A35" s="578" t="s">
        <v>1032</v>
      </c>
      <c r="B35" s="801"/>
      <c r="C35" s="801"/>
      <c r="D35" s="578"/>
      <c r="E35" s="578"/>
      <c r="F35" s="578"/>
      <c r="G35" s="814"/>
      <c r="H35" s="814"/>
      <c r="I35" s="814"/>
      <c r="J35" s="814"/>
      <c r="K35" s="814"/>
      <c r="L35" s="814"/>
      <c r="M35" s="814"/>
      <c r="N35" s="814"/>
      <c r="O35" s="814"/>
      <c r="P35" s="814"/>
      <c r="Q35" s="814"/>
      <c r="R35" s="814"/>
      <c r="S35" s="578"/>
      <c r="T35" s="578"/>
      <c r="U35" s="814"/>
      <c r="V35" s="578"/>
      <c r="W35" s="578"/>
      <c r="X35" s="578"/>
    </row>
    <row r="36" spans="1:24">
      <c r="A36" s="571" t="s">
        <v>625</v>
      </c>
      <c r="B36" s="832"/>
      <c r="C36" s="832"/>
      <c r="D36" s="571"/>
      <c r="E36" s="571"/>
      <c r="F36" s="571"/>
      <c r="G36" s="815"/>
      <c r="H36" s="815"/>
      <c r="I36" s="815"/>
      <c r="J36" s="815"/>
      <c r="K36" s="815"/>
      <c r="L36" s="815"/>
      <c r="M36" s="815"/>
      <c r="N36" s="815"/>
      <c r="O36" s="815"/>
      <c r="P36" s="815"/>
      <c r="Q36" s="815"/>
      <c r="R36" s="815"/>
      <c r="S36" s="571"/>
      <c r="T36" s="571"/>
      <c r="U36" s="815"/>
      <c r="V36" s="571"/>
      <c r="W36" s="571"/>
      <c r="X36" s="571"/>
    </row>
    <row r="37" spans="1:24">
      <c r="A37" s="1711" t="s">
        <v>883</v>
      </c>
      <c r="B37" s="1711"/>
      <c r="C37" s="1711"/>
      <c r="D37" s="1711"/>
      <c r="E37" s="1711"/>
      <c r="F37" s="1711"/>
      <c r="G37" s="1711"/>
      <c r="H37" s="1711"/>
      <c r="I37" s="1711"/>
      <c r="J37" s="1711"/>
      <c r="K37" s="1711"/>
      <c r="L37" s="1711"/>
      <c r="M37" s="1711"/>
      <c r="N37" s="1711"/>
      <c r="O37" s="1711"/>
      <c r="P37" s="1711"/>
      <c r="Q37" s="1711"/>
      <c r="R37" s="1711"/>
      <c r="S37" s="1711"/>
      <c r="T37" s="1711"/>
      <c r="U37" s="1711"/>
      <c r="V37" s="1711"/>
      <c r="W37" s="1711"/>
      <c r="X37" s="1711"/>
    </row>
    <row r="38" spans="1:24" s="807" customFormat="1" ht="13.5" customHeight="1">
      <c r="A38" s="809"/>
      <c r="B38" s="840"/>
      <c r="C38" s="840"/>
      <c r="D38" s="840"/>
      <c r="E38" s="840"/>
      <c r="F38" s="840"/>
      <c r="G38" s="840"/>
      <c r="H38" s="840"/>
      <c r="I38" s="840"/>
      <c r="J38" s="840"/>
      <c r="K38" s="840"/>
      <c r="L38" s="840"/>
      <c r="M38" s="840"/>
      <c r="N38" s="840"/>
      <c r="O38" s="840"/>
      <c r="P38" s="840"/>
      <c r="Q38" s="840"/>
      <c r="R38" s="840"/>
      <c r="S38" s="840"/>
      <c r="T38" s="840"/>
      <c r="U38" s="840"/>
      <c r="V38" s="840"/>
      <c r="W38" s="840"/>
      <c r="X38" s="809"/>
    </row>
    <row r="39" spans="1:24">
      <c r="B39" s="1778"/>
      <c r="C39" s="1710"/>
      <c r="D39" s="1710"/>
      <c r="E39" s="1710"/>
      <c r="F39" s="1710"/>
      <c r="G39" s="1710"/>
      <c r="H39" s="1710"/>
      <c r="I39" s="1710"/>
      <c r="J39" s="1710"/>
      <c r="K39" s="1710"/>
      <c r="L39" s="1710"/>
      <c r="M39" s="1710"/>
      <c r="N39" s="1710"/>
      <c r="O39" s="1710"/>
      <c r="P39" s="1710"/>
      <c r="Q39" s="1710"/>
      <c r="R39" s="1710"/>
      <c r="S39" s="1710"/>
      <c r="T39" s="1710"/>
      <c r="U39" s="1710"/>
      <c r="V39" s="1710"/>
      <c r="W39" s="1710"/>
    </row>
  </sheetData>
  <protectedRanges>
    <protectedRange password="9391" sqref="E15 E6 B7:N7 B10:D27 B29:D29 B28:E28 I15:N15 J17 J19 T15 T21 R25:S27 S24 R10:R23 S10:S22 I10:J14 E21 R7:W7 R28:T28 B8:E8 I28:N28 I21:N21 I8:K8 R8:T8" name="範囲1"/>
    <protectedRange password="9391" sqref="B9:E9 R9:T9 I9:K9" name="範囲1_1"/>
    <protectedRange password="9391" sqref="O7:Q8 O28:Q28 Q15 Q21 O10:P27" name="範囲1_6"/>
    <protectedRange password="9391" sqref="O9:Q9" name="範囲1_1_1"/>
    <protectedRange password="9391" sqref="L10:M14 L8 N8" name="範囲1_8"/>
    <protectedRange password="9391" sqref="L9:N9" name="範囲1_1_3"/>
    <protectedRange password="9391" sqref="F8:H8 F28:H28 H15 F10:G10 F15:G16 F11:F14 F21:H21 F17:F20 F27:G27 F23:F26" name="範囲1_7"/>
    <protectedRange password="9391" sqref="F9:H9" name="範囲1_1_2"/>
    <protectedRange password="9391" sqref="G11:G14" name="範囲1_2_1"/>
    <protectedRange password="9391" sqref="G17:G20" name="範囲1_3_1"/>
    <protectedRange password="9391" sqref="F22:G22" name="範囲1_4_1"/>
    <protectedRange password="9391" sqref="G23:G26" name="範囲1_5_1"/>
    <protectedRange password="9391" sqref="U8:W8 U28:W28 W15 W21 U10:V27" name="範囲1_2"/>
    <protectedRange password="9391" sqref="U9:W9" name="範囲1_1_4"/>
  </protectedRanges>
  <mergeCells count="30">
    <mergeCell ref="C7:E7"/>
    <mergeCell ref="C8:E8"/>
    <mergeCell ref="B39:W39"/>
    <mergeCell ref="A37:X37"/>
    <mergeCell ref="F7:H7"/>
    <mergeCell ref="U7:W7"/>
    <mergeCell ref="R8:T8"/>
    <mergeCell ref="U8:W8"/>
    <mergeCell ref="I7:K7"/>
    <mergeCell ref="L7:N7"/>
    <mergeCell ref="O7:Q7"/>
    <mergeCell ref="L8:N8"/>
    <mergeCell ref="O8:Q8"/>
    <mergeCell ref="R7:T7"/>
    <mergeCell ref="F8:H8"/>
    <mergeCell ref="I8:K8"/>
    <mergeCell ref="B10:B27"/>
    <mergeCell ref="F10:H10"/>
    <mergeCell ref="U10:W10"/>
    <mergeCell ref="I16:J16"/>
    <mergeCell ref="I18:J18"/>
    <mergeCell ref="F22:G22"/>
    <mergeCell ref="O22:P22"/>
    <mergeCell ref="R22:T23"/>
    <mergeCell ref="U22:V22"/>
    <mergeCell ref="O10:Q10"/>
    <mergeCell ref="R10:T10"/>
    <mergeCell ref="C10:E10"/>
    <mergeCell ref="C22:D22"/>
    <mergeCell ref="I10:K10"/>
  </mergeCells>
  <phoneticPr fontId="1"/>
  <pageMargins left="0.70866141732283472" right="0.43307086614173229" top="0.74803149606299213" bottom="0.74803149606299213" header="0.31496062992125984" footer="0.31496062992125984"/>
  <pageSetup paperSize="9" scale="94" orientation="landscape" r:id="rId1"/>
  <headerFooter>
    <oddHeader>&amp;R&amp;8文部科学省「諸外国の教育統計」平成27（2015）年版</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00B050"/>
  </sheetPr>
  <dimension ref="A1:G12"/>
  <sheetViews>
    <sheetView showGridLines="0" view="pageBreakPreview" zoomScaleNormal="100" zoomScaleSheetLayoutView="100" workbookViewId="0"/>
  </sheetViews>
  <sheetFormatPr defaultRowHeight="13.5"/>
  <cols>
    <col min="1" max="7" width="15.625" customWidth="1"/>
  </cols>
  <sheetData>
    <row r="1" spans="1:7">
      <c r="A1" s="8" t="s">
        <v>250</v>
      </c>
    </row>
    <row r="2" spans="1:7">
      <c r="A2" s="8" t="s">
        <v>251</v>
      </c>
    </row>
    <row r="5" spans="1:7">
      <c r="A5" s="92" t="s">
        <v>2</v>
      </c>
    </row>
    <row r="6" spans="1:7" s="85" customFormat="1">
      <c r="B6" s="86" t="s">
        <v>278</v>
      </c>
      <c r="C6" s="14" t="s">
        <v>3</v>
      </c>
      <c r="D6" s="87"/>
      <c r="E6" s="87"/>
      <c r="F6" s="87"/>
      <c r="G6" s="87"/>
    </row>
    <row r="7" spans="1:7">
      <c r="B7" s="15" t="s">
        <v>252</v>
      </c>
      <c r="C7" s="16" t="s">
        <v>53</v>
      </c>
      <c r="D7" s="88"/>
      <c r="E7" s="88"/>
      <c r="F7" s="88"/>
      <c r="G7" s="88"/>
    </row>
    <row r="8" spans="1:7">
      <c r="B8" s="15" t="s">
        <v>253</v>
      </c>
      <c r="C8" s="16" t="s">
        <v>55</v>
      </c>
      <c r="D8" s="88"/>
      <c r="E8" s="88"/>
      <c r="F8" s="88"/>
      <c r="G8" s="88"/>
    </row>
    <row r="9" spans="1:7">
      <c r="B9" s="15" t="s">
        <v>254</v>
      </c>
      <c r="C9" s="16" t="s">
        <v>57</v>
      </c>
      <c r="D9" s="88"/>
      <c r="E9" s="88"/>
      <c r="F9" s="88"/>
      <c r="G9" s="88"/>
    </row>
    <row r="10" spans="1:7">
      <c r="B10" s="15" t="s">
        <v>255</v>
      </c>
      <c r="C10" s="16" t="s">
        <v>59</v>
      </c>
      <c r="D10" s="88"/>
      <c r="E10" s="88"/>
      <c r="F10" s="88"/>
      <c r="G10" s="88"/>
    </row>
    <row r="11" spans="1:7">
      <c r="B11" s="15" t="s">
        <v>256</v>
      </c>
      <c r="C11" s="18" t="s">
        <v>9</v>
      </c>
      <c r="D11" s="88"/>
      <c r="E11" s="88"/>
      <c r="F11" s="88"/>
      <c r="G11" s="88"/>
    </row>
    <row r="12" spans="1:7">
      <c r="B12" s="15" t="s">
        <v>257</v>
      </c>
      <c r="C12" s="18" t="s">
        <v>10</v>
      </c>
      <c r="D12" s="88"/>
      <c r="E12" s="88"/>
      <c r="F12" s="88"/>
      <c r="G12" s="88"/>
    </row>
  </sheetData>
  <phoneticPr fontId="1"/>
  <hyperlinks>
    <hyperlink ref="B6:C6" location="'１．３．１ 日本'!A1" display="１．３．１"/>
    <hyperlink ref="B7:C7" location="'１．３．２ アメリカ'!A1" display="１．３．２"/>
    <hyperlink ref="B8:C8" location="'１．３．３ イギリス'!A1" display="１．３．３"/>
    <hyperlink ref="B9:C9" location="'１．３．４ フランス'!A1" display="１．３．４"/>
    <hyperlink ref="B10:C10" location="'１．３．５ ドイツ'!A1" display="１．３．５"/>
    <hyperlink ref="B11:C11" location="'１．３．６ 中国'!A1" display="１．３．６"/>
    <hyperlink ref="B12:C12" location="'１．３．７ 韓国'!A1" display="１．３．７"/>
    <hyperlink ref="B6" location="'３．１．１．１ 日本'!A1" display="３．１．１．１"/>
  </hyperlinks>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E2F11B"/>
  </sheetPr>
  <dimension ref="A1:H48"/>
  <sheetViews>
    <sheetView showGridLines="0" view="pageBreakPreview" zoomScaleNormal="100" zoomScaleSheetLayoutView="100" workbookViewId="0"/>
  </sheetViews>
  <sheetFormatPr defaultRowHeight="13.5"/>
  <cols>
    <col min="1" max="1" width="9.875" style="628" customWidth="1"/>
    <col min="2" max="2" width="37" style="628" customWidth="1"/>
    <col min="3" max="3" width="7.125" style="628" customWidth="1"/>
    <col min="4" max="5" width="20.25" style="628" customWidth="1"/>
    <col min="6" max="7" width="20.375" style="628" customWidth="1"/>
    <col min="8" max="8" width="12.75" style="628" customWidth="1"/>
    <col min="9" max="10" width="9" style="628"/>
    <col min="11" max="12" width="13.625" style="628" customWidth="1"/>
    <col min="13" max="16384" width="9" style="628"/>
  </cols>
  <sheetData>
    <row r="1" spans="1:8">
      <c r="A1" s="764" t="s">
        <v>250</v>
      </c>
    </row>
    <row r="2" spans="1:8">
      <c r="A2" s="764" t="s">
        <v>251</v>
      </c>
    </row>
    <row r="3" spans="1:8">
      <c r="A3" s="841" t="s">
        <v>258</v>
      </c>
    </row>
    <row r="4" spans="1:8" ht="14.25">
      <c r="A4" s="625"/>
      <c r="B4" s="625"/>
      <c r="C4" s="625"/>
      <c r="D4" s="625"/>
      <c r="E4" s="625"/>
      <c r="F4" s="625"/>
      <c r="G4" s="625"/>
      <c r="H4" s="625"/>
    </row>
    <row r="5" spans="1:8" ht="14.25">
      <c r="A5" s="625"/>
      <c r="B5" s="625"/>
      <c r="C5" s="625"/>
      <c r="D5" s="625"/>
      <c r="E5" s="625"/>
      <c r="F5" s="625"/>
      <c r="G5" s="625"/>
      <c r="H5" s="625"/>
    </row>
    <row r="6" spans="1:8" ht="22.5" customHeight="1">
      <c r="A6" s="625"/>
      <c r="B6" s="842"/>
      <c r="C6" s="843" t="s">
        <v>1054</v>
      </c>
      <c r="D6" s="844">
        <v>2011</v>
      </c>
      <c r="E6" s="844">
        <v>2012</v>
      </c>
      <c r="F6" s="844">
        <v>2013</v>
      </c>
      <c r="G6" s="844">
        <v>2014</v>
      </c>
      <c r="H6" s="625"/>
    </row>
    <row r="7" spans="1:8" ht="8.25" customHeight="1">
      <c r="A7" s="625"/>
      <c r="B7" s="465"/>
      <c r="C7" s="465"/>
      <c r="D7" s="845"/>
      <c r="E7" s="846"/>
      <c r="F7" s="465"/>
      <c r="G7" s="847"/>
      <c r="H7" s="625"/>
    </row>
    <row r="8" spans="1:8" ht="14.25">
      <c r="A8" s="625"/>
      <c r="B8" s="848" t="s">
        <v>1055</v>
      </c>
      <c r="C8" s="848"/>
      <c r="D8" s="473"/>
      <c r="E8" s="849"/>
      <c r="F8" s="850"/>
      <c r="G8" s="847"/>
      <c r="H8" s="625"/>
    </row>
    <row r="9" spans="1:8" ht="6" customHeight="1">
      <c r="A9" s="625"/>
      <c r="B9" s="848"/>
      <c r="C9" s="848"/>
      <c r="D9" s="473"/>
      <c r="E9" s="849"/>
      <c r="F9" s="850"/>
      <c r="G9" s="847"/>
      <c r="H9" s="625"/>
    </row>
    <row r="10" spans="1:8" ht="14.25">
      <c r="A10" s="625"/>
      <c r="B10" s="851" t="s">
        <v>1056</v>
      </c>
      <c r="C10" s="851"/>
      <c r="D10" s="852">
        <v>1072</v>
      </c>
      <c r="E10" s="853">
        <v>1045</v>
      </c>
      <c r="F10" s="854">
        <v>1044</v>
      </c>
      <c r="G10" s="855">
        <v>1067</v>
      </c>
      <c r="H10" s="625"/>
    </row>
    <row r="11" spans="1:8" ht="14.25">
      <c r="A11" s="625"/>
      <c r="B11" s="851" t="s">
        <v>1057</v>
      </c>
      <c r="C11" s="851"/>
      <c r="D11" s="852">
        <v>1064</v>
      </c>
      <c r="E11" s="853">
        <v>1073</v>
      </c>
      <c r="F11" s="854">
        <v>1044</v>
      </c>
      <c r="G11" s="855">
        <v>1044</v>
      </c>
      <c r="H11" s="625"/>
    </row>
    <row r="12" spans="1:8" ht="14.25">
      <c r="A12" s="625"/>
      <c r="B12" s="851" t="s">
        <v>1058</v>
      </c>
      <c r="C12" s="851"/>
      <c r="D12" s="852">
        <v>1061</v>
      </c>
      <c r="E12" s="853">
        <v>1069</v>
      </c>
      <c r="F12" s="854">
        <v>1073</v>
      </c>
      <c r="G12" s="855">
        <v>1044</v>
      </c>
      <c r="H12" s="625"/>
    </row>
    <row r="13" spans="1:8" ht="14.25">
      <c r="A13" s="625"/>
      <c r="B13" s="851" t="s">
        <v>1059</v>
      </c>
      <c r="C13" s="851"/>
      <c r="D13" s="852">
        <v>3197</v>
      </c>
      <c r="E13" s="853">
        <v>3187</v>
      </c>
      <c r="F13" s="854">
        <v>3161</v>
      </c>
      <c r="G13" s="855">
        <v>3155</v>
      </c>
      <c r="H13" s="625"/>
    </row>
    <row r="14" spans="1:8" ht="8.25" customHeight="1">
      <c r="A14" s="625"/>
      <c r="B14" s="856"/>
      <c r="C14" s="856"/>
      <c r="D14" s="857"/>
      <c r="E14" s="858"/>
      <c r="F14" s="856"/>
      <c r="G14" s="857"/>
      <c r="H14" s="625"/>
    </row>
    <row r="15" spans="1:8" ht="8.25" customHeight="1">
      <c r="A15" s="625"/>
      <c r="B15" s="465"/>
      <c r="C15" s="465"/>
      <c r="D15" s="847"/>
      <c r="E15" s="472"/>
      <c r="F15" s="846"/>
      <c r="G15" s="465"/>
      <c r="H15" s="625"/>
    </row>
    <row r="16" spans="1:8" ht="14.25">
      <c r="A16" s="625"/>
      <c r="B16" s="848" t="s">
        <v>1060</v>
      </c>
      <c r="C16" s="848"/>
      <c r="D16" s="859"/>
      <c r="E16" s="473"/>
      <c r="F16" s="849"/>
      <c r="G16" s="850"/>
      <c r="H16" s="625"/>
    </row>
    <row r="17" spans="1:8" ht="6" customHeight="1">
      <c r="A17" s="625"/>
      <c r="B17" s="848"/>
      <c r="C17" s="848"/>
      <c r="D17" s="847"/>
      <c r="E17" s="473"/>
      <c r="F17" s="849"/>
      <c r="G17" s="850"/>
      <c r="H17" s="625"/>
    </row>
    <row r="18" spans="1:8" ht="14.25">
      <c r="A18" s="625"/>
      <c r="B18" s="851" t="s">
        <v>1061</v>
      </c>
      <c r="C18" s="466" t="s">
        <v>1062</v>
      </c>
      <c r="D18" s="236">
        <v>603040</v>
      </c>
      <c r="E18" s="860">
        <v>613251</v>
      </c>
      <c r="F18" s="861">
        <v>607839</v>
      </c>
      <c r="G18" s="236">
        <v>612441</v>
      </c>
      <c r="H18" s="625"/>
    </row>
    <row r="19" spans="1:8" ht="14.25">
      <c r="A19" s="625"/>
      <c r="B19" s="851"/>
      <c r="C19" s="466" t="s">
        <v>1063</v>
      </c>
      <c r="D19" s="236">
        <v>577798</v>
      </c>
      <c r="E19" s="860">
        <v>586771</v>
      </c>
      <c r="F19" s="861">
        <v>582423</v>
      </c>
      <c r="G19" s="236">
        <v>585849</v>
      </c>
      <c r="H19" s="625"/>
    </row>
    <row r="20" spans="1:8" ht="14.25">
      <c r="A20" s="625"/>
      <c r="B20" s="851"/>
      <c r="C20" s="466" t="s">
        <v>1064</v>
      </c>
      <c r="D20" s="236">
        <v>1180838</v>
      </c>
      <c r="E20" s="860">
        <v>1200022</v>
      </c>
      <c r="F20" s="861">
        <v>1190262</v>
      </c>
      <c r="G20" s="236">
        <v>1198290</v>
      </c>
      <c r="H20" s="625"/>
    </row>
    <row r="21" spans="1:8" ht="8.25" customHeight="1">
      <c r="A21" s="625"/>
      <c r="B21" s="848"/>
      <c r="C21" s="466"/>
      <c r="D21" s="859" t="s">
        <v>260</v>
      </c>
      <c r="E21" s="473" t="s">
        <v>260</v>
      </c>
      <c r="F21" s="862"/>
      <c r="G21" s="863"/>
      <c r="H21" s="625"/>
    </row>
    <row r="22" spans="1:8" ht="14.25">
      <c r="A22" s="625"/>
      <c r="B22" s="851" t="s">
        <v>1065</v>
      </c>
      <c r="C22" s="466" t="s">
        <v>1066</v>
      </c>
      <c r="D22" s="236">
        <v>1840906</v>
      </c>
      <c r="E22" s="860">
        <v>1845335</v>
      </c>
      <c r="F22" s="861">
        <v>1824130</v>
      </c>
      <c r="G22" s="236">
        <v>1833531</v>
      </c>
      <c r="H22" s="625"/>
    </row>
    <row r="23" spans="1:8" ht="14.25">
      <c r="A23" s="625"/>
      <c r="B23" s="851"/>
      <c r="C23" s="466" t="s">
        <v>1067</v>
      </c>
      <c r="D23" s="236">
        <v>1762259</v>
      </c>
      <c r="E23" s="860">
        <v>1766642</v>
      </c>
      <c r="F23" s="861">
        <v>1746947</v>
      </c>
      <c r="G23" s="236">
        <v>1754998</v>
      </c>
      <c r="H23" s="625"/>
    </row>
    <row r="24" spans="1:8" ht="14.25">
      <c r="A24" s="625"/>
      <c r="B24" s="851"/>
      <c r="C24" s="466" t="s">
        <v>1064</v>
      </c>
      <c r="D24" s="236">
        <v>3603165</v>
      </c>
      <c r="E24" s="860">
        <v>3611977</v>
      </c>
      <c r="F24" s="861">
        <v>3571077</v>
      </c>
      <c r="G24" s="236">
        <v>3588529</v>
      </c>
      <c r="H24" s="625"/>
    </row>
    <row r="25" spans="1:8" ht="8.25" customHeight="1">
      <c r="A25" s="625"/>
      <c r="B25" s="856"/>
      <c r="C25" s="856"/>
      <c r="D25" s="857"/>
      <c r="E25" s="858"/>
      <c r="F25" s="864"/>
      <c r="G25" s="856"/>
      <c r="H25" s="625"/>
    </row>
    <row r="26" spans="1:8" ht="8.25" customHeight="1">
      <c r="A26" s="625"/>
      <c r="B26" s="465"/>
      <c r="C26" s="465"/>
      <c r="D26" s="847"/>
      <c r="E26" s="472"/>
      <c r="F26" s="465"/>
      <c r="G26" s="865"/>
      <c r="H26" s="625"/>
    </row>
    <row r="27" spans="1:8" ht="14.25">
      <c r="A27" s="625"/>
      <c r="B27" s="848" t="s">
        <v>1068</v>
      </c>
      <c r="C27" s="848"/>
      <c r="D27" s="859"/>
      <c r="E27" s="473"/>
      <c r="F27" s="466"/>
      <c r="G27" s="866"/>
      <c r="H27" s="625"/>
    </row>
    <row r="28" spans="1:8" ht="6" customHeight="1">
      <c r="A28" s="625"/>
      <c r="B28" s="848"/>
      <c r="C28" s="848"/>
      <c r="D28" s="847"/>
      <c r="E28" s="473"/>
      <c r="F28" s="466"/>
      <c r="G28" s="236"/>
      <c r="H28" s="625"/>
    </row>
    <row r="29" spans="1:8" ht="14.25">
      <c r="A29" s="625"/>
      <c r="B29" s="851" t="s">
        <v>1069</v>
      </c>
      <c r="C29" s="466" t="s">
        <v>1062</v>
      </c>
      <c r="D29" s="236">
        <v>615053</v>
      </c>
      <c r="E29" s="860">
        <v>608822</v>
      </c>
      <c r="F29" s="867">
        <v>629044</v>
      </c>
      <c r="G29" s="236">
        <v>603040</v>
      </c>
      <c r="H29" s="625"/>
    </row>
    <row r="30" spans="1:8" ht="14.25">
      <c r="A30" s="625"/>
      <c r="B30" s="851"/>
      <c r="C30" s="466" t="s">
        <v>1063</v>
      </c>
      <c r="D30" s="236">
        <v>586881</v>
      </c>
      <c r="E30" s="860">
        <v>582388</v>
      </c>
      <c r="F30" s="867">
        <v>602073</v>
      </c>
      <c r="G30" s="236">
        <v>577798</v>
      </c>
      <c r="H30" s="625"/>
    </row>
    <row r="31" spans="1:8" ht="14.25">
      <c r="A31" s="625"/>
      <c r="B31" s="851"/>
      <c r="C31" s="466" t="s">
        <v>1064</v>
      </c>
      <c r="D31" s="236">
        <v>1201934</v>
      </c>
      <c r="E31" s="860">
        <v>1191210</v>
      </c>
      <c r="F31" s="861">
        <v>1231117</v>
      </c>
      <c r="G31" s="236">
        <v>1180838</v>
      </c>
      <c r="H31" s="625"/>
    </row>
    <row r="32" spans="1:8" ht="8.25" customHeight="1">
      <c r="A32" s="625"/>
      <c r="B32" s="848"/>
      <c r="C32" s="466"/>
      <c r="D32" s="859" t="s">
        <v>260</v>
      </c>
      <c r="E32" s="473" t="s">
        <v>260</v>
      </c>
      <c r="F32" s="868"/>
      <c r="G32" s="863"/>
      <c r="H32" s="625"/>
    </row>
    <row r="33" spans="1:8" ht="14.25">
      <c r="A33" s="625"/>
      <c r="B33" s="851" t="s">
        <v>1070</v>
      </c>
      <c r="C33" s="466" t="s">
        <v>1066</v>
      </c>
      <c r="D33" s="236">
        <v>2489660</v>
      </c>
      <c r="E33" s="860">
        <v>2465528</v>
      </c>
      <c r="F33" s="867">
        <v>2453174</v>
      </c>
      <c r="G33" s="236">
        <v>2455959</v>
      </c>
      <c r="H33" s="625"/>
    </row>
    <row r="34" spans="1:8" ht="14.25">
      <c r="A34" s="625"/>
      <c r="B34" s="851"/>
      <c r="C34" s="466" t="s">
        <v>1067</v>
      </c>
      <c r="D34" s="236">
        <v>2377910</v>
      </c>
      <c r="E34" s="860">
        <v>2355958</v>
      </c>
      <c r="F34" s="867">
        <v>2349020</v>
      </c>
      <c r="G34" s="236">
        <v>2349140</v>
      </c>
      <c r="H34" s="625"/>
    </row>
    <row r="35" spans="1:8" ht="14.25">
      <c r="A35" s="625"/>
      <c r="B35" s="851"/>
      <c r="C35" s="466" t="s">
        <v>1064</v>
      </c>
      <c r="D35" s="236">
        <v>4867570</v>
      </c>
      <c r="E35" s="860">
        <v>4821486</v>
      </c>
      <c r="F35" s="867">
        <v>4802194</v>
      </c>
      <c r="G35" s="236">
        <v>4805099</v>
      </c>
      <c r="H35" s="625"/>
    </row>
    <row r="36" spans="1:8" ht="8.25" customHeight="1">
      <c r="A36" s="625"/>
      <c r="B36" s="856"/>
      <c r="C36" s="856"/>
      <c r="D36" s="857"/>
      <c r="E36" s="858"/>
      <c r="F36" s="856"/>
      <c r="G36" s="857"/>
      <c r="H36" s="625"/>
    </row>
    <row r="37" spans="1:8" ht="8.25" customHeight="1">
      <c r="A37" s="625"/>
      <c r="B37" s="465"/>
      <c r="C37" s="465"/>
      <c r="D37" s="847"/>
      <c r="E37" s="472"/>
      <c r="F37" s="846"/>
      <c r="G37" s="465"/>
      <c r="H37" s="625"/>
    </row>
    <row r="38" spans="1:8" ht="14.25">
      <c r="A38" s="625"/>
      <c r="B38" s="848" t="s">
        <v>1071</v>
      </c>
      <c r="C38" s="848"/>
      <c r="D38" s="860">
        <v>127798</v>
      </c>
      <c r="E38" s="869">
        <v>127530</v>
      </c>
      <c r="F38" s="236">
        <v>127298</v>
      </c>
      <c r="G38" s="236">
        <v>127083</v>
      </c>
      <c r="H38" s="625"/>
    </row>
    <row r="39" spans="1:8" ht="8.25" customHeight="1">
      <c r="A39" s="625"/>
      <c r="B39" s="856"/>
      <c r="C39" s="856"/>
      <c r="D39" s="870"/>
      <c r="E39" s="871"/>
      <c r="F39" s="872"/>
      <c r="G39" s="873"/>
      <c r="H39" s="625"/>
    </row>
    <row r="40" spans="1:8" ht="9.75" customHeight="1">
      <c r="A40" s="625"/>
      <c r="B40" s="625"/>
      <c r="C40" s="625"/>
      <c r="D40" s="468"/>
      <c r="E40" s="468"/>
      <c r="F40" s="468"/>
      <c r="G40" s="874"/>
      <c r="H40" s="625"/>
    </row>
    <row r="41" spans="1:8" ht="14.25">
      <c r="A41" s="625" t="s">
        <v>1072</v>
      </c>
      <c r="B41" s="625"/>
      <c r="C41" s="625"/>
      <c r="D41" s="874"/>
      <c r="E41" s="874"/>
      <c r="F41" s="874"/>
      <c r="G41" s="874"/>
      <c r="H41" s="625"/>
    </row>
    <row r="42" spans="1:8" s="807" customFormat="1" ht="14.25">
      <c r="A42" s="1782" t="s">
        <v>585</v>
      </c>
      <c r="B42" s="1782"/>
      <c r="C42" s="1782"/>
      <c r="D42" s="1782"/>
      <c r="E42" s="1782"/>
      <c r="F42" s="1782"/>
      <c r="G42" s="1782"/>
      <c r="H42" s="1782"/>
    </row>
    <row r="43" spans="1:8" s="807" customFormat="1" ht="14.25">
      <c r="A43" s="1782" t="s">
        <v>1073</v>
      </c>
      <c r="B43" s="1782"/>
      <c r="C43" s="1782"/>
      <c r="D43" s="1782"/>
      <c r="E43" s="1782"/>
      <c r="F43" s="1782"/>
      <c r="G43" s="1782"/>
      <c r="H43" s="1782"/>
    </row>
    <row r="44" spans="1:8" s="807" customFormat="1" ht="14.25">
      <c r="A44" s="1783" t="s">
        <v>1692</v>
      </c>
      <c r="B44" s="1782"/>
      <c r="C44" s="1782"/>
      <c r="D44" s="1782"/>
      <c r="E44" s="1782"/>
      <c r="F44" s="1782"/>
      <c r="G44" s="1782"/>
      <c r="H44" s="1782"/>
    </row>
    <row r="45" spans="1:8" s="875" customFormat="1" ht="9" customHeight="1">
      <c r="A45" s="1782"/>
      <c r="B45" s="1782"/>
      <c r="C45" s="1782"/>
      <c r="D45" s="1782"/>
      <c r="E45" s="1782"/>
      <c r="F45" s="1782"/>
      <c r="G45" s="1782"/>
      <c r="H45" s="1782"/>
    </row>
    <row r="46" spans="1:8" ht="9" customHeight="1">
      <c r="A46" s="625"/>
      <c r="B46" s="625"/>
      <c r="C46" s="625"/>
      <c r="D46" s="625"/>
      <c r="E46" s="625"/>
      <c r="F46" s="625"/>
      <c r="G46" s="625"/>
      <c r="H46" s="625"/>
    </row>
    <row r="47" spans="1:8" ht="14.25">
      <c r="A47" s="876" t="s">
        <v>536</v>
      </c>
      <c r="B47" s="625"/>
      <c r="C47" s="625"/>
      <c r="D47" s="625"/>
      <c r="E47" s="625"/>
      <c r="F47" s="625"/>
      <c r="G47" s="625"/>
      <c r="H47" s="625"/>
    </row>
    <row r="48" spans="1:8">
      <c r="A48" s="837" t="s">
        <v>648</v>
      </c>
    </row>
  </sheetData>
  <mergeCells count="4">
    <mergeCell ref="A42:H42"/>
    <mergeCell ref="A43:H43"/>
    <mergeCell ref="A44:H44"/>
    <mergeCell ref="A45:H45"/>
  </mergeCells>
  <phoneticPr fontId="1"/>
  <pageMargins left="0.70866141732283472" right="0.43307086614173229" top="0.74803149606299213" bottom="0.74803149606299213" header="0.31496062992125984" footer="0.31496062992125984"/>
  <pageSetup paperSize="9" scale="92" orientation="landscape" r:id="rId1"/>
  <headerFooter>
    <oddHeader>&amp;R&amp;8文部科学省「諸外国の教育統計」平成27（2015）年版</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E2F11B"/>
  </sheetPr>
  <dimension ref="A1:I41"/>
  <sheetViews>
    <sheetView showGridLines="0" view="pageBreakPreview" zoomScaleNormal="100" zoomScaleSheetLayoutView="100" workbookViewId="0"/>
  </sheetViews>
  <sheetFormatPr defaultRowHeight="13.5"/>
  <cols>
    <col min="1" max="1" width="5.25" style="565" customWidth="1"/>
    <col min="2" max="2" width="37" style="565" customWidth="1"/>
    <col min="3" max="3" width="4.375" style="565" customWidth="1"/>
    <col min="4" max="8" width="16.625" style="565" customWidth="1"/>
    <col min="9" max="9" width="5.875" style="565" customWidth="1"/>
    <col min="10" max="11" width="9" style="565"/>
    <col min="12" max="13" width="13.625" style="565" customWidth="1"/>
    <col min="14" max="16384" width="9" style="565"/>
  </cols>
  <sheetData>
    <row r="1" spans="1:9">
      <c r="A1" s="699" t="s">
        <v>250</v>
      </c>
    </row>
    <row r="2" spans="1:9">
      <c r="A2" s="699" t="s">
        <v>251</v>
      </c>
    </row>
    <row r="3" spans="1:9">
      <c r="A3" s="699" t="s">
        <v>279</v>
      </c>
    </row>
    <row r="7" spans="1:9" ht="27" customHeight="1">
      <c r="B7" s="877"/>
      <c r="C7" s="878" t="s">
        <v>262</v>
      </c>
      <c r="D7" s="879">
        <v>2008</v>
      </c>
      <c r="E7" s="880">
        <v>2009</v>
      </c>
      <c r="F7" s="879">
        <v>2010</v>
      </c>
      <c r="G7" s="880">
        <v>2011</v>
      </c>
      <c r="H7" s="880">
        <v>2012</v>
      </c>
      <c r="I7" s="143"/>
    </row>
    <row r="8" spans="1:9" ht="8.25" customHeight="1">
      <c r="B8" s="226"/>
      <c r="C8" s="226"/>
      <c r="D8" s="881"/>
      <c r="E8" s="304"/>
      <c r="F8" s="304"/>
      <c r="G8" s="226"/>
      <c r="H8" s="377"/>
      <c r="I8" s="143"/>
    </row>
    <row r="9" spans="1:9" ht="14.25">
      <c r="B9" s="882" t="s">
        <v>1055</v>
      </c>
      <c r="C9" s="882"/>
      <c r="D9" s="883"/>
      <c r="E9" s="305"/>
      <c r="F9" s="305"/>
      <c r="G9" s="306"/>
      <c r="H9" s="378"/>
      <c r="I9" s="143"/>
    </row>
    <row r="10" spans="1:9" ht="8.25" customHeight="1">
      <c r="B10" s="882"/>
      <c r="C10" s="882"/>
      <c r="D10" s="883"/>
      <c r="E10" s="305"/>
      <c r="F10" s="305"/>
      <c r="G10" s="306"/>
      <c r="H10" s="378"/>
      <c r="I10" s="143"/>
    </row>
    <row r="11" spans="1:9" ht="14.25">
      <c r="B11" s="884" t="s">
        <v>1056</v>
      </c>
      <c r="C11" s="884"/>
      <c r="D11" s="132">
        <v>4204</v>
      </c>
      <c r="E11" s="192">
        <v>4361</v>
      </c>
      <c r="F11" s="192">
        <v>4492</v>
      </c>
      <c r="G11" s="133">
        <v>4292</v>
      </c>
      <c r="H11" s="885">
        <v>3983</v>
      </c>
      <c r="I11" s="143"/>
    </row>
    <row r="12" spans="1:9" ht="14.25">
      <c r="B12" s="884" t="s">
        <v>1057</v>
      </c>
      <c r="C12" s="884"/>
      <c r="D12" s="132">
        <v>4241</v>
      </c>
      <c r="E12" s="192">
        <v>4176</v>
      </c>
      <c r="F12" s="192">
        <v>4358</v>
      </c>
      <c r="G12" s="133">
        <v>4473</v>
      </c>
      <c r="H12" s="885">
        <v>4031</v>
      </c>
      <c r="I12" s="143"/>
    </row>
    <row r="13" spans="1:9" ht="14.25">
      <c r="B13" s="884" t="s">
        <v>1058</v>
      </c>
      <c r="C13" s="884"/>
      <c r="D13" s="132">
        <v>4137</v>
      </c>
      <c r="E13" s="192">
        <v>4180</v>
      </c>
      <c r="F13" s="192">
        <v>4099</v>
      </c>
      <c r="G13" s="133">
        <v>4201</v>
      </c>
      <c r="H13" s="885">
        <v>4245</v>
      </c>
      <c r="I13" s="143"/>
    </row>
    <row r="14" spans="1:9" ht="14.25">
      <c r="B14" s="884" t="s">
        <v>1059</v>
      </c>
      <c r="C14" s="884"/>
      <c r="D14" s="132">
        <v>12583</v>
      </c>
      <c r="E14" s="192">
        <v>12718</v>
      </c>
      <c r="F14" s="192">
        <v>12949</v>
      </c>
      <c r="G14" s="133">
        <v>12965</v>
      </c>
      <c r="H14" s="885">
        <v>12259</v>
      </c>
      <c r="I14" s="143"/>
    </row>
    <row r="15" spans="1:9" ht="8.25" customHeight="1">
      <c r="B15" s="229"/>
      <c r="C15" s="229"/>
      <c r="D15" s="886"/>
      <c r="E15" s="303"/>
      <c r="F15" s="303"/>
      <c r="G15" s="229"/>
      <c r="H15" s="376"/>
      <c r="I15" s="143"/>
    </row>
    <row r="16" spans="1:9" ht="8.25" customHeight="1">
      <c r="B16" s="226"/>
      <c r="C16" s="226"/>
      <c r="D16" s="881"/>
      <c r="E16" s="304"/>
      <c r="F16" s="304"/>
      <c r="G16" s="226"/>
      <c r="H16" s="377"/>
      <c r="I16" s="143"/>
    </row>
    <row r="17" spans="1:9" ht="14.25">
      <c r="B17" s="882" t="s">
        <v>1074</v>
      </c>
      <c r="C17" s="882"/>
      <c r="D17" s="883"/>
      <c r="E17" s="305"/>
      <c r="F17" s="305"/>
      <c r="G17" s="306"/>
      <c r="H17" s="378"/>
      <c r="I17" s="143"/>
    </row>
    <row r="18" spans="1:9" ht="8.25" customHeight="1">
      <c r="B18" s="882"/>
      <c r="C18" s="882"/>
      <c r="D18" s="883"/>
      <c r="E18" s="305"/>
      <c r="F18" s="305"/>
      <c r="G18" s="306"/>
      <c r="H18" s="378"/>
      <c r="I18" s="143"/>
    </row>
    <row r="19" spans="1:9" ht="14.25">
      <c r="B19" s="884" t="s">
        <v>1075</v>
      </c>
      <c r="C19" s="884"/>
      <c r="D19" s="132">
        <v>8652</v>
      </c>
      <c r="E19" s="192">
        <v>8532</v>
      </c>
      <c r="F19" s="192">
        <v>8688</v>
      </c>
      <c r="G19" s="133">
        <v>8567</v>
      </c>
      <c r="H19" s="379" t="s">
        <v>802</v>
      </c>
      <c r="I19" s="143"/>
    </row>
    <row r="20" spans="1:9" ht="8.25" customHeight="1">
      <c r="B20" s="229"/>
      <c r="C20" s="229"/>
      <c r="D20" s="886"/>
      <c r="E20" s="303"/>
      <c r="F20" s="303"/>
      <c r="G20" s="229"/>
      <c r="H20" s="376"/>
      <c r="I20" s="143"/>
    </row>
    <row r="21" spans="1:9" ht="8.25" customHeight="1">
      <c r="B21" s="226"/>
      <c r="C21" s="226"/>
      <c r="D21" s="881"/>
      <c r="E21" s="304"/>
      <c r="F21" s="226"/>
      <c r="G21" s="887"/>
      <c r="H21" s="887"/>
      <c r="I21" s="143"/>
    </row>
    <row r="22" spans="1:9" ht="14.25">
      <c r="B22" s="882" t="s">
        <v>1076</v>
      </c>
      <c r="C22" s="882"/>
      <c r="D22" s="883"/>
      <c r="E22" s="305"/>
      <c r="F22" s="227"/>
      <c r="G22" s="378"/>
      <c r="H22" s="378"/>
      <c r="I22" s="143"/>
    </row>
    <row r="23" spans="1:9" ht="8.25" customHeight="1">
      <c r="B23" s="882"/>
      <c r="C23" s="882"/>
      <c r="D23" s="883"/>
      <c r="E23" s="305"/>
      <c r="F23" s="227"/>
      <c r="G23" s="885"/>
      <c r="H23" s="379" t="s">
        <v>802</v>
      </c>
      <c r="I23" s="143"/>
    </row>
    <row r="24" spans="1:9" ht="14.25">
      <c r="A24" s="143"/>
      <c r="B24" s="884" t="s">
        <v>1069</v>
      </c>
      <c r="C24" s="227" t="s">
        <v>1062</v>
      </c>
      <c r="D24" s="132">
        <v>2290</v>
      </c>
      <c r="E24" s="192">
        <v>2253</v>
      </c>
      <c r="F24" s="133">
        <v>2306</v>
      </c>
      <c r="G24" s="885">
        <v>2265</v>
      </c>
      <c r="H24" s="379" t="s">
        <v>802</v>
      </c>
      <c r="I24" s="143"/>
    </row>
    <row r="25" spans="1:9" ht="14.25">
      <c r="A25" s="143"/>
      <c r="B25" s="884"/>
      <c r="C25" s="227" t="s">
        <v>1063</v>
      </c>
      <c r="D25" s="132">
        <v>2166</v>
      </c>
      <c r="E25" s="192">
        <v>2136</v>
      </c>
      <c r="F25" s="133">
        <v>2185</v>
      </c>
      <c r="G25" s="885">
        <v>2131</v>
      </c>
      <c r="H25" s="379" t="s">
        <v>802</v>
      </c>
      <c r="I25" s="143"/>
    </row>
    <row r="26" spans="1:9" ht="14.25">
      <c r="A26" s="143"/>
      <c r="B26" s="884"/>
      <c r="C26" s="227" t="s">
        <v>1064</v>
      </c>
      <c r="D26" s="132">
        <v>4457</v>
      </c>
      <c r="E26" s="192">
        <v>4389</v>
      </c>
      <c r="F26" s="133">
        <v>4490</v>
      </c>
      <c r="G26" s="885">
        <v>4396</v>
      </c>
      <c r="H26" s="379" t="s">
        <v>802</v>
      </c>
      <c r="I26" s="143"/>
    </row>
    <row r="27" spans="1:9" ht="8.25" customHeight="1">
      <c r="A27" s="143"/>
      <c r="B27" s="882"/>
      <c r="C27" s="227"/>
      <c r="D27" s="883" t="s">
        <v>263</v>
      </c>
      <c r="E27" s="305" t="s">
        <v>263</v>
      </c>
      <c r="F27" s="227"/>
      <c r="G27" s="377"/>
      <c r="H27" s="377"/>
      <c r="I27" s="143"/>
    </row>
    <row r="28" spans="1:9" ht="14.25">
      <c r="A28" s="143"/>
      <c r="B28" s="884" t="s">
        <v>1070</v>
      </c>
      <c r="C28" s="227" t="s">
        <v>1066</v>
      </c>
      <c r="D28" s="132">
        <v>8880</v>
      </c>
      <c r="E28" s="192">
        <v>8999</v>
      </c>
      <c r="F28" s="133">
        <v>9214</v>
      </c>
      <c r="G28" s="885">
        <v>9279</v>
      </c>
      <c r="H28" s="379" t="s">
        <v>802</v>
      </c>
      <c r="I28" s="143"/>
    </row>
    <row r="29" spans="1:9" ht="14.25">
      <c r="A29" s="143"/>
      <c r="B29" s="884"/>
      <c r="C29" s="227" t="s">
        <v>1067</v>
      </c>
      <c r="D29" s="132">
        <v>8388</v>
      </c>
      <c r="E29" s="192">
        <v>8505</v>
      </c>
      <c r="F29" s="133">
        <v>8803</v>
      </c>
      <c r="G29" s="885">
        <v>8820</v>
      </c>
      <c r="H29" s="379" t="s">
        <v>802</v>
      </c>
      <c r="I29" s="143"/>
    </row>
    <row r="30" spans="1:9" ht="14.25">
      <c r="A30" s="143"/>
      <c r="B30" s="884"/>
      <c r="C30" s="227" t="s">
        <v>1064</v>
      </c>
      <c r="D30" s="132">
        <v>17267</v>
      </c>
      <c r="E30" s="192">
        <v>17504</v>
      </c>
      <c r="F30" s="133">
        <v>18017</v>
      </c>
      <c r="G30" s="885">
        <v>18099</v>
      </c>
      <c r="H30" s="379" t="s">
        <v>802</v>
      </c>
      <c r="I30" s="143"/>
    </row>
    <row r="31" spans="1:9" ht="8.25" customHeight="1">
      <c r="B31" s="229"/>
      <c r="C31" s="229"/>
      <c r="D31" s="886"/>
      <c r="E31" s="303"/>
      <c r="F31" s="229"/>
      <c r="G31" s="376"/>
      <c r="H31" s="376"/>
      <c r="I31" s="143"/>
    </row>
    <row r="32" spans="1:9" ht="8.25" customHeight="1">
      <c r="B32" s="226"/>
      <c r="C32" s="226"/>
      <c r="D32" s="881"/>
      <c r="E32" s="304"/>
      <c r="F32" s="304"/>
      <c r="G32" s="226"/>
      <c r="H32" s="887"/>
      <c r="I32" s="143"/>
    </row>
    <row r="33" spans="1:9" ht="14.25">
      <c r="B33" s="882" t="s">
        <v>1071</v>
      </c>
      <c r="C33" s="882"/>
      <c r="D33" s="132">
        <v>304375</v>
      </c>
      <c r="E33" s="192">
        <v>307007</v>
      </c>
      <c r="F33" s="192">
        <v>309330</v>
      </c>
      <c r="G33" s="885">
        <v>311592</v>
      </c>
      <c r="H33" s="379" t="s">
        <v>802</v>
      </c>
      <c r="I33" s="143"/>
    </row>
    <row r="34" spans="1:9" ht="8.25" customHeight="1">
      <c r="B34" s="229"/>
      <c r="C34" s="229"/>
      <c r="D34" s="476"/>
      <c r="E34" s="888"/>
      <c r="F34" s="888"/>
      <c r="G34" s="469"/>
      <c r="H34" s="233"/>
      <c r="I34" s="143"/>
    </row>
    <row r="35" spans="1:9">
      <c r="D35" s="889"/>
      <c r="E35" s="889"/>
      <c r="F35" s="889"/>
      <c r="G35" s="889"/>
      <c r="H35" s="890"/>
    </row>
    <row r="36" spans="1:9">
      <c r="A36" s="565" t="s">
        <v>264</v>
      </c>
      <c r="D36" s="890"/>
      <c r="E36" s="890"/>
      <c r="F36" s="890"/>
      <c r="G36" s="890"/>
      <c r="H36" s="890"/>
    </row>
    <row r="37" spans="1:9" s="729" customFormat="1">
      <c r="A37" s="1784" t="s">
        <v>265</v>
      </c>
      <c r="B37" s="1784"/>
      <c r="C37" s="1784"/>
      <c r="D37" s="1784"/>
      <c r="E37" s="1784"/>
      <c r="F37" s="1784"/>
      <c r="G37" s="1784"/>
      <c r="H37" s="1784"/>
      <c r="I37" s="1784"/>
    </row>
    <row r="38" spans="1:9" s="891" customFormat="1">
      <c r="A38" s="1784"/>
      <c r="B38" s="1784"/>
      <c r="C38" s="1784"/>
      <c r="D38" s="1784"/>
      <c r="E38" s="1784"/>
      <c r="F38" s="1784"/>
      <c r="G38" s="1784"/>
      <c r="H38" s="1784"/>
      <c r="I38" s="1784"/>
    </row>
    <row r="40" spans="1:9" ht="9.75" customHeight="1">
      <c r="A40" s="565" t="s">
        <v>536</v>
      </c>
    </row>
    <row r="41" spans="1:9">
      <c r="A41" s="517" t="s">
        <v>613</v>
      </c>
    </row>
  </sheetData>
  <mergeCells count="2">
    <mergeCell ref="A37:I37"/>
    <mergeCell ref="A38:I38"/>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E2F11B"/>
  </sheetPr>
  <dimension ref="A1:H40"/>
  <sheetViews>
    <sheetView showGridLines="0" view="pageBreakPreview" zoomScaleNormal="100" zoomScaleSheetLayoutView="100" workbookViewId="0"/>
  </sheetViews>
  <sheetFormatPr defaultRowHeight="14.25"/>
  <cols>
    <col min="1" max="1" width="10" style="143" customWidth="1"/>
    <col min="2" max="2" width="37" style="143" customWidth="1"/>
    <col min="3" max="3" width="4.75" style="143" customWidth="1"/>
    <col min="4" max="7" width="18.625" style="143" customWidth="1"/>
    <col min="8" max="8" width="7.375" style="143" customWidth="1"/>
    <col min="9" max="10" width="9" style="143"/>
    <col min="11" max="12" width="13.625" style="143" customWidth="1"/>
    <col min="13" max="16384" width="9" style="143"/>
  </cols>
  <sheetData>
    <row r="1" spans="1:8" ht="15">
      <c r="A1" s="892" t="s">
        <v>1077</v>
      </c>
    </row>
    <row r="2" spans="1:8" ht="15">
      <c r="A2" s="892" t="s">
        <v>1078</v>
      </c>
    </row>
    <row r="3" spans="1:8" ht="15">
      <c r="A3" s="892" t="s">
        <v>1079</v>
      </c>
    </row>
    <row r="6" spans="1:8" ht="27" customHeight="1">
      <c r="A6" s="565"/>
      <c r="B6" s="877"/>
      <c r="C6" s="893" t="s">
        <v>1054</v>
      </c>
      <c r="D6" s="879">
        <v>2009</v>
      </c>
      <c r="E6" s="894">
        <v>2010</v>
      </c>
      <c r="F6" s="895">
        <v>2011</v>
      </c>
      <c r="G6" s="896">
        <v>2012</v>
      </c>
      <c r="H6" s="226"/>
    </row>
    <row r="7" spans="1:8" ht="8.25" customHeight="1">
      <c r="A7" s="565"/>
      <c r="B7" s="226"/>
      <c r="C7" s="226"/>
      <c r="D7" s="881"/>
      <c r="E7" s="304"/>
      <c r="F7" s="881"/>
      <c r="G7" s="377"/>
      <c r="H7" s="226"/>
    </row>
    <row r="8" spans="1:8">
      <c r="A8" s="565"/>
      <c r="B8" s="882" t="s">
        <v>1080</v>
      </c>
      <c r="C8" s="882"/>
      <c r="D8" s="883"/>
      <c r="E8" s="305"/>
      <c r="F8" s="897"/>
      <c r="G8" s="378"/>
      <c r="H8" s="226"/>
    </row>
    <row r="9" spans="1:8" ht="8.25" customHeight="1">
      <c r="A9" s="565"/>
      <c r="B9" s="882"/>
      <c r="C9" s="882"/>
      <c r="D9" s="883"/>
      <c r="E9" s="305"/>
      <c r="F9" s="897"/>
      <c r="G9" s="378"/>
      <c r="H9" s="226"/>
    </row>
    <row r="10" spans="1:8">
      <c r="A10" s="565"/>
      <c r="B10" s="884" t="s">
        <v>1069</v>
      </c>
      <c r="C10" s="305" t="s">
        <v>1062</v>
      </c>
      <c r="D10" s="898">
        <v>422.2</v>
      </c>
      <c r="E10" s="898">
        <v>415.6</v>
      </c>
      <c r="F10" s="899">
        <v>409.8</v>
      </c>
      <c r="G10" s="900">
        <v>411.3</v>
      </c>
      <c r="H10" s="226"/>
    </row>
    <row r="11" spans="1:8">
      <c r="A11" s="565"/>
      <c r="B11" s="884"/>
      <c r="C11" s="305" t="s">
        <v>1063</v>
      </c>
      <c r="D11" s="898">
        <v>397.8</v>
      </c>
      <c r="E11" s="898">
        <v>392.1</v>
      </c>
      <c r="F11" s="899">
        <v>393.6</v>
      </c>
      <c r="G11" s="900">
        <v>390.7</v>
      </c>
      <c r="H11" s="226"/>
    </row>
    <row r="12" spans="1:8">
      <c r="A12" s="565"/>
      <c r="B12" s="884"/>
      <c r="C12" s="305" t="s">
        <v>1064</v>
      </c>
      <c r="D12" s="898">
        <v>820</v>
      </c>
      <c r="E12" s="898">
        <v>807.7</v>
      </c>
      <c r="F12" s="899">
        <v>803.3</v>
      </c>
      <c r="G12" s="900">
        <v>802</v>
      </c>
      <c r="H12" s="226"/>
    </row>
    <row r="13" spans="1:8" ht="8.25" customHeight="1">
      <c r="A13" s="565"/>
      <c r="B13" s="882"/>
      <c r="C13" s="305"/>
      <c r="D13" s="305" t="s">
        <v>266</v>
      </c>
      <c r="E13" s="305" t="s">
        <v>266</v>
      </c>
      <c r="F13" s="901"/>
      <c r="G13" s="902"/>
      <c r="H13" s="226"/>
    </row>
    <row r="14" spans="1:8">
      <c r="A14" s="565"/>
      <c r="B14" s="884" t="s">
        <v>1081</v>
      </c>
      <c r="C14" s="305" t="s">
        <v>1066</v>
      </c>
      <c r="D14" s="898">
        <v>1265.2</v>
      </c>
      <c r="E14" s="898">
        <v>1277.8</v>
      </c>
      <c r="F14" s="899">
        <v>1276.0999999999999</v>
      </c>
      <c r="G14" s="900">
        <v>1254.3</v>
      </c>
      <c r="H14" s="226"/>
    </row>
    <row r="15" spans="1:8">
      <c r="A15" s="565"/>
      <c r="B15" s="884"/>
      <c r="C15" s="305" t="s">
        <v>1067</v>
      </c>
      <c r="D15" s="898">
        <v>1203</v>
      </c>
      <c r="E15" s="898">
        <v>1205.9000000000001</v>
      </c>
      <c r="F15" s="899">
        <v>1233.0999999999999</v>
      </c>
      <c r="G15" s="900">
        <v>1210.5</v>
      </c>
      <c r="H15" s="226"/>
    </row>
    <row r="16" spans="1:8">
      <c r="A16" s="565"/>
      <c r="B16" s="884"/>
      <c r="C16" s="305" t="s">
        <v>1064</v>
      </c>
      <c r="D16" s="898">
        <v>2468.1999999999998</v>
      </c>
      <c r="E16" s="898">
        <v>2483.6999999999998</v>
      </c>
      <c r="F16" s="899">
        <v>2509</v>
      </c>
      <c r="G16" s="900">
        <v>2464.8000000000002</v>
      </c>
      <c r="H16" s="226"/>
    </row>
    <row r="17" spans="1:8" ht="8.25" customHeight="1">
      <c r="A17" s="565"/>
      <c r="B17" s="229"/>
      <c r="C17" s="229"/>
      <c r="D17" s="886"/>
      <c r="E17" s="303"/>
      <c r="F17" s="886"/>
      <c r="G17" s="376"/>
      <c r="H17" s="226"/>
    </row>
    <row r="18" spans="1:8" ht="8.25" customHeight="1">
      <c r="A18" s="565"/>
      <c r="B18" s="226"/>
      <c r="C18" s="226"/>
      <c r="D18" s="881"/>
      <c r="E18" s="304"/>
      <c r="F18" s="881"/>
      <c r="G18" s="377"/>
      <c r="H18" s="226"/>
    </row>
    <row r="19" spans="1:8">
      <c r="A19" s="565"/>
      <c r="B19" s="882" t="s">
        <v>1082</v>
      </c>
      <c r="C19" s="882"/>
      <c r="D19" s="903">
        <v>61792</v>
      </c>
      <c r="E19" s="898">
        <v>62262</v>
      </c>
      <c r="F19" s="899">
        <v>63285.1</v>
      </c>
      <c r="G19" s="900">
        <v>63705</v>
      </c>
      <c r="H19" s="226"/>
    </row>
    <row r="20" spans="1:8" ht="8.25" customHeight="1">
      <c r="A20" s="565"/>
      <c r="B20" s="229"/>
      <c r="C20" s="229"/>
      <c r="D20" s="476"/>
      <c r="E20" s="888"/>
      <c r="F20" s="476"/>
      <c r="G20" s="233"/>
      <c r="H20" s="226"/>
    </row>
    <row r="21" spans="1:8">
      <c r="D21" s="231"/>
      <c r="E21" s="231"/>
      <c r="F21" s="231"/>
      <c r="G21" s="904"/>
    </row>
    <row r="22" spans="1:8">
      <c r="A22" s="143" t="s">
        <v>1072</v>
      </c>
      <c r="D22" s="904"/>
      <c r="E22" s="904"/>
      <c r="F22" s="904"/>
      <c r="G22" s="904"/>
    </row>
    <row r="23" spans="1:8" s="142" customFormat="1">
      <c r="A23" s="1785" t="s">
        <v>1083</v>
      </c>
      <c r="B23" s="1785"/>
      <c r="C23" s="1785"/>
      <c r="D23" s="1785"/>
      <c r="E23" s="1785"/>
      <c r="F23" s="1785"/>
      <c r="G23" s="1785"/>
      <c r="H23" s="1785"/>
    </row>
    <row r="24" spans="1:8" s="905" customFormat="1">
      <c r="A24" s="1785"/>
      <c r="B24" s="1785"/>
      <c r="C24" s="1785"/>
      <c r="D24" s="1785"/>
      <c r="E24" s="1785"/>
      <c r="F24" s="1785"/>
      <c r="G24" s="1785"/>
      <c r="H24" s="1785"/>
    </row>
    <row r="26" spans="1:8">
      <c r="A26" s="906" t="s">
        <v>593</v>
      </c>
    </row>
    <row r="27" spans="1:8">
      <c r="A27" s="316" t="s">
        <v>643</v>
      </c>
    </row>
    <row r="40" ht="9.75" customHeight="1"/>
  </sheetData>
  <mergeCells count="2">
    <mergeCell ref="A23:H23"/>
    <mergeCell ref="A24:H24"/>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E2F11B"/>
  </sheetPr>
  <dimension ref="A1:F40"/>
  <sheetViews>
    <sheetView showGridLines="0" view="pageBreakPreview" zoomScaleNormal="100" zoomScaleSheetLayoutView="100" workbookViewId="0"/>
  </sheetViews>
  <sheetFormatPr defaultRowHeight="13.5"/>
  <cols>
    <col min="1" max="1" width="5.375" style="565" customWidth="1"/>
    <col min="2" max="2" width="53.75" style="565" customWidth="1"/>
    <col min="3" max="6" width="18.125" style="565" customWidth="1"/>
    <col min="7" max="7" width="5.375" style="565" customWidth="1"/>
    <col min="8" max="8" width="9" style="565"/>
    <col min="9" max="10" width="13.625" style="565" customWidth="1"/>
    <col min="11" max="16384" width="9" style="565"/>
  </cols>
  <sheetData>
    <row r="1" spans="1:6">
      <c r="A1" s="699" t="s">
        <v>250</v>
      </c>
    </row>
    <row r="2" spans="1:6">
      <c r="A2" s="699" t="s">
        <v>251</v>
      </c>
    </row>
    <row r="3" spans="1:6">
      <c r="A3" s="699" t="s">
        <v>280</v>
      </c>
    </row>
    <row r="6" spans="1:6" s="143" customFormat="1" ht="27" customHeight="1">
      <c r="B6" s="877" t="s">
        <v>1084</v>
      </c>
      <c r="C6" s="880">
        <v>2009</v>
      </c>
      <c r="D6" s="879">
        <v>2010</v>
      </c>
      <c r="E6" s="894">
        <v>2011</v>
      </c>
      <c r="F6" s="907">
        <v>2012</v>
      </c>
    </row>
    <row r="7" spans="1:6" s="143" customFormat="1" ht="8.25" customHeight="1">
      <c r="B7" s="226"/>
      <c r="C7" s="377"/>
      <c r="D7" s="881"/>
      <c r="E7" s="304"/>
      <c r="F7" s="226"/>
    </row>
    <row r="8" spans="1:6" s="143" customFormat="1" ht="14.25">
      <c r="B8" s="882" t="s">
        <v>1085</v>
      </c>
      <c r="C8" s="380"/>
      <c r="D8" s="883"/>
      <c r="E8" s="305"/>
      <c r="F8" s="306"/>
    </row>
    <row r="9" spans="1:6" s="143" customFormat="1" ht="8.25" customHeight="1">
      <c r="B9" s="882"/>
      <c r="C9" s="881"/>
      <c r="D9" s="883"/>
      <c r="E9" s="305"/>
      <c r="F9" s="306"/>
    </row>
    <row r="10" spans="1:6" s="143" customFormat="1" ht="14.25">
      <c r="B10" s="884" t="s">
        <v>1056</v>
      </c>
      <c r="C10" s="885">
        <v>825758</v>
      </c>
      <c r="D10" s="132">
        <v>813697</v>
      </c>
      <c r="E10" s="192">
        <v>822271</v>
      </c>
      <c r="F10" s="133">
        <v>818208</v>
      </c>
    </row>
    <row r="11" spans="1:6" s="143" customFormat="1" ht="14.25">
      <c r="B11" s="884" t="s">
        <v>1057</v>
      </c>
      <c r="C11" s="885">
        <v>805231</v>
      </c>
      <c r="D11" s="132">
        <v>827249</v>
      </c>
      <c r="E11" s="192">
        <v>813397</v>
      </c>
      <c r="F11" s="133">
        <v>823163</v>
      </c>
    </row>
    <row r="12" spans="1:6" s="143" customFormat="1" ht="14.25">
      <c r="B12" s="884" t="s">
        <v>1058</v>
      </c>
      <c r="C12" s="885">
        <v>798816</v>
      </c>
      <c r="D12" s="132">
        <v>806230</v>
      </c>
      <c r="E12" s="192">
        <v>823661</v>
      </c>
      <c r="F12" s="133">
        <v>814259</v>
      </c>
    </row>
    <row r="13" spans="1:6" s="143" customFormat="1" ht="14.25">
      <c r="B13" s="884" t="s">
        <v>1059</v>
      </c>
      <c r="C13" s="885">
        <v>2429805</v>
      </c>
      <c r="D13" s="132">
        <v>2447176</v>
      </c>
      <c r="E13" s="192">
        <v>2459329</v>
      </c>
      <c r="F13" s="133">
        <v>2455630</v>
      </c>
    </row>
    <row r="14" spans="1:6" s="143" customFormat="1" ht="8.25" customHeight="1">
      <c r="B14" s="229"/>
      <c r="C14" s="376"/>
      <c r="D14" s="886"/>
      <c r="E14" s="303"/>
      <c r="F14" s="229"/>
    </row>
    <row r="15" spans="1:6" s="143" customFormat="1" ht="8.25" customHeight="1">
      <c r="B15" s="226"/>
      <c r="C15" s="377"/>
      <c r="D15" s="881"/>
      <c r="E15" s="304"/>
      <c r="F15" s="226"/>
    </row>
    <row r="16" spans="1:6" s="143" customFormat="1" ht="14.25">
      <c r="B16" s="882" t="s">
        <v>1086</v>
      </c>
      <c r="C16" s="380"/>
      <c r="D16" s="883"/>
      <c r="E16" s="305"/>
      <c r="F16" s="306"/>
    </row>
    <row r="17" spans="1:6" s="143" customFormat="1" ht="8.25" customHeight="1">
      <c r="B17" s="882"/>
      <c r="C17" s="881"/>
      <c r="D17" s="883"/>
      <c r="E17" s="305"/>
      <c r="F17" s="306"/>
    </row>
    <row r="18" spans="1:6" s="143" customFormat="1" ht="14.25">
      <c r="B18" s="884" t="s">
        <v>1069</v>
      </c>
      <c r="C18" s="885">
        <v>820118</v>
      </c>
      <c r="D18" s="132">
        <v>810804</v>
      </c>
      <c r="E18" s="192">
        <v>783991</v>
      </c>
      <c r="F18" s="133">
        <v>781677</v>
      </c>
    </row>
    <row r="19" spans="1:6" s="143" customFormat="1" ht="14.25">
      <c r="B19" s="884" t="s">
        <v>1087</v>
      </c>
      <c r="C19" s="885">
        <v>4137603</v>
      </c>
      <c r="D19" s="132">
        <v>4108982</v>
      </c>
      <c r="E19" s="192">
        <v>4014587</v>
      </c>
      <c r="F19" s="133">
        <v>3945718</v>
      </c>
    </row>
    <row r="20" spans="1:6" s="143" customFormat="1" ht="8.25" customHeight="1">
      <c r="B20" s="229"/>
      <c r="C20" s="376"/>
      <c r="D20" s="886"/>
      <c r="E20" s="303"/>
      <c r="F20" s="229"/>
    </row>
    <row r="21" spans="1:6" s="143" customFormat="1" ht="8.25" customHeight="1">
      <c r="B21" s="226"/>
      <c r="C21" s="377"/>
      <c r="D21" s="881"/>
      <c r="E21" s="304"/>
      <c r="F21" s="226"/>
    </row>
    <row r="22" spans="1:6" s="143" customFormat="1" ht="14.25">
      <c r="B22" s="882" t="s">
        <v>1088</v>
      </c>
      <c r="C22" s="885">
        <v>64796</v>
      </c>
      <c r="D22" s="132">
        <v>65130</v>
      </c>
      <c r="E22" s="192">
        <v>65394</v>
      </c>
      <c r="F22" s="133">
        <v>65669</v>
      </c>
    </row>
    <row r="23" spans="1:6" s="143" customFormat="1" ht="14.25">
      <c r="B23" s="884"/>
      <c r="C23" s="908" t="s">
        <v>267</v>
      </c>
      <c r="D23" s="195" t="s">
        <v>773</v>
      </c>
      <c r="E23" s="252" t="s">
        <v>774</v>
      </c>
      <c r="F23" s="196" t="s">
        <v>775</v>
      </c>
    </row>
    <row r="24" spans="1:6" s="143" customFormat="1" ht="8.25" customHeight="1">
      <c r="B24" s="229"/>
      <c r="C24" s="233"/>
      <c r="D24" s="476"/>
      <c r="E24" s="888"/>
      <c r="F24" s="469"/>
    </row>
    <row r="25" spans="1:6" s="143" customFormat="1" ht="14.25">
      <c r="C25" s="231"/>
      <c r="D25" s="231"/>
      <c r="E25" s="231"/>
      <c r="F25" s="904"/>
    </row>
    <row r="26" spans="1:6" s="143" customFormat="1" ht="14.25">
      <c r="A26" s="143" t="s">
        <v>1072</v>
      </c>
      <c r="C26" s="904"/>
      <c r="D26" s="904"/>
      <c r="E26" s="904"/>
      <c r="F26" s="904"/>
    </row>
    <row r="27" spans="1:6" s="142" customFormat="1" ht="14.25" customHeight="1">
      <c r="A27" s="1786" t="s">
        <v>776</v>
      </c>
      <c r="B27" s="1785"/>
      <c r="C27" s="1785"/>
      <c r="D27" s="1785"/>
      <c r="E27" s="1785"/>
      <c r="F27" s="1785"/>
    </row>
    <row r="28" spans="1:6" s="905" customFormat="1" ht="14.25">
      <c r="A28" s="1787" t="s">
        <v>777</v>
      </c>
      <c r="B28" s="1785"/>
      <c r="C28" s="1785"/>
      <c r="D28" s="1785"/>
      <c r="E28" s="1785"/>
      <c r="F28" s="1785"/>
    </row>
    <row r="29" spans="1:6" s="143" customFormat="1" ht="14.25"/>
    <row r="30" spans="1:6" s="143" customFormat="1" ht="14.25">
      <c r="A30" s="906" t="s">
        <v>778</v>
      </c>
    </row>
    <row r="31" spans="1:6">
      <c r="A31" s="517" t="s">
        <v>626</v>
      </c>
    </row>
    <row r="40" ht="9.75" customHeight="1"/>
  </sheetData>
  <mergeCells count="2">
    <mergeCell ref="A27:F27"/>
    <mergeCell ref="A28:F28"/>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E2F11B"/>
  </sheetPr>
  <dimension ref="A1:H43"/>
  <sheetViews>
    <sheetView showGridLines="0" view="pageBreakPreview" zoomScaleNormal="100" zoomScaleSheetLayoutView="100" workbookViewId="0"/>
  </sheetViews>
  <sheetFormatPr defaultRowHeight="13.5"/>
  <cols>
    <col min="1" max="1" width="6.625" style="565" customWidth="1"/>
    <col min="2" max="2" width="45.375" style="565" customWidth="1"/>
    <col min="3" max="3" width="4.375" style="565" customWidth="1"/>
    <col min="4" max="7" width="18.375" style="565" customWidth="1"/>
    <col min="8" max="8" width="7.375" style="565" customWidth="1"/>
    <col min="9" max="10" width="9" style="565"/>
    <col min="11" max="12" width="13.625" style="565" customWidth="1"/>
    <col min="13" max="16384" width="9" style="565"/>
  </cols>
  <sheetData>
    <row r="1" spans="1:8" ht="15">
      <c r="A1" s="892" t="s">
        <v>1077</v>
      </c>
      <c r="B1" s="143"/>
      <c r="C1" s="143"/>
      <c r="D1" s="143"/>
      <c r="E1" s="143"/>
      <c r="F1" s="143"/>
      <c r="G1" s="143"/>
      <c r="H1" s="143"/>
    </row>
    <row r="2" spans="1:8" ht="15">
      <c r="A2" s="892" t="s">
        <v>1078</v>
      </c>
      <c r="B2" s="143"/>
      <c r="C2" s="143"/>
      <c r="D2" s="143"/>
      <c r="E2" s="143"/>
      <c r="F2" s="143"/>
      <c r="G2" s="143"/>
      <c r="H2" s="143"/>
    </row>
    <row r="3" spans="1:8" ht="15">
      <c r="A3" s="892" t="s">
        <v>1676</v>
      </c>
      <c r="B3" s="143"/>
      <c r="C3" s="143"/>
      <c r="D3" s="143"/>
      <c r="E3" s="143"/>
      <c r="F3" s="143"/>
      <c r="G3" s="143"/>
      <c r="H3" s="143"/>
    </row>
    <row r="4" spans="1:8" ht="14.25">
      <c r="A4" s="143"/>
      <c r="B4" s="143"/>
      <c r="C4" s="143"/>
      <c r="D4" s="143"/>
      <c r="E4" s="143"/>
      <c r="F4" s="143"/>
      <c r="G4" s="143"/>
      <c r="H4" s="143"/>
    </row>
    <row r="5" spans="1:8" ht="14.25">
      <c r="A5" s="143"/>
      <c r="B5" s="143"/>
      <c r="C5" s="143"/>
      <c r="D5" s="143"/>
      <c r="E5" s="143"/>
      <c r="F5" s="143"/>
      <c r="G5" s="143"/>
      <c r="H5" s="143"/>
    </row>
    <row r="6" spans="1:8" ht="27" customHeight="1">
      <c r="A6" s="143"/>
      <c r="B6" s="877"/>
      <c r="C6" s="893" t="s">
        <v>1054</v>
      </c>
      <c r="D6" s="880">
        <v>2009</v>
      </c>
      <c r="E6" s="880">
        <v>2010</v>
      </c>
      <c r="F6" s="880">
        <v>2011</v>
      </c>
      <c r="G6" s="880">
        <v>2012</v>
      </c>
      <c r="H6" s="143"/>
    </row>
    <row r="7" spans="1:8" ht="8.25" customHeight="1">
      <c r="A7" s="143"/>
      <c r="B7" s="226"/>
      <c r="C7" s="226"/>
      <c r="D7" s="1326"/>
      <c r="E7" s="304"/>
      <c r="F7" s="226"/>
      <c r="G7" s="887"/>
      <c r="H7" s="143"/>
    </row>
    <row r="8" spans="1:8" ht="14.25">
      <c r="A8" s="143"/>
      <c r="B8" s="882" t="s">
        <v>1055</v>
      </c>
      <c r="C8" s="882"/>
      <c r="D8" s="883"/>
      <c r="E8" s="305"/>
      <c r="F8" s="306"/>
      <c r="G8" s="378"/>
      <c r="H8" s="143"/>
    </row>
    <row r="9" spans="1:8" ht="8.25" customHeight="1">
      <c r="A9" s="143"/>
      <c r="B9" s="882"/>
      <c r="C9" s="882"/>
      <c r="D9" s="883"/>
      <c r="E9" s="305"/>
      <c r="F9" s="306"/>
      <c r="G9" s="378"/>
      <c r="H9" s="143"/>
    </row>
    <row r="10" spans="1:8" ht="14.25">
      <c r="A10" s="143"/>
      <c r="B10" s="884" t="s">
        <v>1056</v>
      </c>
      <c r="C10" s="884"/>
      <c r="D10" s="903">
        <v>677.6</v>
      </c>
      <c r="E10" s="898">
        <v>691.2</v>
      </c>
      <c r="F10" s="135">
        <v>693.2</v>
      </c>
      <c r="G10" s="184">
        <v>674</v>
      </c>
      <c r="H10" s="143"/>
    </row>
    <row r="11" spans="1:8" ht="14.25">
      <c r="A11" s="143"/>
      <c r="B11" s="884" t="s">
        <v>1057</v>
      </c>
      <c r="C11" s="884"/>
      <c r="D11" s="903">
        <v>689.5</v>
      </c>
      <c r="E11" s="898">
        <v>679</v>
      </c>
      <c r="F11" s="135">
        <v>693.5</v>
      </c>
      <c r="G11" s="184">
        <v>693.7</v>
      </c>
      <c r="H11" s="143"/>
    </row>
    <row r="12" spans="1:8" ht="14.25">
      <c r="A12" s="143"/>
      <c r="B12" s="884" t="s">
        <v>1058</v>
      </c>
      <c r="C12" s="884"/>
      <c r="D12" s="903">
        <v>707.7</v>
      </c>
      <c r="E12" s="898">
        <v>690.5</v>
      </c>
      <c r="F12" s="135">
        <v>680.9</v>
      </c>
      <c r="G12" s="184">
        <v>693.3</v>
      </c>
      <c r="H12" s="143"/>
    </row>
    <row r="13" spans="1:8" ht="14.25">
      <c r="A13" s="143"/>
      <c r="B13" s="884" t="s">
        <v>1059</v>
      </c>
      <c r="C13" s="884"/>
      <c r="D13" s="903">
        <v>2074.9</v>
      </c>
      <c r="E13" s="898">
        <v>2060.6999999999998</v>
      </c>
      <c r="F13" s="135">
        <v>2067.6</v>
      </c>
      <c r="G13" s="184">
        <v>2061</v>
      </c>
      <c r="H13" s="143"/>
    </row>
    <row r="14" spans="1:8" ht="8.25" customHeight="1">
      <c r="A14" s="143"/>
      <c r="B14" s="229"/>
      <c r="C14" s="229"/>
      <c r="D14" s="886"/>
      <c r="E14" s="303"/>
      <c r="F14" s="229"/>
      <c r="G14" s="376"/>
      <c r="H14" s="143"/>
    </row>
    <row r="15" spans="1:8" ht="8.25" customHeight="1">
      <c r="A15" s="143"/>
      <c r="B15" s="226"/>
      <c r="C15" s="226"/>
      <c r="D15" s="881"/>
      <c r="E15" s="304"/>
      <c r="F15" s="226"/>
      <c r="G15" s="377"/>
      <c r="H15" s="143"/>
    </row>
    <row r="16" spans="1:8" ht="14.25">
      <c r="A16" s="143"/>
      <c r="B16" s="882" t="s">
        <v>1074</v>
      </c>
      <c r="C16" s="882"/>
      <c r="D16" s="883"/>
      <c r="E16" s="305"/>
      <c r="F16" s="306"/>
      <c r="G16" s="378"/>
      <c r="H16" s="143"/>
    </row>
    <row r="17" spans="1:8" ht="8.25" customHeight="1">
      <c r="A17" s="143"/>
      <c r="B17" s="882"/>
      <c r="C17" s="882"/>
      <c r="D17" s="883"/>
      <c r="E17" s="305"/>
      <c r="F17" s="306"/>
      <c r="G17" s="378"/>
      <c r="H17" s="143"/>
    </row>
    <row r="18" spans="1:8" ht="14.25">
      <c r="A18" s="143"/>
      <c r="B18" s="884" t="s">
        <v>1677</v>
      </c>
      <c r="C18" s="227"/>
      <c r="D18" s="903">
        <v>823.4</v>
      </c>
      <c r="E18" s="135">
        <v>792.9</v>
      </c>
      <c r="F18" s="184">
        <v>784.5</v>
      </c>
      <c r="G18" s="184">
        <v>806.2</v>
      </c>
      <c r="H18" s="143"/>
    </row>
    <row r="19" spans="1:8" ht="14.25">
      <c r="A19" s="143"/>
      <c r="B19" s="884" t="s">
        <v>1678</v>
      </c>
      <c r="C19" s="227"/>
      <c r="D19" s="903">
        <v>845.5</v>
      </c>
      <c r="E19" s="135">
        <v>825.8</v>
      </c>
      <c r="F19" s="184">
        <v>795.9</v>
      </c>
      <c r="G19" s="184">
        <v>782.7</v>
      </c>
      <c r="H19" s="143"/>
    </row>
    <row r="20" spans="1:8" ht="14.25">
      <c r="A20" s="143"/>
      <c r="B20" s="884" t="s">
        <v>268</v>
      </c>
      <c r="C20" s="227"/>
      <c r="D20" s="903">
        <v>882</v>
      </c>
      <c r="E20" s="135">
        <v>850.2</v>
      </c>
      <c r="F20" s="184">
        <v>832.1</v>
      </c>
      <c r="G20" s="184">
        <v>797.1</v>
      </c>
      <c r="H20" s="143"/>
    </row>
    <row r="21" spans="1:8" ht="14.25">
      <c r="A21" s="143"/>
      <c r="B21" s="884" t="s">
        <v>1679</v>
      </c>
      <c r="C21" s="227"/>
      <c r="D21" s="903">
        <v>2550.9</v>
      </c>
      <c r="E21" s="135">
        <v>2468.9</v>
      </c>
      <c r="F21" s="184">
        <v>2412.5</v>
      </c>
      <c r="G21" s="184">
        <v>2386</v>
      </c>
      <c r="H21" s="143"/>
    </row>
    <row r="22" spans="1:8" ht="8.25" customHeight="1">
      <c r="A22" s="143"/>
      <c r="B22" s="229"/>
      <c r="C22" s="229"/>
      <c r="D22" s="886"/>
      <c r="E22" s="303"/>
      <c r="F22" s="229"/>
      <c r="G22" s="376"/>
      <c r="H22" s="143"/>
    </row>
    <row r="23" spans="1:8" ht="8.25" customHeight="1">
      <c r="A23" s="143"/>
      <c r="B23" s="226"/>
      <c r="C23" s="226"/>
      <c r="D23" s="881"/>
      <c r="E23" s="226"/>
      <c r="F23" s="887"/>
      <c r="G23" s="887"/>
      <c r="H23" s="143"/>
    </row>
    <row r="24" spans="1:8" ht="14.25">
      <c r="A24" s="143"/>
      <c r="B24" s="882" t="s">
        <v>1076</v>
      </c>
      <c r="C24" s="882"/>
      <c r="D24" s="883"/>
      <c r="E24" s="227"/>
      <c r="F24" s="378"/>
      <c r="G24" s="378"/>
      <c r="H24" s="143"/>
    </row>
    <row r="25" spans="1:8" ht="8.25" customHeight="1">
      <c r="A25" s="143"/>
      <c r="B25" s="882"/>
      <c r="C25" s="882"/>
      <c r="D25" s="883"/>
      <c r="E25" s="227"/>
      <c r="F25" s="885"/>
      <c r="G25" s="885"/>
      <c r="H25" s="143"/>
    </row>
    <row r="26" spans="1:8" ht="14.25">
      <c r="A26" s="143"/>
      <c r="B26" s="884" t="s">
        <v>1680</v>
      </c>
      <c r="C26" s="227" t="s">
        <v>1062</v>
      </c>
      <c r="D26" s="903">
        <v>500.4</v>
      </c>
      <c r="E26" s="135">
        <v>456.2</v>
      </c>
      <c r="F26" s="184">
        <v>441.1</v>
      </c>
      <c r="G26" s="184">
        <v>427.2</v>
      </c>
      <c r="H26" s="143"/>
    </row>
    <row r="27" spans="1:8" ht="14.25">
      <c r="A27" s="143"/>
      <c r="B27" s="884"/>
      <c r="C27" s="227" t="s">
        <v>1063</v>
      </c>
      <c r="D27" s="903">
        <v>475.6</v>
      </c>
      <c r="E27" s="135">
        <v>434.4</v>
      </c>
      <c r="F27" s="184">
        <v>420.1</v>
      </c>
      <c r="G27" s="184">
        <v>405.9</v>
      </c>
      <c r="H27" s="143"/>
    </row>
    <row r="28" spans="1:8" ht="14.25">
      <c r="A28" s="143"/>
      <c r="B28" s="884"/>
      <c r="C28" s="227" t="s">
        <v>1064</v>
      </c>
      <c r="D28" s="903">
        <v>976</v>
      </c>
      <c r="E28" s="135">
        <v>890.5</v>
      </c>
      <c r="F28" s="184">
        <v>861.2</v>
      </c>
      <c r="G28" s="184">
        <v>833.1</v>
      </c>
      <c r="H28" s="143"/>
    </row>
    <row r="29" spans="1:8" ht="8.25" customHeight="1">
      <c r="A29" s="143"/>
      <c r="B29" s="882"/>
      <c r="C29" s="227"/>
      <c r="D29" s="881"/>
      <c r="E29" s="1391"/>
      <c r="F29" s="184"/>
      <c r="G29" s="184"/>
      <c r="H29" s="143"/>
    </row>
    <row r="30" spans="1:8" ht="14.25">
      <c r="A30" s="143"/>
      <c r="B30" s="884" t="s">
        <v>1681</v>
      </c>
      <c r="C30" s="227" t="s">
        <v>1066</v>
      </c>
      <c r="D30" s="903">
        <v>2023.7</v>
      </c>
      <c r="E30" s="903">
        <v>1985.8</v>
      </c>
      <c r="F30" s="184">
        <v>1926.9</v>
      </c>
      <c r="G30" s="184">
        <v>1828.4</v>
      </c>
      <c r="H30" s="143"/>
    </row>
    <row r="31" spans="1:8" ht="14.25">
      <c r="A31" s="143"/>
      <c r="B31" s="884"/>
      <c r="C31" s="227" t="s">
        <v>1067</v>
      </c>
      <c r="D31" s="903">
        <v>1933.6</v>
      </c>
      <c r="E31" s="135">
        <v>1897.2</v>
      </c>
      <c r="F31" s="184">
        <v>1838.5</v>
      </c>
      <c r="G31" s="184">
        <v>1747.7</v>
      </c>
      <c r="H31" s="143"/>
    </row>
    <row r="32" spans="1:8" ht="14.25">
      <c r="A32" s="143"/>
      <c r="B32" s="884"/>
      <c r="C32" s="227" t="s">
        <v>1064</v>
      </c>
      <c r="D32" s="903">
        <v>3957.3</v>
      </c>
      <c r="E32" s="135">
        <v>3882.9</v>
      </c>
      <c r="F32" s="184">
        <v>3765.4</v>
      </c>
      <c r="G32" s="184">
        <v>3576.1</v>
      </c>
      <c r="H32" s="143"/>
    </row>
    <row r="33" spans="1:8" ht="8.25" customHeight="1">
      <c r="A33" s="143"/>
      <c r="B33" s="229"/>
      <c r="C33" s="229"/>
      <c r="D33" s="886"/>
      <c r="E33" s="229"/>
      <c r="F33" s="376"/>
      <c r="G33" s="376"/>
      <c r="H33" s="143"/>
    </row>
    <row r="34" spans="1:8" ht="8.25" customHeight="1">
      <c r="A34" s="143"/>
      <c r="B34" s="226"/>
      <c r="C34" s="226"/>
      <c r="D34" s="881"/>
      <c r="E34" s="304"/>
      <c r="F34" s="226"/>
      <c r="G34" s="377"/>
      <c r="H34" s="143"/>
    </row>
    <row r="35" spans="1:8" ht="14.25">
      <c r="A35" s="143"/>
      <c r="B35" s="882" t="s">
        <v>1071</v>
      </c>
      <c r="C35" s="882"/>
      <c r="D35" s="903">
        <v>81802.3</v>
      </c>
      <c r="E35" s="184">
        <v>81751.600000000006</v>
      </c>
      <c r="F35" s="184">
        <v>81843.7</v>
      </c>
      <c r="G35" s="184">
        <v>80523.7</v>
      </c>
      <c r="H35" s="143"/>
    </row>
    <row r="36" spans="1:8" ht="8.25" customHeight="1">
      <c r="A36" s="143"/>
      <c r="B36" s="229"/>
      <c r="C36" s="229"/>
      <c r="D36" s="476"/>
      <c r="E36" s="888"/>
      <c r="F36" s="469"/>
      <c r="G36" s="233"/>
      <c r="H36" s="143"/>
    </row>
    <row r="37" spans="1:8" ht="14.25">
      <c r="A37" s="143"/>
      <c r="B37" s="143"/>
      <c r="C37" s="143"/>
      <c r="D37" s="231"/>
      <c r="E37" s="231"/>
      <c r="F37" s="231"/>
      <c r="G37" s="904"/>
      <c r="H37" s="143"/>
    </row>
    <row r="38" spans="1:8" ht="14.25">
      <c r="A38" s="143" t="s">
        <v>1072</v>
      </c>
      <c r="B38" s="143"/>
      <c r="C38" s="143"/>
      <c r="D38" s="904"/>
      <c r="E38" s="904"/>
      <c r="F38" s="904"/>
      <c r="G38" s="904"/>
      <c r="H38" s="143"/>
    </row>
    <row r="39" spans="1:8" s="729" customFormat="1" ht="14.25">
      <c r="A39" s="1785" t="s">
        <v>1682</v>
      </c>
      <c r="B39" s="1785"/>
      <c r="C39" s="1785"/>
      <c r="D39" s="1785"/>
      <c r="E39" s="1785"/>
      <c r="F39" s="1785"/>
      <c r="G39" s="1785"/>
      <c r="H39" s="1785"/>
    </row>
    <row r="40" spans="1:8" s="891" customFormat="1" ht="12" customHeight="1">
      <c r="A40" s="1785" t="s">
        <v>1683</v>
      </c>
      <c r="B40" s="1785"/>
      <c r="C40" s="1785"/>
      <c r="D40" s="1785"/>
      <c r="E40" s="1785"/>
      <c r="F40" s="1785"/>
      <c r="G40" s="1785"/>
      <c r="H40" s="1785"/>
    </row>
    <row r="41" spans="1:8" ht="14.25">
      <c r="A41" s="143"/>
      <c r="B41" s="143"/>
      <c r="C41" s="143"/>
      <c r="D41" s="143"/>
      <c r="E41" s="143"/>
      <c r="F41" s="143"/>
      <c r="G41" s="143"/>
      <c r="H41" s="143"/>
    </row>
    <row r="42" spans="1:8" ht="14.25">
      <c r="A42" s="906" t="s">
        <v>534</v>
      </c>
      <c r="B42" s="143"/>
      <c r="C42" s="143"/>
      <c r="D42" s="143"/>
      <c r="E42" s="143"/>
      <c r="F42" s="143"/>
      <c r="G42" s="143"/>
      <c r="H42" s="143"/>
    </row>
    <row r="43" spans="1:8">
      <c r="A43" s="517" t="s">
        <v>684</v>
      </c>
    </row>
  </sheetData>
  <mergeCells count="2">
    <mergeCell ref="A39:H39"/>
    <mergeCell ref="A40:H40"/>
  </mergeCells>
  <phoneticPr fontId="1"/>
  <pageMargins left="0.70866141732283472" right="0.43307086614173229" top="0.74803149606299213" bottom="0.74803149606299213" header="0.31496062992125984" footer="0.31496062992125984"/>
  <pageSetup paperSize="9" scale="97" orientation="landscape" r:id="rId1"/>
  <headerFooter>
    <oddHeader>&amp;R&amp;8文部科学省「諸外国の教育統計」平成27（2015）年版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32"/>
  <sheetViews>
    <sheetView showGridLines="0" view="pageBreakPreview" zoomScaleNormal="100" zoomScaleSheetLayoutView="100" workbookViewId="0"/>
  </sheetViews>
  <sheetFormatPr defaultRowHeight="14.25"/>
  <cols>
    <col min="1" max="1" width="10.75" style="20" customWidth="1"/>
    <col min="2" max="2" width="118.375" style="20" customWidth="1"/>
    <col min="3" max="3" width="9.5" style="47" customWidth="1"/>
    <col min="4" max="9" width="12.875" style="20" customWidth="1"/>
    <col min="10" max="10" width="12.875" style="122" customWidth="1"/>
    <col min="11" max="11" width="5.875" style="20" customWidth="1"/>
    <col min="12" max="16384" width="9" style="20"/>
  </cols>
  <sheetData>
    <row r="1" spans="1:11">
      <c r="A1" s="105" t="s">
        <v>633</v>
      </c>
      <c r="D1" s="308"/>
      <c r="E1" s="308"/>
      <c r="F1" s="308"/>
      <c r="G1" s="308"/>
      <c r="H1" s="308"/>
      <c r="J1" s="20"/>
    </row>
    <row r="2" spans="1:11" ht="15">
      <c r="A2" s="104"/>
      <c r="D2" s="308"/>
      <c r="E2" s="308"/>
      <c r="F2" s="308"/>
      <c r="G2" s="308"/>
      <c r="H2" s="308"/>
      <c r="I2" s="160"/>
      <c r="J2" s="20"/>
    </row>
    <row r="3" spans="1:11">
      <c r="C3" s="322" t="s">
        <v>635</v>
      </c>
      <c r="D3" s="308"/>
      <c r="E3" s="308"/>
      <c r="F3" s="308"/>
      <c r="G3" s="308"/>
      <c r="H3" s="308"/>
    </row>
    <row r="4" spans="1:11">
      <c r="A4" s="1418" t="s">
        <v>677</v>
      </c>
      <c r="B4" s="333" t="s">
        <v>700</v>
      </c>
      <c r="C4" s="334" t="s">
        <v>631</v>
      </c>
      <c r="D4" s="308"/>
      <c r="E4" s="308"/>
      <c r="F4" s="308"/>
      <c r="G4" s="308"/>
      <c r="H4" s="308"/>
    </row>
    <row r="5" spans="1:11" ht="15">
      <c r="A5" s="329"/>
      <c r="B5" s="140" t="s">
        <v>636</v>
      </c>
      <c r="C5" s="322" t="s">
        <v>634</v>
      </c>
      <c r="D5" s="308"/>
      <c r="E5" s="308"/>
      <c r="F5" s="308"/>
      <c r="G5" s="308"/>
      <c r="H5" s="308"/>
      <c r="I5" s="160"/>
    </row>
    <row r="6" spans="1:11" ht="15">
      <c r="A6" s="329"/>
      <c r="B6" s="337" t="s">
        <v>637</v>
      </c>
      <c r="C6" s="334" t="s">
        <v>648</v>
      </c>
      <c r="D6" s="308"/>
      <c r="E6" s="308"/>
      <c r="F6" s="308"/>
      <c r="G6" s="308"/>
      <c r="H6" s="308"/>
      <c r="I6" s="160"/>
      <c r="J6" s="312"/>
    </row>
    <row r="7" spans="1:11" s="120" customFormat="1" ht="24" customHeight="1">
      <c r="A7" s="330"/>
      <c r="B7" s="320"/>
      <c r="C7" s="189"/>
      <c r="D7" s="308"/>
      <c r="E7" s="308"/>
      <c r="F7" s="308"/>
      <c r="G7" s="308"/>
      <c r="H7" s="308"/>
      <c r="I7" s="1440"/>
      <c r="J7" s="1440"/>
      <c r="K7" s="189"/>
    </row>
    <row r="8" spans="1:11" s="120" customFormat="1">
      <c r="A8" s="1418" t="s">
        <v>638</v>
      </c>
      <c r="B8" s="340" t="s">
        <v>639</v>
      </c>
      <c r="C8" s="341" t="s">
        <v>613</v>
      </c>
      <c r="D8" s="308"/>
      <c r="E8" s="308"/>
      <c r="F8" s="308"/>
      <c r="G8" s="308"/>
      <c r="H8" s="308"/>
      <c r="I8" s="1440"/>
      <c r="J8" s="1440"/>
      <c r="K8" s="189"/>
    </row>
    <row r="9" spans="1:11" s="47" customFormat="1" ht="24" customHeight="1">
      <c r="A9" s="329"/>
      <c r="B9" s="131"/>
      <c r="C9" s="131"/>
      <c r="D9" s="308"/>
      <c r="E9" s="308"/>
      <c r="F9" s="308"/>
      <c r="G9" s="308"/>
      <c r="H9" s="308"/>
      <c r="I9" s="96"/>
      <c r="J9" s="123"/>
    </row>
    <row r="10" spans="1:11" s="47" customFormat="1">
      <c r="A10" s="1418" t="s">
        <v>640</v>
      </c>
      <c r="B10" s="338" t="s">
        <v>641</v>
      </c>
      <c r="C10" s="339" t="s">
        <v>642</v>
      </c>
      <c r="D10" s="308"/>
      <c r="E10" s="308"/>
      <c r="F10" s="308"/>
      <c r="G10" s="308"/>
      <c r="H10" s="308"/>
      <c r="I10" s="96"/>
      <c r="J10" s="123"/>
    </row>
    <row r="11" spans="1:11" s="47" customFormat="1" ht="15">
      <c r="A11" s="329"/>
      <c r="B11" s="307" t="s">
        <v>645</v>
      </c>
      <c r="C11" s="323" t="s">
        <v>643</v>
      </c>
      <c r="D11" s="308"/>
      <c r="E11" s="308"/>
      <c r="F11" s="308"/>
      <c r="G11" s="308"/>
      <c r="H11" s="308"/>
      <c r="I11" s="96"/>
      <c r="J11" s="123"/>
    </row>
    <row r="12" spans="1:11" s="181" customFormat="1" ht="15">
      <c r="A12" s="331"/>
      <c r="B12" s="325" t="s">
        <v>1684</v>
      </c>
      <c r="C12" s="1439" t="s">
        <v>644</v>
      </c>
      <c r="D12" s="308"/>
      <c r="E12" s="308"/>
      <c r="F12" s="308"/>
      <c r="G12" s="308"/>
      <c r="H12" s="308"/>
      <c r="I12" s="98"/>
      <c r="J12" s="133"/>
    </row>
    <row r="13" spans="1:11" ht="15">
      <c r="A13" s="329"/>
      <c r="B13" s="93" t="s">
        <v>1685</v>
      </c>
      <c r="C13" s="1439"/>
      <c r="D13" s="308"/>
      <c r="E13" s="308"/>
      <c r="F13" s="308"/>
      <c r="G13" s="308"/>
      <c r="H13" s="308"/>
      <c r="I13" s="95"/>
      <c r="J13" s="135"/>
    </row>
    <row r="14" spans="1:11" s="181" customFormat="1" ht="24" customHeight="1">
      <c r="A14" s="331"/>
      <c r="B14" s="182"/>
      <c r="C14" s="321"/>
      <c r="D14" s="308"/>
      <c r="E14" s="308"/>
      <c r="F14" s="308"/>
      <c r="G14" s="308"/>
      <c r="H14" s="308"/>
      <c r="I14" s="270"/>
      <c r="J14" s="319"/>
    </row>
    <row r="15" spans="1:11" s="181" customFormat="1">
      <c r="A15" s="1419" t="s">
        <v>646</v>
      </c>
      <c r="B15" s="348" t="s">
        <v>670</v>
      </c>
      <c r="C15" s="349" t="s">
        <v>626</v>
      </c>
      <c r="D15" s="308"/>
      <c r="E15" s="308"/>
      <c r="F15" s="308"/>
      <c r="G15" s="308"/>
      <c r="H15" s="308"/>
      <c r="I15" s="270"/>
      <c r="J15" s="319"/>
    </row>
    <row r="16" spans="1:11" s="181" customFormat="1" ht="24" customHeight="1">
      <c r="A16" s="331"/>
      <c r="B16" s="326"/>
      <c r="C16" s="324"/>
      <c r="D16" s="308"/>
      <c r="E16" s="308"/>
      <c r="F16" s="308"/>
      <c r="G16" s="308"/>
      <c r="H16" s="308"/>
      <c r="I16" s="270"/>
      <c r="J16" s="319"/>
    </row>
    <row r="17" spans="1:11">
      <c r="A17" s="1418" t="s">
        <v>674</v>
      </c>
      <c r="B17" s="333" t="s">
        <v>647</v>
      </c>
      <c r="C17" s="334" t="s">
        <v>656</v>
      </c>
      <c r="D17" s="308"/>
      <c r="E17" s="308"/>
      <c r="F17" s="308"/>
      <c r="G17" s="308"/>
      <c r="H17" s="308"/>
      <c r="I17" s="101"/>
      <c r="J17" s="123"/>
    </row>
    <row r="18" spans="1:11" ht="15">
      <c r="A18" s="329"/>
      <c r="B18" s="20" t="s">
        <v>649</v>
      </c>
      <c r="C18" s="322" t="s">
        <v>657</v>
      </c>
      <c r="D18" s="308"/>
      <c r="E18" s="308"/>
      <c r="F18" s="308"/>
      <c r="G18" s="308"/>
      <c r="H18" s="308"/>
      <c r="I18" s="101"/>
      <c r="J18" s="123"/>
    </row>
    <row r="19" spans="1:11" ht="15">
      <c r="A19" s="329"/>
      <c r="B19" s="335" t="s">
        <v>650</v>
      </c>
      <c r="C19" s="336" t="s">
        <v>658</v>
      </c>
      <c r="D19" s="21"/>
      <c r="E19" s="21"/>
      <c r="F19" s="21"/>
      <c r="G19" s="21"/>
      <c r="H19" s="21"/>
      <c r="I19" s="21"/>
    </row>
    <row r="20" spans="1:11" s="102" customFormat="1" ht="15">
      <c r="A20" s="332"/>
      <c r="B20" s="103" t="s">
        <v>651</v>
      </c>
      <c r="C20" s="327" t="s">
        <v>659</v>
      </c>
      <c r="D20" s="103"/>
      <c r="E20" s="103"/>
      <c r="F20" s="103"/>
      <c r="G20" s="103"/>
      <c r="H20" s="103"/>
      <c r="I20" s="103"/>
      <c r="J20" s="103"/>
      <c r="K20" s="103"/>
    </row>
    <row r="21" spans="1:11" s="103" customFormat="1" ht="15">
      <c r="A21" s="332"/>
      <c r="B21" s="333" t="s">
        <v>652</v>
      </c>
      <c r="C21" s="334" t="s">
        <v>660</v>
      </c>
    </row>
    <row r="22" spans="1:11" ht="15">
      <c r="A22" s="329"/>
      <c r="B22" s="20" t="s">
        <v>653</v>
      </c>
      <c r="C22" s="322" t="s">
        <v>661</v>
      </c>
    </row>
    <row r="23" spans="1:11" ht="15">
      <c r="A23" s="329"/>
      <c r="B23" s="333" t="s">
        <v>654</v>
      </c>
      <c r="C23" s="334" t="s">
        <v>662</v>
      </c>
    </row>
    <row r="24" spans="1:11" ht="15">
      <c r="A24" s="329" t="s">
        <v>678</v>
      </c>
      <c r="B24" s="20" t="s">
        <v>669</v>
      </c>
      <c r="C24" s="322" t="s">
        <v>663</v>
      </c>
    </row>
    <row r="25" spans="1:11" ht="24" customHeight="1">
      <c r="A25" s="329"/>
    </row>
    <row r="26" spans="1:11">
      <c r="A26" s="1418" t="s">
        <v>675</v>
      </c>
      <c r="B26" s="337" t="s">
        <v>671</v>
      </c>
      <c r="C26" s="334" t="s">
        <v>664</v>
      </c>
    </row>
    <row r="27" spans="1:11" ht="15">
      <c r="A27" s="329"/>
      <c r="B27" s="20" t="s">
        <v>655</v>
      </c>
      <c r="C27" s="322" t="s">
        <v>665</v>
      </c>
    </row>
    <row r="28" spans="1:11" ht="24.75" customHeight="1">
      <c r="A28" s="329"/>
    </row>
    <row r="29" spans="1:11">
      <c r="A29" s="1418" t="s">
        <v>676</v>
      </c>
      <c r="B29" s="337" t="s">
        <v>879</v>
      </c>
      <c r="C29" s="334" t="s">
        <v>666</v>
      </c>
    </row>
    <row r="30" spans="1:11">
      <c r="A30" s="350"/>
      <c r="B30" s="140" t="s">
        <v>672</v>
      </c>
      <c r="C30" s="322" t="s">
        <v>667</v>
      </c>
    </row>
    <row r="31" spans="1:11">
      <c r="A31" s="328"/>
      <c r="B31" s="337" t="s">
        <v>673</v>
      </c>
      <c r="C31" s="334" t="s">
        <v>668</v>
      </c>
    </row>
    <row r="32" spans="1:11">
      <c r="A32" s="328"/>
      <c r="C32" s="20"/>
    </row>
  </sheetData>
  <protectedRanges>
    <protectedRange password="9391" sqref="J12:J13 D12:E13 B7:E8 D17:J17 B9:C9 B14:C16 F13:I13 B11:B12" name="範囲1"/>
  </protectedRanges>
  <mergeCells count="3">
    <mergeCell ref="C12:C13"/>
    <mergeCell ref="I7:I8"/>
    <mergeCell ref="J7:J8"/>
  </mergeCells>
  <phoneticPr fontId="1"/>
  <pageMargins left="0.70866141732283472" right="0.43307086614173229" top="0.74803149606299213" bottom="0.74803149606299213" header="0.31496062992125984" footer="0.31496062992125984"/>
  <pageSetup paperSize="9" scale="96" orientation="landscape" r:id="rId1"/>
  <headerFooter>
    <oddHeader>&amp;R&amp;8文部科学省「諸外国の教育統計」平成27（2015）年版</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E2F11B"/>
  </sheetPr>
  <dimension ref="A1:I40"/>
  <sheetViews>
    <sheetView showGridLines="0" view="pageBreakPreview" zoomScaleNormal="100" zoomScaleSheetLayoutView="100" workbookViewId="0"/>
  </sheetViews>
  <sheetFormatPr defaultRowHeight="13.5"/>
  <cols>
    <col min="1" max="1" width="7.25" style="565" customWidth="1"/>
    <col min="2" max="2" width="37" style="565" customWidth="1"/>
    <col min="3" max="3" width="4.75" style="565" customWidth="1"/>
    <col min="4" max="7" width="19.375" style="565" customWidth="1"/>
    <col min="8" max="8" width="7.375" style="565" customWidth="1"/>
    <col min="9" max="10" width="9" style="565"/>
    <col min="11" max="12" width="13.625" style="565" customWidth="1"/>
    <col min="13" max="16384" width="9" style="565"/>
  </cols>
  <sheetData>
    <row r="1" spans="1:9" ht="15">
      <c r="A1" s="892" t="s">
        <v>1077</v>
      </c>
      <c r="B1" s="143"/>
      <c r="C1" s="143"/>
      <c r="D1" s="143"/>
      <c r="E1" s="143"/>
      <c r="F1" s="143"/>
      <c r="G1" s="143"/>
      <c r="H1" s="143"/>
    </row>
    <row r="2" spans="1:9" ht="15">
      <c r="A2" s="892" t="s">
        <v>1078</v>
      </c>
      <c r="B2" s="143"/>
      <c r="C2" s="143"/>
      <c r="D2" s="143"/>
      <c r="E2" s="143"/>
      <c r="F2" s="143"/>
      <c r="G2" s="143"/>
      <c r="H2" s="143"/>
    </row>
    <row r="3" spans="1:9">
      <c r="A3" s="699" t="s">
        <v>281</v>
      </c>
    </row>
    <row r="7" spans="1:9" ht="27" customHeight="1">
      <c r="A7" s="143"/>
      <c r="B7" s="877"/>
      <c r="C7" s="878" t="s">
        <v>262</v>
      </c>
      <c r="D7" s="880">
        <v>2009</v>
      </c>
      <c r="E7" s="879">
        <v>2010</v>
      </c>
      <c r="F7" s="894">
        <v>2011</v>
      </c>
      <c r="G7" s="907">
        <v>2012</v>
      </c>
      <c r="H7" s="143"/>
      <c r="I7" s="143"/>
    </row>
    <row r="8" spans="1:9" ht="8.25" customHeight="1">
      <c r="A8" s="143"/>
      <c r="B8" s="226"/>
      <c r="C8" s="226"/>
      <c r="D8" s="377"/>
      <c r="E8" s="881"/>
      <c r="F8" s="304"/>
      <c r="G8" s="226"/>
      <c r="H8" s="143"/>
      <c r="I8" s="143"/>
    </row>
    <row r="9" spans="1:9" ht="25.5" customHeight="1">
      <c r="A9" s="143"/>
      <c r="B9" s="882" t="s">
        <v>1675</v>
      </c>
      <c r="C9" s="882"/>
      <c r="D9" s="885">
        <v>1334740</v>
      </c>
      <c r="E9" s="132">
        <v>1340910</v>
      </c>
      <c r="F9" s="192">
        <v>1347350</v>
      </c>
      <c r="G9" s="133">
        <v>1354040</v>
      </c>
      <c r="H9" s="143"/>
      <c r="I9" s="143"/>
    </row>
    <row r="10" spans="1:9" ht="8.25" customHeight="1">
      <c r="A10" s="143"/>
      <c r="B10" s="229"/>
      <c r="C10" s="229"/>
      <c r="D10" s="233"/>
      <c r="E10" s="476"/>
      <c r="F10" s="888"/>
      <c r="G10" s="469"/>
      <c r="H10" s="143"/>
      <c r="I10" s="143"/>
    </row>
    <row r="11" spans="1:9" ht="14.25">
      <c r="A11" s="143"/>
      <c r="B11" s="143"/>
      <c r="C11" s="143"/>
      <c r="D11" s="231"/>
      <c r="E11" s="231"/>
      <c r="F11" s="231"/>
      <c r="G11" s="904"/>
      <c r="H11" s="143"/>
      <c r="I11" s="143"/>
    </row>
    <row r="12" spans="1:9" ht="14.25">
      <c r="A12" s="143" t="s">
        <v>1072</v>
      </c>
      <c r="B12" s="143"/>
      <c r="C12" s="143"/>
      <c r="D12" s="904"/>
      <c r="E12" s="904"/>
      <c r="F12" s="904"/>
      <c r="G12" s="904"/>
      <c r="H12" s="143"/>
      <c r="I12" s="143"/>
    </row>
    <row r="13" spans="1:9" s="729" customFormat="1" ht="14.25">
      <c r="A13" s="1786" t="s">
        <v>271</v>
      </c>
      <c r="B13" s="1785"/>
      <c r="C13" s="1785"/>
      <c r="D13" s="1785"/>
      <c r="E13" s="1785"/>
      <c r="F13" s="1785"/>
      <c r="G13" s="1785"/>
      <c r="H13" s="1785"/>
      <c r="I13" s="142"/>
    </row>
    <row r="14" spans="1:9" s="891" customFormat="1" ht="14.25">
      <c r="A14" s="1785"/>
      <c r="B14" s="1785"/>
      <c r="C14" s="1785"/>
      <c r="D14" s="1785"/>
      <c r="E14" s="1785"/>
      <c r="F14" s="1785"/>
      <c r="G14" s="1785"/>
      <c r="H14" s="1785"/>
      <c r="I14" s="905"/>
    </row>
    <row r="15" spans="1:9" ht="14.25">
      <c r="A15" s="143"/>
      <c r="B15" s="143"/>
      <c r="C15" s="143"/>
      <c r="D15" s="143"/>
      <c r="E15" s="143"/>
      <c r="F15" s="143"/>
      <c r="G15" s="143"/>
      <c r="H15" s="143"/>
      <c r="I15" s="143"/>
    </row>
    <row r="16" spans="1:9" s="143" customFormat="1" ht="14.25">
      <c r="A16" s="906" t="s">
        <v>536</v>
      </c>
    </row>
    <row r="17" spans="1:1">
      <c r="A17" s="517" t="s">
        <v>685</v>
      </c>
    </row>
    <row r="40" ht="9.75" customHeight="1"/>
  </sheetData>
  <mergeCells count="2">
    <mergeCell ref="A13:H13"/>
    <mergeCell ref="A14:H14"/>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E2F11B"/>
  </sheetPr>
  <dimension ref="A1:H46"/>
  <sheetViews>
    <sheetView showGridLines="0" view="pageBreakPreview" zoomScaleNormal="100" zoomScaleSheetLayoutView="100" workbookViewId="0"/>
  </sheetViews>
  <sheetFormatPr defaultRowHeight="13.5"/>
  <cols>
    <col min="1" max="1" width="6.625" style="565" customWidth="1"/>
    <col min="2" max="2" width="43.75" style="565" customWidth="1"/>
    <col min="3" max="3" width="4.375" style="565" customWidth="1"/>
    <col min="4" max="7" width="18.125" style="565" customWidth="1"/>
    <col min="8" max="8" width="7.375" style="565" customWidth="1"/>
    <col min="9" max="10" width="9" style="565"/>
    <col min="11" max="12" width="13.625" style="565" customWidth="1"/>
    <col min="13" max="16384" width="9" style="565"/>
  </cols>
  <sheetData>
    <row r="1" spans="1:8" ht="15">
      <c r="A1" s="892" t="s">
        <v>1077</v>
      </c>
      <c r="B1" s="143"/>
      <c r="C1" s="143"/>
      <c r="D1" s="143"/>
      <c r="E1" s="143"/>
      <c r="F1" s="143"/>
      <c r="G1" s="143"/>
      <c r="H1" s="143"/>
    </row>
    <row r="2" spans="1:8" ht="15">
      <c r="A2" s="892" t="s">
        <v>1078</v>
      </c>
      <c r="B2" s="143"/>
      <c r="C2" s="143"/>
      <c r="D2" s="143"/>
      <c r="E2" s="143"/>
      <c r="F2" s="143"/>
      <c r="G2" s="143"/>
      <c r="H2" s="143"/>
    </row>
    <row r="3" spans="1:8" ht="14.25">
      <c r="A3" s="932" t="s">
        <v>272</v>
      </c>
      <c r="B3" s="143"/>
      <c r="C3" s="143"/>
      <c r="D3" s="143"/>
      <c r="E3" s="143"/>
      <c r="F3" s="143"/>
      <c r="G3" s="143"/>
      <c r="H3" s="143"/>
    </row>
    <row r="4" spans="1:8" ht="14.25">
      <c r="A4" s="143"/>
      <c r="B4" s="143"/>
      <c r="C4" s="143"/>
      <c r="D4" s="143"/>
      <c r="E4" s="143"/>
      <c r="F4" s="143"/>
      <c r="G4" s="143"/>
      <c r="H4" s="143"/>
    </row>
    <row r="5" spans="1:8" ht="14.25">
      <c r="A5" s="143"/>
      <c r="B5" s="143"/>
      <c r="C5" s="143"/>
      <c r="D5" s="143"/>
      <c r="E5" s="143"/>
      <c r="F5" s="143"/>
      <c r="G5" s="143"/>
      <c r="H5" s="143"/>
    </row>
    <row r="6" spans="1:8" ht="22.5" customHeight="1">
      <c r="A6" s="143"/>
      <c r="B6" s="877"/>
      <c r="C6" s="893" t="s">
        <v>1054</v>
      </c>
      <c r="D6" s="880">
        <v>2010</v>
      </c>
      <c r="E6" s="880">
        <v>2011</v>
      </c>
      <c r="F6" s="880">
        <v>2012</v>
      </c>
      <c r="G6" s="880">
        <v>2013</v>
      </c>
      <c r="H6" s="143"/>
    </row>
    <row r="7" spans="1:8" ht="6.75" customHeight="1">
      <c r="A7" s="143"/>
      <c r="B7" s="226"/>
      <c r="C7" s="226"/>
      <c r="D7" s="1326"/>
      <c r="E7" s="304"/>
      <c r="F7" s="1326"/>
      <c r="G7" s="226"/>
      <c r="H7" s="143"/>
    </row>
    <row r="8" spans="1:8" ht="14.25">
      <c r="A8" s="143"/>
      <c r="B8" s="882" t="s">
        <v>1055</v>
      </c>
      <c r="C8" s="882"/>
      <c r="D8" s="883"/>
      <c r="E8" s="305"/>
      <c r="F8" s="897"/>
      <c r="G8" s="306"/>
      <c r="H8" s="143"/>
    </row>
    <row r="9" spans="1:8" ht="6" customHeight="1">
      <c r="A9" s="143"/>
      <c r="B9" s="882"/>
      <c r="C9" s="882"/>
      <c r="D9" s="883"/>
      <c r="E9" s="305"/>
      <c r="F9" s="897"/>
      <c r="G9" s="306"/>
      <c r="H9" s="143"/>
    </row>
    <row r="10" spans="1:8" ht="14.25">
      <c r="A10" s="143"/>
      <c r="B10" s="884" t="s">
        <v>1056</v>
      </c>
      <c r="C10" s="884"/>
      <c r="D10" s="903">
        <v>443.9</v>
      </c>
      <c r="E10" s="898">
        <v>486.1</v>
      </c>
      <c r="F10" s="903">
        <v>451.6</v>
      </c>
      <c r="G10" s="135">
        <v>445.3</v>
      </c>
      <c r="H10" s="143"/>
    </row>
    <row r="11" spans="1:8" ht="14.25">
      <c r="A11" s="143"/>
      <c r="B11" s="884" t="s">
        <v>1057</v>
      </c>
      <c r="C11" s="884"/>
      <c r="D11" s="903">
        <v>437.1</v>
      </c>
      <c r="E11" s="898">
        <v>457.4</v>
      </c>
      <c r="F11" s="903">
        <v>485.7</v>
      </c>
      <c r="G11" s="135">
        <v>451.2</v>
      </c>
      <c r="H11" s="143"/>
    </row>
    <row r="12" spans="1:8" ht="14.25">
      <c r="A12" s="143"/>
      <c r="B12" s="884" t="s">
        <v>1058</v>
      </c>
      <c r="C12" s="884"/>
      <c r="D12" s="903">
        <v>447</v>
      </c>
      <c r="E12" s="898">
        <v>435</v>
      </c>
      <c r="F12" s="903">
        <v>456.9</v>
      </c>
      <c r="G12" s="135">
        <v>485.2</v>
      </c>
      <c r="H12" s="143"/>
    </row>
    <row r="13" spans="1:8" ht="14.25">
      <c r="A13" s="143"/>
      <c r="B13" s="884" t="s">
        <v>1059</v>
      </c>
      <c r="C13" s="884"/>
      <c r="D13" s="903">
        <v>1328</v>
      </c>
      <c r="E13" s="898">
        <v>1378.5</v>
      </c>
      <c r="F13" s="903">
        <v>1394.2</v>
      </c>
      <c r="G13" s="135">
        <v>1381.7</v>
      </c>
      <c r="H13" s="143"/>
    </row>
    <row r="14" spans="1:8" ht="6.75" customHeight="1">
      <c r="A14" s="143"/>
      <c r="B14" s="229"/>
      <c r="C14" s="229"/>
      <c r="D14" s="886"/>
      <c r="E14" s="303"/>
      <c r="F14" s="886"/>
      <c r="G14" s="229"/>
      <c r="H14" s="143"/>
    </row>
    <row r="15" spans="1:8" ht="6.75" customHeight="1">
      <c r="A15" s="143"/>
      <c r="B15" s="226"/>
      <c r="C15" s="226"/>
      <c r="D15" s="881"/>
      <c r="E15" s="304"/>
      <c r="F15" s="881"/>
      <c r="G15" s="226"/>
      <c r="H15" s="143"/>
    </row>
    <row r="16" spans="1:8" ht="14.25">
      <c r="A16" s="143"/>
      <c r="B16" s="882" t="s">
        <v>1060</v>
      </c>
      <c r="C16" s="882"/>
      <c r="D16" s="883"/>
      <c r="E16" s="305"/>
      <c r="F16" s="897"/>
      <c r="G16" s="306"/>
      <c r="H16" s="143"/>
    </row>
    <row r="17" spans="1:8" ht="6" customHeight="1">
      <c r="A17" s="143"/>
      <c r="B17" s="882"/>
      <c r="C17" s="882"/>
      <c r="D17" s="883"/>
      <c r="E17" s="305"/>
      <c r="F17" s="897"/>
      <c r="G17" s="306"/>
      <c r="H17" s="143"/>
    </row>
    <row r="18" spans="1:8" ht="14.25">
      <c r="A18" s="143"/>
      <c r="B18" s="884" t="s">
        <v>1061</v>
      </c>
      <c r="C18" s="227" t="s">
        <v>1062</v>
      </c>
      <c r="D18" s="132">
        <v>357259</v>
      </c>
      <c r="E18" s="133">
        <v>353858</v>
      </c>
      <c r="F18" s="132">
        <v>344892</v>
      </c>
      <c r="G18" s="133">
        <v>331905</v>
      </c>
      <c r="H18" s="143"/>
    </row>
    <row r="19" spans="1:8" ht="14.25">
      <c r="A19" s="143"/>
      <c r="B19" s="884"/>
      <c r="C19" s="227" t="s">
        <v>1063</v>
      </c>
      <c r="D19" s="132">
        <v>311316</v>
      </c>
      <c r="E19" s="133">
        <v>314366</v>
      </c>
      <c r="F19" s="885">
        <v>312718</v>
      </c>
      <c r="G19" s="885">
        <v>303124</v>
      </c>
      <c r="H19" s="143"/>
    </row>
    <row r="20" spans="1:8" ht="14.25">
      <c r="A20" s="143"/>
      <c r="B20" s="884"/>
      <c r="C20" s="227" t="s">
        <v>1064</v>
      </c>
      <c r="D20" s="132">
        <v>668575</v>
      </c>
      <c r="E20" s="133">
        <v>668224</v>
      </c>
      <c r="F20" s="885">
        <v>657610</v>
      </c>
      <c r="G20" s="885">
        <v>635029</v>
      </c>
      <c r="H20" s="143"/>
    </row>
    <row r="21" spans="1:8" ht="6.75" customHeight="1">
      <c r="A21" s="143"/>
      <c r="B21" s="882"/>
      <c r="C21" s="227"/>
      <c r="D21" s="883" t="s">
        <v>260</v>
      </c>
      <c r="E21" s="247" t="s">
        <v>260</v>
      </c>
      <c r="F21" s="964"/>
      <c r="G21" s="964"/>
      <c r="H21" s="143"/>
    </row>
    <row r="22" spans="1:8" ht="14.25">
      <c r="A22" s="143"/>
      <c r="B22" s="884" t="s">
        <v>1065</v>
      </c>
      <c r="C22" s="227" t="s">
        <v>1066</v>
      </c>
      <c r="D22" s="132">
        <v>1084226</v>
      </c>
      <c r="E22" s="133">
        <v>1071828</v>
      </c>
      <c r="F22" s="885">
        <v>1065369</v>
      </c>
      <c r="G22" s="885">
        <v>1029372</v>
      </c>
      <c r="H22" s="143"/>
    </row>
    <row r="23" spans="1:8" ht="14.25">
      <c r="A23" s="143"/>
      <c r="B23" s="884"/>
      <c r="C23" s="227" t="s">
        <v>1067</v>
      </c>
      <c r="D23" s="132">
        <v>949651</v>
      </c>
      <c r="E23" s="133">
        <v>939835</v>
      </c>
      <c r="F23" s="885">
        <v>953754</v>
      </c>
      <c r="G23" s="885">
        <v>932404</v>
      </c>
      <c r="H23" s="143"/>
    </row>
    <row r="24" spans="1:8" ht="14.25">
      <c r="A24" s="143"/>
      <c r="B24" s="884"/>
      <c r="C24" s="227" t="s">
        <v>1064</v>
      </c>
      <c r="D24" s="132">
        <v>2033877</v>
      </c>
      <c r="E24" s="133">
        <v>2011663</v>
      </c>
      <c r="F24" s="132">
        <v>2019123</v>
      </c>
      <c r="G24" s="133">
        <v>1961776</v>
      </c>
      <c r="H24" s="143"/>
    </row>
    <row r="25" spans="1:8" ht="6.75" customHeight="1">
      <c r="A25" s="143"/>
      <c r="B25" s="229"/>
      <c r="C25" s="229"/>
      <c r="D25" s="886"/>
      <c r="E25" s="303"/>
      <c r="F25" s="886"/>
      <c r="G25" s="229"/>
      <c r="H25" s="143"/>
    </row>
    <row r="26" spans="1:8" ht="6.75" customHeight="1">
      <c r="A26" s="143"/>
      <c r="B26" s="226"/>
      <c r="C26" s="226"/>
      <c r="D26" s="881"/>
      <c r="E26" s="226"/>
      <c r="F26" s="1326"/>
      <c r="G26" s="1385"/>
      <c r="H26" s="143"/>
    </row>
    <row r="27" spans="1:8" ht="14.25">
      <c r="A27" s="143"/>
      <c r="B27" s="882" t="s">
        <v>1068</v>
      </c>
      <c r="C27" s="882"/>
      <c r="D27" s="883"/>
      <c r="E27" s="227"/>
      <c r="F27" s="897"/>
      <c r="G27" s="306"/>
      <c r="H27" s="143"/>
    </row>
    <row r="28" spans="1:8" ht="6" customHeight="1">
      <c r="A28" s="143"/>
      <c r="B28" s="882"/>
      <c r="C28" s="882"/>
      <c r="D28" s="883"/>
      <c r="E28" s="227"/>
      <c r="F28" s="885"/>
      <c r="G28" s="885"/>
      <c r="H28" s="143"/>
    </row>
    <row r="29" spans="1:8" ht="14.25">
      <c r="A29" s="143"/>
      <c r="B29" s="884" t="s">
        <v>1069</v>
      </c>
      <c r="C29" s="227" t="s">
        <v>1062</v>
      </c>
      <c r="D29" s="132">
        <v>359271</v>
      </c>
      <c r="E29" s="1386">
        <v>373669</v>
      </c>
      <c r="F29" s="885">
        <v>371505</v>
      </c>
      <c r="G29" s="885">
        <v>364838</v>
      </c>
      <c r="H29" s="143"/>
    </row>
    <row r="30" spans="1:8" ht="14.25">
      <c r="A30" s="143"/>
      <c r="B30" s="884"/>
      <c r="C30" s="227" t="s">
        <v>1063</v>
      </c>
      <c r="D30" s="132">
        <v>319880</v>
      </c>
      <c r="E30" s="1387">
        <v>329769</v>
      </c>
      <c r="F30" s="885">
        <v>326125</v>
      </c>
      <c r="G30" s="885">
        <v>322617</v>
      </c>
      <c r="H30" s="143"/>
    </row>
    <row r="31" spans="1:8" ht="14.25">
      <c r="A31" s="143"/>
      <c r="B31" s="884"/>
      <c r="C31" s="227" t="s">
        <v>1064</v>
      </c>
      <c r="D31" s="132">
        <v>679151</v>
      </c>
      <c r="E31" s="1386">
        <v>703438</v>
      </c>
      <c r="F31" s="885">
        <v>697630</v>
      </c>
      <c r="G31" s="885">
        <v>687455</v>
      </c>
      <c r="H31" s="143"/>
    </row>
    <row r="32" spans="1:8" ht="6.75" customHeight="1">
      <c r="A32" s="143"/>
      <c r="B32" s="882"/>
      <c r="C32" s="227"/>
      <c r="D32" s="883" t="s">
        <v>260</v>
      </c>
      <c r="E32" s="1388" t="s">
        <v>260</v>
      </c>
      <c r="F32" s="964"/>
      <c r="G32" s="964"/>
      <c r="H32" s="143"/>
    </row>
    <row r="33" spans="1:8" ht="14.25">
      <c r="A33" s="143"/>
      <c r="B33" s="884" t="s">
        <v>1070</v>
      </c>
      <c r="C33" s="227" t="s">
        <v>1066</v>
      </c>
      <c r="D33" s="132">
        <v>1366057</v>
      </c>
      <c r="E33" s="1386">
        <v>1463016</v>
      </c>
      <c r="F33" s="885">
        <v>1487946</v>
      </c>
      <c r="G33" s="885">
        <v>1493005</v>
      </c>
      <c r="H33" s="143"/>
    </row>
    <row r="34" spans="1:8" ht="14.25">
      <c r="A34" s="143"/>
      <c r="B34" s="884"/>
      <c r="C34" s="227" t="s">
        <v>1067</v>
      </c>
      <c r="D34" s="132">
        <v>1207512</v>
      </c>
      <c r="E34" s="1386">
        <v>1286842</v>
      </c>
      <c r="F34" s="885">
        <v>1307004</v>
      </c>
      <c r="G34" s="885">
        <v>1311737</v>
      </c>
      <c r="H34" s="143"/>
    </row>
    <row r="35" spans="1:8" ht="14.25">
      <c r="A35" s="143"/>
      <c r="B35" s="884"/>
      <c r="C35" s="227" t="s">
        <v>1064</v>
      </c>
      <c r="D35" s="132">
        <v>2573569</v>
      </c>
      <c r="E35" s="1386">
        <v>2749858</v>
      </c>
      <c r="F35" s="885">
        <v>2794950</v>
      </c>
      <c r="G35" s="885">
        <v>2804742</v>
      </c>
      <c r="H35" s="143"/>
    </row>
    <row r="36" spans="1:8" ht="8.25" customHeight="1">
      <c r="A36" s="143"/>
      <c r="B36" s="229"/>
      <c r="C36" s="229"/>
      <c r="D36" s="886"/>
      <c r="E36" s="229"/>
      <c r="F36" s="376"/>
      <c r="G36" s="376"/>
      <c r="H36" s="143"/>
    </row>
    <row r="37" spans="1:8" ht="6.75" customHeight="1">
      <c r="A37" s="143"/>
      <c r="B37" s="226"/>
      <c r="C37" s="1389"/>
      <c r="D37" s="304"/>
      <c r="E37" s="304"/>
      <c r="F37" s="1326"/>
      <c r="G37" s="226"/>
      <c r="H37" s="143"/>
    </row>
    <row r="38" spans="1:8" ht="14.25">
      <c r="A38" s="143"/>
      <c r="B38" s="882" t="s">
        <v>1071</v>
      </c>
      <c r="C38" s="1390"/>
      <c r="D38" s="192">
        <v>48875</v>
      </c>
      <c r="E38" s="885">
        <v>49779</v>
      </c>
      <c r="F38" s="132">
        <v>50004</v>
      </c>
      <c r="G38" s="133">
        <v>50220</v>
      </c>
      <c r="H38" s="143"/>
    </row>
    <row r="39" spans="1:8" ht="6.75" customHeight="1">
      <c r="A39" s="143"/>
      <c r="B39" s="229"/>
      <c r="C39" s="229"/>
      <c r="D39" s="476"/>
      <c r="E39" s="888"/>
      <c r="F39" s="476"/>
      <c r="G39" s="469"/>
      <c r="H39" s="143"/>
    </row>
    <row r="40" spans="1:8" ht="9.75" customHeight="1">
      <c r="A40" s="143"/>
      <c r="B40" s="143"/>
      <c r="C40" s="143"/>
      <c r="D40" s="231"/>
      <c r="E40" s="231"/>
      <c r="F40" s="231"/>
      <c r="G40" s="904"/>
      <c r="H40" s="143"/>
    </row>
    <row r="41" spans="1:8" ht="14.25">
      <c r="A41" s="143" t="s">
        <v>1072</v>
      </c>
      <c r="B41" s="143"/>
      <c r="C41" s="143"/>
      <c r="D41" s="904"/>
      <c r="E41" s="904"/>
      <c r="F41" s="904"/>
      <c r="G41" s="904"/>
      <c r="H41" s="143"/>
    </row>
    <row r="42" spans="1:8" s="729" customFormat="1" ht="14.25">
      <c r="A42" s="1788" t="s">
        <v>499</v>
      </c>
      <c r="B42" s="1789"/>
      <c r="C42" s="1789"/>
      <c r="D42" s="1789"/>
      <c r="E42" s="1789"/>
      <c r="F42" s="1789"/>
      <c r="G42" s="1789"/>
      <c r="H42" s="1789"/>
    </row>
    <row r="43" spans="1:8" s="891" customFormat="1" ht="14.25">
      <c r="A43" s="1785"/>
      <c r="B43" s="1785"/>
      <c r="C43" s="1785"/>
      <c r="D43" s="1785"/>
      <c r="E43" s="1785"/>
      <c r="F43" s="1785"/>
      <c r="G43" s="1785"/>
      <c r="H43" s="1785"/>
    </row>
    <row r="44" spans="1:8" ht="14.25">
      <c r="A44" s="143"/>
      <c r="B44" s="143"/>
      <c r="C44" s="143"/>
      <c r="D44" s="143"/>
      <c r="E44" s="143"/>
      <c r="F44" s="143"/>
      <c r="G44" s="143"/>
      <c r="H44" s="143"/>
    </row>
    <row r="45" spans="1:8" ht="14.25">
      <c r="A45" s="906" t="s">
        <v>536</v>
      </c>
      <c r="B45" s="143"/>
      <c r="C45" s="143"/>
      <c r="D45" s="143"/>
      <c r="E45" s="143"/>
      <c r="F45" s="143"/>
      <c r="G45" s="143"/>
      <c r="H45" s="143"/>
    </row>
    <row r="46" spans="1:8">
      <c r="A46" s="517" t="s">
        <v>686</v>
      </c>
    </row>
  </sheetData>
  <mergeCells count="2">
    <mergeCell ref="A42:H42"/>
    <mergeCell ref="A43:H43"/>
  </mergeCells>
  <phoneticPr fontId="1"/>
  <pageMargins left="0.70866141732283472" right="0.43307086614173229" top="0.74803149606299213" bottom="0.74803149606299213" header="0.31496062992125984" footer="0.31496062992125984"/>
  <pageSetup paperSize="9" scale="95" orientation="landscape" r:id="rId1"/>
  <headerFooter>
    <oddHeader>&amp;R&amp;8文部科学省「諸外国の教育統計」平成27（2015）年版</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B050"/>
  </sheetPr>
  <dimension ref="A1:I56"/>
  <sheetViews>
    <sheetView showGridLines="0" view="pageBreakPreview" zoomScale="115" zoomScaleNormal="100" zoomScaleSheetLayoutView="115" workbookViewId="0">
      <selection sqref="A1:C1"/>
    </sheetView>
  </sheetViews>
  <sheetFormatPr defaultRowHeight="13.5"/>
  <cols>
    <col min="1" max="1" width="2.5" style="565" customWidth="1"/>
    <col min="2" max="2" width="3.75" style="686" customWidth="1"/>
    <col min="3" max="3" width="21.25" style="565" customWidth="1"/>
    <col min="4" max="4" width="14.25" style="1384" customWidth="1"/>
    <col min="5" max="5" width="15.25" style="565" customWidth="1"/>
    <col min="6" max="6" width="15.875" style="565" customWidth="1"/>
    <col min="7" max="7" width="26.125" style="565" customWidth="1"/>
    <col min="8" max="8" width="0.5" style="565" customWidth="1"/>
    <col min="9" max="16384" width="9" style="565"/>
  </cols>
  <sheetData>
    <row r="1" spans="1:9" s="700" customFormat="1" ht="13.5" customHeight="1">
      <c r="A1" s="1825" t="s">
        <v>273</v>
      </c>
      <c r="B1" s="1825"/>
      <c r="C1" s="1825"/>
      <c r="D1" s="1357"/>
    </row>
    <row r="2" spans="1:9" s="700" customFormat="1" ht="13.5" customHeight="1">
      <c r="A2" s="1825" t="s">
        <v>274</v>
      </c>
      <c r="B2" s="1825"/>
      <c r="C2" s="1825"/>
      <c r="D2" s="1357"/>
    </row>
    <row r="4" spans="1:9" s="1360" customFormat="1" ht="18.75" customHeight="1">
      <c r="A4" s="299"/>
      <c r="B4" s="1358" t="s">
        <v>275</v>
      </c>
      <c r="C4" s="498" t="s">
        <v>1613</v>
      </c>
      <c r="D4" s="1826" t="s">
        <v>1614</v>
      </c>
      <c r="E4" s="1827"/>
      <c r="F4" s="1828"/>
      <c r="G4" s="1359" t="s">
        <v>1615</v>
      </c>
      <c r="H4" s="299"/>
    </row>
    <row r="5" spans="1:9" s="636" customFormat="1" ht="13.5" customHeight="1">
      <c r="A5" s="217"/>
      <c r="B5" s="1829" t="s">
        <v>3</v>
      </c>
      <c r="C5" s="1361" t="s">
        <v>1616</v>
      </c>
      <c r="D5" s="1793" t="s">
        <v>1617</v>
      </c>
      <c r="E5" s="1794"/>
      <c r="F5" s="1795"/>
      <c r="G5" s="1832" t="s">
        <v>630</v>
      </c>
      <c r="H5" s="217"/>
      <c r="I5" s="1362"/>
    </row>
    <row r="6" spans="1:9" s="636" customFormat="1" ht="12">
      <c r="A6" s="217"/>
      <c r="B6" s="1830"/>
      <c r="C6" s="1363" t="s">
        <v>1618</v>
      </c>
      <c r="D6" s="1796" t="s">
        <v>1619</v>
      </c>
      <c r="E6" s="1797"/>
      <c r="F6" s="1798"/>
      <c r="G6" s="1494"/>
      <c r="H6" s="217"/>
    </row>
    <row r="7" spans="1:9" s="636" customFormat="1" ht="12">
      <c r="A7" s="217"/>
      <c r="B7" s="1830"/>
      <c r="C7" s="1363" t="s">
        <v>1620</v>
      </c>
      <c r="D7" s="1796" t="s">
        <v>1621</v>
      </c>
      <c r="E7" s="1797"/>
      <c r="F7" s="1798"/>
      <c r="G7" s="1494"/>
      <c r="H7" s="217"/>
    </row>
    <row r="8" spans="1:9" s="636" customFormat="1" ht="17.25" customHeight="1">
      <c r="A8" s="217"/>
      <c r="B8" s="1830"/>
      <c r="C8" s="215"/>
      <c r="D8" s="1833" t="s">
        <v>1622</v>
      </c>
      <c r="E8" s="1834"/>
      <c r="F8" s="1835"/>
      <c r="G8" s="1494"/>
      <c r="H8" s="217"/>
    </row>
    <row r="9" spans="1:9" s="636" customFormat="1" ht="54.75" customHeight="1">
      <c r="A9" s="217"/>
      <c r="B9" s="1830"/>
      <c r="C9" s="1364" t="s">
        <v>1623</v>
      </c>
      <c r="D9" s="1818" t="s">
        <v>1621</v>
      </c>
      <c r="E9" s="1819"/>
      <c r="F9" s="1820"/>
      <c r="G9" s="1494"/>
      <c r="H9" s="217"/>
    </row>
    <row r="10" spans="1:9" s="636" customFormat="1" ht="4.5" customHeight="1">
      <c r="A10" s="217"/>
      <c r="B10" s="1830"/>
      <c r="C10" s="215"/>
      <c r="D10" s="497"/>
      <c r="E10" s="1365"/>
      <c r="F10" s="1366"/>
      <c r="G10" s="290"/>
      <c r="H10" s="217"/>
    </row>
    <row r="11" spans="1:9" s="636" customFormat="1" ht="19.5" customHeight="1">
      <c r="A11" s="217"/>
      <c r="B11" s="1830"/>
      <c r="C11" s="1364" t="s">
        <v>1624</v>
      </c>
      <c r="D11" s="1818" t="s">
        <v>1617</v>
      </c>
      <c r="E11" s="1819"/>
      <c r="F11" s="1820"/>
      <c r="G11" s="1685" t="s">
        <v>594</v>
      </c>
      <c r="H11" s="217"/>
    </row>
    <row r="12" spans="1:9" s="636" customFormat="1" ht="72" customHeight="1">
      <c r="A12" s="217"/>
      <c r="B12" s="1831"/>
      <c r="C12" s="1364"/>
      <c r="D12" s="1812" t="s">
        <v>1625</v>
      </c>
      <c r="E12" s="1813"/>
      <c r="F12" s="1814"/>
      <c r="G12" s="1815"/>
      <c r="H12" s="217"/>
    </row>
    <row r="13" spans="1:9" s="636" customFormat="1" ht="12">
      <c r="A13" s="217"/>
      <c r="B13" s="1816" t="s">
        <v>276</v>
      </c>
      <c r="C13" s="1367"/>
      <c r="D13" s="1793" t="s">
        <v>1626</v>
      </c>
      <c r="E13" s="1794"/>
      <c r="F13" s="1795"/>
      <c r="G13" s="1368"/>
      <c r="H13" s="217"/>
      <c r="I13" s="1362"/>
    </row>
    <row r="14" spans="1:9" s="636" customFormat="1" ht="27.75" customHeight="1">
      <c r="A14" s="217"/>
      <c r="B14" s="1791"/>
      <c r="C14" s="215"/>
      <c r="D14" s="1498" t="s">
        <v>513</v>
      </c>
      <c r="E14" s="1817"/>
      <c r="F14" s="1817"/>
      <c r="G14" s="1817"/>
      <c r="H14" s="217"/>
    </row>
    <row r="15" spans="1:9" s="636" customFormat="1" ht="12" customHeight="1">
      <c r="A15" s="217"/>
      <c r="B15" s="1791"/>
      <c r="C15" s="216" t="s">
        <v>514</v>
      </c>
      <c r="D15" s="216"/>
      <c r="E15" s="217"/>
      <c r="F15" s="217"/>
      <c r="G15" s="496" t="s">
        <v>595</v>
      </c>
      <c r="H15" s="217"/>
    </row>
    <row r="16" spans="1:9" s="636" customFormat="1" ht="12">
      <c r="A16" s="217"/>
      <c r="B16" s="1791"/>
      <c r="C16" s="218" t="s">
        <v>515</v>
      </c>
      <c r="D16" s="1818" t="s">
        <v>516</v>
      </c>
      <c r="E16" s="1819"/>
      <c r="F16" s="1820"/>
      <c r="G16" s="496"/>
      <c r="H16" s="217"/>
    </row>
    <row r="17" spans="1:9" s="636" customFormat="1" ht="12">
      <c r="A17" s="217"/>
      <c r="B17" s="1791"/>
      <c r="C17" s="218"/>
      <c r="D17" s="1821"/>
      <c r="E17" s="1822"/>
      <c r="F17" s="1823"/>
      <c r="G17" s="496"/>
      <c r="H17" s="217"/>
    </row>
    <row r="18" spans="1:9" s="636" customFormat="1" ht="12">
      <c r="A18" s="217"/>
      <c r="B18" s="1791"/>
      <c r="C18" s="219" t="s">
        <v>517</v>
      </c>
      <c r="D18" s="522"/>
      <c r="E18" s="523"/>
      <c r="F18" s="524"/>
      <c r="G18" s="1494" t="s">
        <v>518</v>
      </c>
      <c r="H18" s="217"/>
    </row>
    <row r="19" spans="1:9" s="636" customFormat="1" ht="12">
      <c r="A19" s="217"/>
      <c r="B19" s="1791"/>
      <c r="C19" s="220" t="s">
        <v>519</v>
      </c>
      <c r="D19" s="1796" t="s">
        <v>520</v>
      </c>
      <c r="E19" s="1797"/>
      <c r="F19" s="1798"/>
      <c r="G19" s="1824"/>
      <c r="H19" s="217"/>
    </row>
    <row r="20" spans="1:9" s="636" customFormat="1" ht="12">
      <c r="A20" s="217"/>
      <c r="B20" s="1791"/>
      <c r="C20" s="220" t="s">
        <v>521</v>
      </c>
      <c r="D20" s="1796" t="s">
        <v>522</v>
      </c>
      <c r="E20" s="1797"/>
      <c r="F20" s="1798"/>
      <c r="G20" s="221"/>
      <c r="H20" s="217"/>
    </row>
    <row r="21" spans="1:9" s="636" customFormat="1" ht="12">
      <c r="A21" s="217"/>
      <c r="B21" s="1791"/>
      <c r="C21" s="220" t="s">
        <v>523</v>
      </c>
      <c r="D21" s="1796" t="s">
        <v>524</v>
      </c>
      <c r="E21" s="1797"/>
      <c r="F21" s="1798"/>
      <c r="G21" s="221"/>
      <c r="H21" s="217"/>
    </row>
    <row r="22" spans="1:9" s="636" customFormat="1" ht="12">
      <c r="A22" s="217"/>
      <c r="B22" s="1791"/>
      <c r="C22" s="218"/>
      <c r="D22" s="1821"/>
      <c r="E22" s="1822"/>
      <c r="F22" s="1823"/>
      <c r="G22" s="496"/>
      <c r="H22" s="217"/>
    </row>
    <row r="23" spans="1:9" s="636" customFormat="1" ht="12">
      <c r="A23" s="217"/>
      <c r="B23" s="1791"/>
      <c r="C23" s="216" t="s">
        <v>525</v>
      </c>
      <c r="D23" s="497"/>
      <c r="E23" s="217"/>
      <c r="F23" s="222"/>
      <c r="G23" s="223" t="s">
        <v>526</v>
      </c>
      <c r="H23" s="217"/>
    </row>
    <row r="24" spans="1:9" s="636" customFormat="1" ht="12">
      <c r="A24" s="217"/>
      <c r="B24" s="1791"/>
      <c r="C24" s="220" t="s">
        <v>527</v>
      </c>
      <c r="D24" s="1796" t="s">
        <v>528</v>
      </c>
      <c r="E24" s="1797"/>
      <c r="F24" s="1798"/>
      <c r="G24" s="221"/>
      <c r="H24" s="217"/>
    </row>
    <row r="25" spans="1:9" s="636" customFormat="1" ht="12">
      <c r="A25" s="217"/>
      <c r="B25" s="1791"/>
      <c r="C25" s="220" t="s">
        <v>529</v>
      </c>
      <c r="D25" s="1796" t="s">
        <v>522</v>
      </c>
      <c r="E25" s="1797"/>
      <c r="F25" s="1798"/>
      <c r="G25" s="221"/>
      <c r="H25" s="217"/>
    </row>
    <row r="26" spans="1:9" s="636" customFormat="1" ht="12">
      <c r="A26" s="217"/>
      <c r="B26" s="1791"/>
      <c r="C26" s="220" t="s">
        <v>530</v>
      </c>
      <c r="D26" s="1796" t="s">
        <v>531</v>
      </c>
      <c r="E26" s="1797"/>
      <c r="F26" s="1798"/>
      <c r="G26" s="221"/>
      <c r="H26" s="217"/>
    </row>
    <row r="27" spans="1:9" s="636" customFormat="1" ht="12">
      <c r="A27" s="217"/>
      <c r="B27" s="1791"/>
      <c r="C27" s="224" t="s">
        <v>532</v>
      </c>
      <c r="D27" s="1799" t="s">
        <v>533</v>
      </c>
      <c r="E27" s="1800"/>
      <c r="F27" s="1610"/>
      <c r="G27" s="225"/>
      <c r="H27" s="217"/>
    </row>
    <row r="28" spans="1:9" s="636" customFormat="1" ht="12" customHeight="1">
      <c r="A28" s="217"/>
      <c r="B28" s="1790" t="s">
        <v>55</v>
      </c>
      <c r="C28" s="1368"/>
      <c r="D28" s="1793" t="s">
        <v>1626</v>
      </c>
      <c r="E28" s="1794"/>
      <c r="F28" s="1795"/>
      <c r="G28" s="1602" t="s">
        <v>1627</v>
      </c>
      <c r="H28" s="217"/>
      <c r="I28" s="1362"/>
    </row>
    <row r="29" spans="1:9" s="636" customFormat="1" ht="12">
      <c r="A29" s="217"/>
      <c r="B29" s="1791"/>
      <c r="C29" s="216" t="s">
        <v>1628</v>
      </c>
      <c r="D29" s="1796"/>
      <c r="E29" s="1797"/>
      <c r="F29" s="1798"/>
      <c r="G29" s="1574"/>
      <c r="H29" s="217"/>
    </row>
    <row r="30" spans="1:9" s="636" customFormat="1" ht="12">
      <c r="A30" s="217"/>
      <c r="B30" s="1791"/>
      <c r="C30" s="220" t="s">
        <v>1629</v>
      </c>
      <c r="D30" s="1796" t="s">
        <v>524</v>
      </c>
      <c r="E30" s="1797"/>
      <c r="F30" s="1798"/>
      <c r="G30" s="1574"/>
      <c r="H30" s="217"/>
    </row>
    <row r="31" spans="1:9" s="636" customFormat="1" ht="12">
      <c r="A31" s="217"/>
      <c r="B31" s="1791"/>
      <c r="C31" s="220" t="s">
        <v>1630</v>
      </c>
      <c r="D31" s="1796" t="s">
        <v>1631</v>
      </c>
      <c r="E31" s="1797"/>
      <c r="F31" s="1798"/>
      <c r="G31" s="1574"/>
      <c r="H31" s="217"/>
    </row>
    <row r="32" spans="1:9" s="636" customFormat="1" ht="12">
      <c r="A32" s="217"/>
      <c r="B32" s="1792"/>
      <c r="C32" s="1369" t="s">
        <v>1632</v>
      </c>
      <c r="D32" s="1799" t="s">
        <v>1631</v>
      </c>
      <c r="E32" s="1800"/>
      <c r="F32" s="1610"/>
      <c r="G32" s="1803"/>
      <c r="H32" s="217"/>
    </row>
    <row r="33" spans="1:9" s="636" customFormat="1" ht="63" customHeight="1">
      <c r="A33" s="217"/>
      <c r="B33" s="1808" t="s">
        <v>57</v>
      </c>
      <c r="C33" s="219" t="s">
        <v>1616</v>
      </c>
      <c r="D33" s="1809" t="s">
        <v>1631</v>
      </c>
      <c r="E33" s="1810"/>
      <c r="F33" s="1811"/>
      <c r="G33" s="289" t="s">
        <v>1633</v>
      </c>
      <c r="H33" s="217"/>
    </row>
    <row r="34" spans="1:9" s="636" customFormat="1" ht="46.5" customHeight="1">
      <c r="A34" s="217"/>
      <c r="B34" s="1791"/>
      <c r="C34" s="219" t="s">
        <v>1632</v>
      </c>
      <c r="D34" s="1812" t="s">
        <v>1631</v>
      </c>
      <c r="E34" s="1813"/>
      <c r="F34" s="1814"/>
      <c r="G34" s="1370" t="s">
        <v>1634</v>
      </c>
      <c r="H34" s="217"/>
    </row>
    <row r="35" spans="1:9" s="636" customFormat="1" ht="12" customHeight="1">
      <c r="A35" s="217"/>
      <c r="B35" s="1790" t="s">
        <v>59</v>
      </c>
      <c r="C35" s="1801" t="s">
        <v>1635</v>
      </c>
      <c r="D35" s="1802"/>
      <c r="E35" s="1371"/>
      <c r="F35" s="1372"/>
      <c r="G35" s="1602" t="s">
        <v>1636</v>
      </c>
      <c r="H35" s="217"/>
    </row>
    <row r="36" spans="1:9" s="636" customFormat="1" ht="12">
      <c r="A36" s="217"/>
      <c r="B36" s="1791"/>
      <c r="C36" s="220" t="s">
        <v>1637</v>
      </c>
      <c r="D36" s="519" t="s">
        <v>1638</v>
      </c>
      <c r="E36" s="299" t="s">
        <v>1639</v>
      </c>
      <c r="F36" s="1373" t="s">
        <v>1640</v>
      </c>
      <c r="G36" s="1574"/>
      <c r="H36" s="217"/>
    </row>
    <row r="37" spans="1:9" s="636" customFormat="1" ht="12">
      <c r="A37" s="217"/>
      <c r="B37" s="1791"/>
      <c r="C37" s="1374" t="s">
        <v>214</v>
      </c>
      <c r="D37" s="1375" t="s">
        <v>1641</v>
      </c>
      <c r="E37" s="520" t="s">
        <v>1642</v>
      </c>
      <c r="F37" s="1376" t="s">
        <v>1641</v>
      </c>
      <c r="G37" s="1574"/>
      <c r="H37" s="217"/>
    </row>
    <row r="38" spans="1:9" s="636" customFormat="1" ht="12">
      <c r="A38" s="217"/>
      <c r="B38" s="1791"/>
      <c r="C38" s="1377" t="s">
        <v>1643</v>
      </c>
      <c r="D38" s="1375" t="s">
        <v>1644</v>
      </c>
      <c r="E38" s="520" t="s">
        <v>1645</v>
      </c>
      <c r="F38" s="1378" t="s">
        <v>1646</v>
      </c>
      <c r="G38" s="1574"/>
      <c r="H38" s="217"/>
    </row>
    <row r="39" spans="1:9" s="636" customFormat="1" ht="12">
      <c r="A39" s="217"/>
      <c r="B39" s="1791"/>
      <c r="C39" s="1377"/>
      <c r="D39" s="1375" t="s">
        <v>1647</v>
      </c>
      <c r="E39" s="520" t="s">
        <v>1648</v>
      </c>
      <c r="F39" s="1378" t="s">
        <v>1649</v>
      </c>
      <c r="G39" s="1574"/>
      <c r="H39" s="217"/>
    </row>
    <row r="40" spans="1:9" s="636" customFormat="1" ht="12">
      <c r="A40" s="217"/>
      <c r="B40" s="1791"/>
      <c r="C40" s="1377"/>
      <c r="D40" s="1375" t="s">
        <v>1650</v>
      </c>
      <c r="E40" s="520" t="s">
        <v>1651</v>
      </c>
      <c r="F40" s="1378" t="s">
        <v>1652</v>
      </c>
      <c r="G40" s="1574"/>
      <c r="H40" s="217"/>
    </row>
    <row r="41" spans="1:9" s="636" customFormat="1" ht="12">
      <c r="A41" s="217"/>
      <c r="B41" s="1791"/>
      <c r="C41" s="1377"/>
      <c r="D41" s="1375" t="s">
        <v>1653</v>
      </c>
      <c r="E41" s="520" t="s">
        <v>1654</v>
      </c>
      <c r="F41" s="1378" t="s">
        <v>1655</v>
      </c>
      <c r="G41" s="1574"/>
      <c r="H41" s="217"/>
    </row>
    <row r="42" spans="1:9" s="636" customFormat="1" ht="12">
      <c r="A42" s="217"/>
      <c r="B42" s="1791"/>
      <c r="C42" s="1377"/>
      <c r="D42" s="1375" t="s">
        <v>1656</v>
      </c>
      <c r="E42" s="520" t="s">
        <v>1657</v>
      </c>
      <c r="F42" s="1378" t="s">
        <v>1655</v>
      </c>
      <c r="G42" s="1574"/>
      <c r="H42" s="217"/>
    </row>
    <row r="43" spans="1:9" s="636" customFormat="1" ht="4.5" customHeight="1">
      <c r="A43" s="217"/>
      <c r="B43" s="1791"/>
      <c r="C43" s="215"/>
      <c r="D43" s="520"/>
      <c r="E43" s="520"/>
      <c r="F43" s="521"/>
      <c r="G43" s="1574"/>
      <c r="H43" s="217"/>
    </row>
    <row r="44" spans="1:9" s="636" customFormat="1" ht="12">
      <c r="A44" s="217"/>
      <c r="B44" s="1791"/>
      <c r="C44" s="220" t="s">
        <v>1658</v>
      </c>
      <c r="D44" s="519" t="s">
        <v>1617</v>
      </c>
      <c r="E44" s="1804" t="s">
        <v>1659</v>
      </c>
      <c r="F44" s="1805"/>
      <c r="G44" s="1574"/>
      <c r="H44" s="217"/>
    </row>
    <row r="45" spans="1:9" s="636" customFormat="1" ht="23.25">
      <c r="A45" s="217"/>
      <c r="B45" s="1791"/>
      <c r="C45" s="1379" t="s">
        <v>1660</v>
      </c>
      <c r="D45" s="519" t="s">
        <v>528</v>
      </c>
      <c r="E45" s="1804" t="s">
        <v>1661</v>
      </c>
      <c r="F45" s="1805"/>
      <c r="G45" s="1574"/>
      <c r="H45" s="217"/>
    </row>
    <row r="46" spans="1:9" s="636" customFormat="1" ht="23.25">
      <c r="A46" s="217"/>
      <c r="B46" s="1791"/>
      <c r="C46" s="1379" t="s">
        <v>1662</v>
      </c>
      <c r="D46" s="519" t="s">
        <v>522</v>
      </c>
      <c r="E46" s="1804" t="s">
        <v>1663</v>
      </c>
      <c r="F46" s="1805"/>
      <c r="G46" s="1574"/>
      <c r="H46" s="217"/>
    </row>
    <row r="47" spans="1:9" s="636" customFormat="1" ht="23.25">
      <c r="A47" s="217"/>
      <c r="B47" s="1791"/>
      <c r="C47" s="1379" t="s">
        <v>1664</v>
      </c>
      <c r="D47" s="525" t="s">
        <v>1665</v>
      </c>
      <c r="E47" s="1806" t="s">
        <v>1666</v>
      </c>
      <c r="F47" s="1807"/>
      <c r="G47" s="1803"/>
      <c r="H47" s="217"/>
    </row>
    <row r="48" spans="1:9" s="636" customFormat="1" ht="12">
      <c r="A48" s="217"/>
      <c r="B48" s="1790" t="s">
        <v>9</v>
      </c>
      <c r="C48" s="1380"/>
      <c r="D48" s="1793" t="s">
        <v>1617</v>
      </c>
      <c r="E48" s="1794"/>
      <c r="F48" s="1795"/>
      <c r="G48" s="1602" t="s">
        <v>1667</v>
      </c>
      <c r="H48" s="217"/>
      <c r="I48" s="1362"/>
    </row>
    <row r="49" spans="1:8" s="636" customFormat="1" ht="12">
      <c r="A49" s="217"/>
      <c r="B49" s="1791"/>
      <c r="C49" s="1381"/>
      <c r="D49" s="1796" t="s">
        <v>1668</v>
      </c>
      <c r="E49" s="1797"/>
      <c r="F49" s="1382" t="s">
        <v>277</v>
      </c>
      <c r="G49" s="1494"/>
      <c r="H49" s="217"/>
    </row>
    <row r="50" spans="1:8" s="636" customFormat="1" ht="12">
      <c r="A50" s="217"/>
      <c r="B50" s="1791"/>
      <c r="C50" s="221" t="s">
        <v>1616</v>
      </c>
      <c r="D50" s="1796" t="s">
        <v>1669</v>
      </c>
      <c r="E50" s="1797"/>
      <c r="F50" s="1383" t="s">
        <v>1670</v>
      </c>
      <c r="G50" s="1494"/>
      <c r="H50" s="217"/>
    </row>
    <row r="51" spans="1:8" s="636" customFormat="1" ht="12">
      <c r="A51" s="217"/>
      <c r="B51" s="1791"/>
      <c r="C51" s="221" t="s">
        <v>1632</v>
      </c>
      <c r="D51" s="497"/>
      <c r="E51" s="217"/>
      <c r="F51" s="222"/>
      <c r="G51" s="1494"/>
      <c r="H51" s="217"/>
    </row>
    <row r="52" spans="1:8" s="636" customFormat="1" ht="12">
      <c r="A52" s="217"/>
      <c r="B52" s="1791"/>
      <c r="C52" s="1379" t="s">
        <v>1671</v>
      </c>
      <c r="D52" s="1796" t="s">
        <v>1672</v>
      </c>
      <c r="E52" s="1797"/>
      <c r="F52" s="1798"/>
      <c r="G52" s="1494"/>
      <c r="H52" s="217"/>
    </row>
    <row r="53" spans="1:8" s="636" customFormat="1" ht="12">
      <c r="A53" s="217"/>
      <c r="B53" s="298"/>
      <c r="C53" s="1379" t="s">
        <v>1673</v>
      </c>
      <c r="D53" s="1799" t="s">
        <v>1672</v>
      </c>
      <c r="E53" s="1800"/>
      <c r="F53" s="1610"/>
      <c r="G53" s="1495"/>
      <c r="H53" s="217"/>
    </row>
    <row r="54" spans="1:8" s="636" customFormat="1" ht="12">
      <c r="A54" s="217"/>
      <c r="B54" s="1790" t="s">
        <v>10</v>
      </c>
      <c r="C54" s="1368" t="s">
        <v>1628</v>
      </c>
      <c r="D54" s="1793" t="s">
        <v>1631</v>
      </c>
      <c r="E54" s="1794"/>
      <c r="F54" s="1795"/>
      <c r="G54" s="1602" t="s">
        <v>1674</v>
      </c>
      <c r="H54" s="217"/>
    </row>
    <row r="55" spans="1:8" s="636" customFormat="1" ht="12">
      <c r="A55" s="217"/>
      <c r="B55" s="1791"/>
      <c r="C55" s="221" t="s">
        <v>1623</v>
      </c>
      <c r="D55" s="1796" t="s">
        <v>1631</v>
      </c>
      <c r="E55" s="1797"/>
      <c r="F55" s="1798"/>
      <c r="G55" s="1494"/>
      <c r="H55" s="217"/>
    </row>
    <row r="56" spans="1:8" s="636" customFormat="1" ht="12">
      <c r="A56" s="217"/>
      <c r="B56" s="1792"/>
      <c r="C56" s="225" t="s">
        <v>1624</v>
      </c>
      <c r="D56" s="1799" t="s">
        <v>1631</v>
      </c>
      <c r="E56" s="1800"/>
      <c r="F56" s="1610"/>
      <c r="G56" s="1495"/>
      <c r="H56" s="217"/>
    </row>
  </sheetData>
  <mergeCells count="56">
    <mergeCell ref="G5:G9"/>
    <mergeCell ref="D6:F6"/>
    <mergeCell ref="D7:F7"/>
    <mergeCell ref="D8:F8"/>
    <mergeCell ref="D9:F9"/>
    <mergeCell ref="A1:C1"/>
    <mergeCell ref="A2:C2"/>
    <mergeCell ref="D4:F4"/>
    <mergeCell ref="B5:B12"/>
    <mergeCell ref="D5:F5"/>
    <mergeCell ref="D11:F11"/>
    <mergeCell ref="G11:G12"/>
    <mergeCell ref="D12:F12"/>
    <mergeCell ref="B13:B27"/>
    <mergeCell ref="D13:F13"/>
    <mergeCell ref="D14:G14"/>
    <mergeCell ref="D16:F16"/>
    <mergeCell ref="D17:F17"/>
    <mergeCell ref="D22:F22"/>
    <mergeCell ref="D24:F24"/>
    <mergeCell ref="D25:F25"/>
    <mergeCell ref="D26:F26"/>
    <mergeCell ref="D27:F27"/>
    <mergeCell ref="D19:F19"/>
    <mergeCell ref="G18:G19"/>
    <mergeCell ref="B33:B34"/>
    <mergeCell ref="D33:F33"/>
    <mergeCell ref="D34:F34"/>
    <mergeCell ref="D20:F20"/>
    <mergeCell ref="D21:F21"/>
    <mergeCell ref="B28:B32"/>
    <mergeCell ref="D28:F28"/>
    <mergeCell ref="G28:G32"/>
    <mergeCell ref="D29:F29"/>
    <mergeCell ref="D30:F30"/>
    <mergeCell ref="D31:F31"/>
    <mergeCell ref="D32:F32"/>
    <mergeCell ref="B35:B47"/>
    <mergeCell ref="C35:D35"/>
    <mergeCell ref="G35:G47"/>
    <mergeCell ref="E44:F44"/>
    <mergeCell ref="E45:F45"/>
    <mergeCell ref="E46:F46"/>
    <mergeCell ref="E47:F47"/>
    <mergeCell ref="B48:B52"/>
    <mergeCell ref="D48:F48"/>
    <mergeCell ref="G48:G53"/>
    <mergeCell ref="D49:E49"/>
    <mergeCell ref="D50:E50"/>
    <mergeCell ref="D52:F52"/>
    <mergeCell ref="D53:F53"/>
    <mergeCell ref="B54:B56"/>
    <mergeCell ref="D54:F54"/>
    <mergeCell ref="G54:G56"/>
    <mergeCell ref="D55:F55"/>
    <mergeCell ref="D56:F56"/>
  </mergeCells>
  <phoneticPr fontId="1"/>
  <pageMargins left="0.70866141732283472" right="0.43307086614173229" top="0.74803149606299213" bottom="0.74803149606299213" header="0.31496062992125984" footer="0.31496062992125984"/>
  <pageSetup paperSize="9" scale="87" orientation="portrait" r:id="rId1"/>
  <headerFooter>
    <oddHeader>&amp;R&amp;8文部科学省「諸外国の教育統計」平成27（2015）年版</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I28"/>
  <sheetViews>
    <sheetView showGridLines="0" view="pageBreakPreview" zoomScaleNormal="100" zoomScaleSheetLayoutView="100" workbookViewId="0"/>
  </sheetViews>
  <sheetFormatPr defaultRowHeight="13.5"/>
  <cols>
    <col min="1" max="7" width="15.625" customWidth="1"/>
  </cols>
  <sheetData>
    <row r="1" spans="1:9">
      <c r="A1" s="8" t="s">
        <v>269</v>
      </c>
    </row>
    <row r="2" spans="1:9">
      <c r="A2" s="8" t="s">
        <v>345</v>
      </c>
    </row>
    <row r="4" spans="1:9" s="85" customFormat="1" ht="67.5" customHeight="1">
      <c r="A4" s="1836" t="s">
        <v>347</v>
      </c>
      <c r="B4" s="1836"/>
      <c r="C4" s="1836"/>
      <c r="D4" s="1836"/>
      <c r="E4" s="1836"/>
      <c r="F4" s="1836"/>
      <c r="G4" s="1836"/>
    </row>
    <row r="6" spans="1:9">
      <c r="A6" s="92" t="s">
        <v>2</v>
      </c>
    </row>
    <row r="7" spans="1:9">
      <c r="B7" s="8" t="s">
        <v>346</v>
      </c>
    </row>
    <row r="8" spans="1:9" s="85" customFormat="1">
      <c r="B8" s="86" t="s">
        <v>348</v>
      </c>
      <c r="C8" s="14" t="s">
        <v>3</v>
      </c>
      <c r="D8" s="87"/>
      <c r="E8" s="87"/>
      <c r="F8" s="87"/>
      <c r="G8" s="87"/>
    </row>
    <row r="9" spans="1:9" ht="14.25">
      <c r="B9" s="15" t="s">
        <v>349</v>
      </c>
      <c r="C9" s="16" t="s">
        <v>858</v>
      </c>
      <c r="D9" s="88"/>
      <c r="E9" s="88"/>
      <c r="F9" s="88"/>
      <c r="G9" s="88"/>
    </row>
    <row r="10" spans="1:9">
      <c r="B10" s="15" t="s">
        <v>350</v>
      </c>
      <c r="C10" s="16" t="s">
        <v>53</v>
      </c>
      <c r="D10" s="88"/>
      <c r="E10" s="88"/>
      <c r="F10" s="88"/>
      <c r="G10" s="88"/>
    </row>
    <row r="11" spans="1:9" ht="14.25">
      <c r="B11" s="17" t="s">
        <v>465</v>
      </c>
      <c r="C11" s="18" t="s">
        <v>859</v>
      </c>
      <c r="D11" s="88"/>
      <c r="E11" s="88"/>
      <c r="F11" s="88"/>
      <c r="G11" s="88"/>
      <c r="I11" s="119"/>
    </row>
    <row r="12" spans="1:9" ht="14.25">
      <c r="B12" s="17" t="s">
        <v>465</v>
      </c>
      <c r="C12" s="18" t="s">
        <v>860</v>
      </c>
      <c r="D12" s="88"/>
      <c r="E12" s="88"/>
      <c r="F12" s="88"/>
      <c r="G12" s="88"/>
    </row>
    <row r="13" spans="1:9">
      <c r="B13" s="15" t="s">
        <v>351</v>
      </c>
      <c r="C13" s="16" t="s">
        <v>55</v>
      </c>
      <c r="D13" s="88"/>
      <c r="E13" s="88"/>
      <c r="F13" s="88"/>
      <c r="G13" s="88"/>
    </row>
    <row r="14" spans="1:9" ht="14.25">
      <c r="B14" s="15" t="s">
        <v>351</v>
      </c>
      <c r="C14" s="16" t="s">
        <v>861</v>
      </c>
      <c r="D14" s="88"/>
      <c r="E14" s="88"/>
      <c r="F14" s="88"/>
      <c r="G14" s="88"/>
    </row>
    <row r="15" spans="1:9">
      <c r="B15" s="15" t="s">
        <v>352</v>
      </c>
      <c r="C15" s="16" t="s">
        <v>57</v>
      </c>
      <c r="D15" s="88"/>
      <c r="E15" s="88"/>
      <c r="F15" s="88"/>
      <c r="G15" s="88"/>
    </row>
    <row r="16" spans="1:9">
      <c r="B16" s="15" t="s">
        <v>353</v>
      </c>
      <c r="C16" s="16" t="s">
        <v>59</v>
      </c>
      <c r="D16" s="88"/>
      <c r="E16" s="88"/>
      <c r="F16" s="88"/>
      <c r="G16" s="88"/>
    </row>
    <row r="17" spans="1:7" ht="14.25">
      <c r="B17" s="15" t="s">
        <v>353</v>
      </c>
      <c r="C17" s="16" t="s">
        <v>862</v>
      </c>
      <c r="D17" s="88"/>
      <c r="E17" s="88"/>
      <c r="F17" s="88"/>
      <c r="G17" s="88"/>
    </row>
    <row r="18" spans="1:7" ht="14.25">
      <c r="B18" s="15" t="s">
        <v>353</v>
      </c>
      <c r="C18" s="16" t="s">
        <v>863</v>
      </c>
      <c r="D18" s="88"/>
      <c r="E18" s="88"/>
      <c r="F18" s="88"/>
      <c r="G18" s="88"/>
    </row>
    <row r="19" spans="1:7">
      <c r="B19" s="15" t="s">
        <v>354</v>
      </c>
      <c r="C19" s="18" t="s">
        <v>9</v>
      </c>
      <c r="D19" s="88"/>
      <c r="E19" s="88"/>
      <c r="F19" s="88"/>
      <c r="G19" s="88"/>
    </row>
    <row r="20" spans="1:7">
      <c r="B20" s="15" t="s">
        <v>355</v>
      </c>
      <c r="C20" s="18" t="s">
        <v>10</v>
      </c>
      <c r="D20" s="88"/>
      <c r="E20" s="88"/>
      <c r="F20" s="88"/>
      <c r="G20" s="88"/>
    </row>
    <row r="21" spans="1:7">
      <c r="B21" s="8" t="s">
        <v>308</v>
      </c>
    </row>
    <row r="22" spans="1:7">
      <c r="B22" s="86" t="s">
        <v>363</v>
      </c>
      <c r="C22" s="14" t="s">
        <v>3</v>
      </c>
    </row>
    <row r="23" spans="1:7">
      <c r="B23" s="15" t="s">
        <v>364</v>
      </c>
      <c r="C23" s="16" t="s">
        <v>53</v>
      </c>
    </row>
    <row r="24" spans="1:7">
      <c r="A24" s="92"/>
      <c r="B24" s="15" t="s">
        <v>365</v>
      </c>
      <c r="C24" s="16" t="s">
        <v>55</v>
      </c>
    </row>
    <row r="25" spans="1:7" s="85" customFormat="1">
      <c r="B25" s="15" t="s">
        <v>366</v>
      </c>
      <c r="C25" s="16" t="s">
        <v>57</v>
      </c>
      <c r="D25" s="87"/>
      <c r="E25" s="87"/>
      <c r="F25" s="87"/>
      <c r="G25" s="87"/>
    </row>
    <row r="26" spans="1:7">
      <c r="B26" s="15" t="s">
        <v>367</v>
      </c>
      <c r="C26" s="16" t="s">
        <v>59</v>
      </c>
      <c r="D26" s="88"/>
      <c r="E26" s="88"/>
      <c r="F26" s="88"/>
      <c r="G26" s="88"/>
    </row>
    <row r="27" spans="1:7">
      <c r="B27" s="15" t="s">
        <v>368</v>
      </c>
      <c r="C27" s="18" t="s">
        <v>9</v>
      </c>
      <c r="D27" s="88"/>
      <c r="E27" s="88"/>
      <c r="F27" s="88"/>
      <c r="G27" s="88"/>
    </row>
    <row r="28" spans="1:7">
      <c r="B28" s="15" t="s">
        <v>369</v>
      </c>
      <c r="C28" s="18" t="s">
        <v>10</v>
      </c>
      <c r="D28" s="88"/>
      <c r="E28" s="88"/>
      <c r="F28" s="88"/>
      <c r="G28" s="88"/>
    </row>
  </sheetData>
  <mergeCells count="1">
    <mergeCell ref="A4:G4"/>
  </mergeCells>
  <phoneticPr fontId="1"/>
  <hyperlinks>
    <hyperlink ref="B8:C8" location="'３．１．１．１ 日本'!A1" display="３．１．１．１"/>
    <hyperlink ref="B9:C9" location="'３．１．１．１ 日本（参考）'!A1" display="３．１．１．１"/>
    <hyperlink ref="B10:C10" location="'３．１．１．２ アメリカ'!A1" display="３．１．１．２"/>
    <hyperlink ref="B13:C13" location="'３．１．１．３ イギリス'!A1" display="３．１．１．３"/>
    <hyperlink ref="B15:C15" location="'３．１．１．４ フランス'!A1" display="３．１．１．４"/>
    <hyperlink ref="B14:C14" location="'３．１．１．３ イギリス（参考）'!A1" display="３．１．１．３"/>
    <hyperlink ref="B16:C16" location="'３．１．１．５ ドイツ'!A1" display="３．１．１．５"/>
    <hyperlink ref="B17:C17" location="'３．１．１．５ ドイツ（参考１）'!A1" display="３．１．１．５"/>
    <hyperlink ref="B18:C18" location="'３．１．１．５ ドイツ（参考２）'!A1" display="３．１．１．５"/>
    <hyperlink ref="B19:C19" location="'３．１．１．６ 中国'!A1" display="３．１．１．６"/>
    <hyperlink ref="B20:C20" location="'３．１．１．７ 韓国'!A1" display="３．１．１．７"/>
    <hyperlink ref="B9" location="'３．１．１．１ 日本（参考）'!A1" display="３．１．１．１"/>
    <hyperlink ref="B8" location="'３．１．１．１ 日本'!A1" display="３．１．１．１"/>
    <hyperlink ref="B22:C22" location="'３．１．２．１ 日本'!A1" display="３．１．２．１"/>
    <hyperlink ref="B23:C23" location="'３．１．２．２ アメリカ'!A1" display="３．１．２．２"/>
    <hyperlink ref="B24:C24" location="'３．１．２．３ イギリス'!A1" display="３．１．２．３"/>
    <hyperlink ref="B25:C25" location="'３．１．２．４ フランス'!A1" display="３．１．２．４"/>
    <hyperlink ref="B27:C27" location="'３．１．２．６ 中国'!A1" display="３．１．２．６"/>
    <hyperlink ref="B28:C28" location="'３．１．２．７ 韓国'!A1" display="３．１．２．７"/>
    <hyperlink ref="B26:C26" location="'３．１．２．５ ドイツ'!A1" display="３．１．２．５"/>
    <hyperlink ref="B12:C12" location="'３．１．１．２ アメリカ（参考２）'!A1" display="３．１．１．２"/>
    <hyperlink ref="B11:C11" location="'３．１．１．２ アメリカ（参考１）'!A1" display="３．１．１．２"/>
  </hyperlinks>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E2F11B"/>
  </sheetPr>
  <dimension ref="A1:G41"/>
  <sheetViews>
    <sheetView showGridLines="0" view="pageBreakPreview" zoomScaleNormal="100" zoomScaleSheetLayoutView="100" workbookViewId="0"/>
  </sheetViews>
  <sheetFormatPr defaultRowHeight="14.25"/>
  <cols>
    <col min="1" max="1" width="8.875" style="625" customWidth="1"/>
    <col min="2" max="2" width="46.375" style="625" customWidth="1"/>
    <col min="3" max="6" width="17.5" style="625" customWidth="1"/>
    <col min="7" max="7" width="8.875" style="625" customWidth="1"/>
    <col min="8" max="16384" width="9" style="625"/>
  </cols>
  <sheetData>
    <row r="1" spans="1:6" ht="15">
      <c r="A1" s="1025" t="s">
        <v>1102</v>
      </c>
    </row>
    <row r="2" spans="1:6" ht="15">
      <c r="A2" s="1025" t="s">
        <v>1529</v>
      </c>
    </row>
    <row r="3" spans="1:6" ht="15">
      <c r="A3" s="1025" t="s">
        <v>1551</v>
      </c>
    </row>
    <row r="4" spans="1:6" ht="15">
      <c r="A4" s="1353" t="s">
        <v>1601</v>
      </c>
    </row>
    <row r="8" spans="1:6" ht="25.5" customHeight="1">
      <c r="B8" s="842" t="s">
        <v>1084</v>
      </c>
      <c r="C8" s="1146">
        <v>2011</v>
      </c>
      <c r="D8" s="1147">
        <v>2012</v>
      </c>
      <c r="E8" s="1147">
        <v>2013</v>
      </c>
      <c r="F8" s="1305">
        <v>2014</v>
      </c>
    </row>
    <row r="9" spans="1:6" ht="10.5" customHeight="1">
      <c r="B9" s="1031"/>
      <c r="C9" s="859"/>
      <c r="D9" s="473"/>
      <c r="E9" s="849"/>
      <c r="F9" s="850"/>
    </row>
    <row r="10" spans="1:6">
      <c r="B10" s="465" t="s">
        <v>1511</v>
      </c>
      <c r="C10" s="847"/>
      <c r="D10" s="472"/>
      <c r="E10" s="846"/>
      <c r="F10" s="465"/>
    </row>
    <row r="11" spans="1:6" s="626" customFormat="1" ht="8.25" customHeight="1">
      <c r="B11" s="466"/>
      <c r="C11" s="859"/>
      <c r="D11" s="473"/>
      <c r="E11" s="849"/>
      <c r="F11" s="466"/>
    </row>
    <row r="12" spans="1:6">
      <c r="B12" s="1036" t="s">
        <v>1602</v>
      </c>
      <c r="C12" s="863">
        <v>3016</v>
      </c>
      <c r="D12" s="474">
        <v>2991</v>
      </c>
      <c r="E12" s="1044">
        <v>2991</v>
      </c>
      <c r="F12" s="1434">
        <f>SUM('[1]３．１．１．１ 日本（参考）'!D12:F12,'[1]３．１．１．１ 日本（参考）'!I12:K12)</f>
        <v>2962583</v>
      </c>
    </row>
    <row r="13" spans="1:6" ht="8.25" customHeight="1">
      <c r="A13" s="625" t="s">
        <v>357</v>
      </c>
      <c r="B13" s="1036"/>
      <c r="C13" s="863"/>
      <c r="D13" s="474"/>
      <c r="E13" s="1044"/>
      <c r="F13" s="467"/>
    </row>
    <row r="14" spans="1:6">
      <c r="A14" s="625" t="s">
        <v>1603</v>
      </c>
      <c r="B14" s="1036" t="s">
        <v>1604</v>
      </c>
      <c r="C14" s="863">
        <v>3065</v>
      </c>
      <c r="D14" s="474">
        <v>3040</v>
      </c>
      <c r="E14" s="1044">
        <v>3039</v>
      </c>
      <c r="F14" s="1434">
        <f>F12+'[1]３．１．１．１ 日本（参考）'!G12+'[1]３．１．１．１ 日本（参考）'!L12</f>
        <v>3012991</v>
      </c>
    </row>
    <row r="15" spans="1:6" ht="8.25" customHeight="1">
      <c r="B15" s="1036"/>
      <c r="C15" s="863"/>
      <c r="D15" s="474"/>
      <c r="E15" s="1044"/>
      <c r="F15" s="1434"/>
    </row>
    <row r="16" spans="1:6">
      <c r="B16" s="1036" t="s">
        <v>1605</v>
      </c>
      <c r="C16" s="863">
        <v>3257</v>
      </c>
      <c r="D16" s="474">
        <v>3230</v>
      </c>
      <c r="E16" s="1044">
        <v>3230</v>
      </c>
      <c r="F16" s="1434">
        <f>F14+'[1]３．１．１．１ 日本（参考）'!H12+'[1]３．１．１．１ 日本（参考）'!M12</f>
        <v>3205329</v>
      </c>
    </row>
    <row r="17" spans="1:6" ht="8.25" customHeight="1">
      <c r="B17" s="1036"/>
      <c r="C17" s="863"/>
      <c r="D17" s="474"/>
      <c r="E17" s="1044"/>
      <c r="F17" s="1434"/>
    </row>
    <row r="18" spans="1:6">
      <c r="B18" s="1036" t="s">
        <v>1606</v>
      </c>
      <c r="C18" s="863">
        <v>3831</v>
      </c>
      <c r="D18" s="474">
        <v>3808</v>
      </c>
      <c r="E18" s="1044">
        <v>3818</v>
      </c>
      <c r="F18" s="1434">
        <f>F16+'[1]３．１．１．１ 日本（参考）'!C12</f>
        <v>3794217</v>
      </c>
    </row>
    <row r="19" spans="1:6" ht="8.25" customHeight="1">
      <c r="B19" s="856"/>
      <c r="C19" s="857"/>
      <c r="D19" s="858"/>
      <c r="E19" s="864"/>
      <c r="F19" s="856"/>
    </row>
    <row r="20" spans="1:6" ht="8.25" customHeight="1">
      <c r="B20" s="465"/>
      <c r="C20" s="847"/>
      <c r="D20" s="472"/>
      <c r="E20" s="846"/>
      <c r="F20" s="465"/>
    </row>
    <row r="21" spans="1:6">
      <c r="B21" s="465" t="s">
        <v>1532</v>
      </c>
      <c r="C21" s="847"/>
      <c r="D21" s="472"/>
      <c r="E21" s="846"/>
      <c r="F21" s="465"/>
    </row>
    <row r="22" spans="1:6" ht="8.25" customHeight="1">
      <c r="A22" s="625" t="s">
        <v>1607</v>
      </c>
      <c r="B22" s="465"/>
      <c r="C22" s="847"/>
      <c r="D22" s="472"/>
      <c r="E22" s="846"/>
      <c r="F22" s="465"/>
    </row>
    <row r="23" spans="1:6">
      <c r="B23" s="1036" t="s">
        <v>1608</v>
      </c>
      <c r="C23" s="1045">
        <v>23.6</v>
      </c>
      <c r="D23" s="1354">
        <v>23.4</v>
      </c>
      <c r="E23" s="1355">
        <v>23.5</v>
      </c>
      <c r="F23" s="1356">
        <f>F12/'[1]１．３．１ 日本'!$G$38</f>
        <v>23.312189671317171</v>
      </c>
    </row>
    <row r="24" spans="1:6" ht="8.25" customHeight="1">
      <c r="B24" s="1036"/>
      <c r="C24" s="1045"/>
      <c r="D24" s="1354"/>
      <c r="E24" s="1355"/>
      <c r="F24" s="1356"/>
    </row>
    <row r="25" spans="1:6">
      <c r="B25" s="1036" t="s">
        <v>1604</v>
      </c>
      <c r="C25" s="1045">
        <v>24</v>
      </c>
      <c r="D25" s="1354">
        <v>23.8</v>
      </c>
      <c r="E25" s="1355">
        <v>23.9</v>
      </c>
      <c r="F25" s="1356">
        <f>F14/'[1]１．３．１ 日本'!$G$38</f>
        <v>23.708843826475611</v>
      </c>
    </row>
    <row r="26" spans="1:6" ht="8.25" customHeight="1">
      <c r="B26" s="1036"/>
      <c r="C26" s="232"/>
      <c r="D26" s="475"/>
      <c r="E26" s="1037"/>
      <c r="F26" s="468"/>
    </row>
    <row r="27" spans="1:6">
      <c r="B27" s="1036" t="s">
        <v>1605</v>
      </c>
      <c r="C27" s="232">
        <v>25.5</v>
      </c>
      <c r="D27" s="475">
        <v>25.3</v>
      </c>
      <c r="E27" s="1037">
        <v>25.4</v>
      </c>
      <c r="F27" s="1356">
        <f>F16/'[1]１．３．１ 日本'!$G$38</f>
        <v>25.222327140530204</v>
      </c>
    </row>
    <row r="28" spans="1:6" ht="8.25" customHeight="1">
      <c r="B28" s="1036"/>
      <c r="C28" s="232"/>
      <c r="D28" s="475"/>
      <c r="E28" s="1037"/>
      <c r="F28" s="468"/>
    </row>
    <row r="29" spans="1:6">
      <c r="B29" s="1036" t="s">
        <v>1606</v>
      </c>
      <c r="C29" s="232">
        <v>30</v>
      </c>
      <c r="D29" s="475">
        <v>29.9</v>
      </c>
      <c r="E29" s="1037">
        <v>30</v>
      </c>
      <c r="F29" s="1356">
        <f>F18/'[1]１．３．１ 日本'!$G$38</f>
        <v>29.856212081867756</v>
      </c>
    </row>
    <row r="30" spans="1:6" ht="8.25" customHeight="1">
      <c r="B30" s="856"/>
      <c r="C30" s="870"/>
      <c r="D30" s="871"/>
      <c r="E30" s="872"/>
      <c r="F30" s="873"/>
    </row>
    <row r="31" spans="1:6">
      <c r="C31" s="468"/>
      <c r="D31" s="468"/>
      <c r="E31" s="468"/>
      <c r="F31" s="874"/>
    </row>
    <row r="32" spans="1:6">
      <c r="A32" s="625" t="s">
        <v>1072</v>
      </c>
      <c r="C32" s="874"/>
      <c r="D32" s="874"/>
      <c r="E32" s="874"/>
      <c r="F32" s="874"/>
    </row>
    <row r="33" spans="1:7">
      <c r="A33" s="1837" t="s">
        <v>1609</v>
      </c>
      <c r="B33" s="1837"/>
      <c r="C33" s="1837"/>
      <c r="D33" s="1837"/>
      <c r="E33" s="1837"/>
      <c r="F33" s="1837"/>
      <c r="G33" s="1837"/>
    </row>
    <row r="34" spans="1:7">
      <c r="A34" s="1837" t="s">
        <v>1610</v>
      </c>
      <c r="B34" s="1837"/>
      <c r="C34" s="1837"/>
      <c r="D34" s="1837"/>
      <c r="E34" s="1837"/>
      <c r="F34" s="1837"/>
      <c r="G34" s="1837"/>
    </row>
    <row r="35" spans="1:7">
      <c r="A35" s="1837" t="s">
        <v>1611</v>
      </c>
      <c r="B35" s="1837"/>
      <c r="C35" s="1837"/>
      <c r="D35" s="1837"/>
      <c r="E35" s="1837"/>
      <c r="F35" s="1837"/>
      <c r="G35" s="1837"/>
    </row>
    <row r="36" spans="1:7" s="1154" customFormat="1" ht="31.5" customHeight="1">
      <c r="A36" s="1782" t="s">
        <v>1612</v>
      </c>
      <c r="B36" s="1782"/>
      <c r="C36" s="1782"/>
      <c r="D36" s="1782"/>
      <c r="E36" s="1782"/>
      <c r="F36" s="1782"/>
      <c r="G36" s="1782"/>
    </row>
    <row r="37" spans="1:7" s="1154" customFormat="1">
      <c r="A37" s="518"/>
      <c r="B37" s="518"/>
      <c r="C37" s="518"/>
      <c r="D37" s="518"/>
      <c r="E37" s="518"/>
      <c r="F37" s="518"/>
      <c r="G37" s="518"/>
    </row>
    <row r="38" spans="1:7" s="1154" customFormat="1">
      <c r="A38" s="518"/>
      <c r="B38" s="518"/>
      <c r="C38" s="518"/>
      <c r="D38" s="518"/>
      <c r="E38" s="518"/>
      <c r="F38" s="518"/>
      <c r="G38" s="518"/>
    </row>
    <row r="39" spans="1:7">
      <c r="A39" s="876" t="s">
        <v>536</v>
      </c>
    </row>
    <row r="40" spans="1:7">
      <c r="A40" s="527" t="s">
        <v>629</v>
      </c>
    </row>
    <row r="41" spans="1:7" s="1154" customFormat="1" ht="31.5" customHeight="1">
      <c r="A41" s="518"/>
      <c r="B41" s="518"/>
      <c r="C41" s="518"/>
      <c r="D41" s="518"/>
      <c r="E41" s="518"/>
      <c r="F41" s="518"/>
      <c r="G41" s="518"/>
    </row>
  </sheetData>
  <mergeCells count="4">
    <mergeCell ref="A33:G33"/>
    <mergeCell ref="A34:G34"/>
    <mergeCell ref="A35:G35"/>
    <mergeCell ref="A36:G36"/>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E2F11B"/>
  </sheetPr>
  <dimension ref="A1:O20"/>
  <sheetViews>
    <sheetView showGridLines="0" view="pageBreakPreview" zoomScaleNormal="100" zoomScaleSheetLayoutView="100" workbookViewId="0"/>
  </sheetViews>
  <sheetFormatPr defaultRowHeight="14.25"/>
  <cols>
    <col min="1" max="1" width="6.75" style="625" customWidth="1"/>
    <col min="2" max="2" width="13.25" style="625" customWidth="1"/>
    <col min="3" max="4" width="13.625" style="625" customWidth="1"/>
    <col min="5" max="13" width="9.125" style="625" customWidth="1"/>
    <col min="14" max="14" width="6.25" style="625" customWidth="1"/>
    <col min="15" max="16384" width="9" style="625"/>
  </cols>
  <sheetData>
    <row r="1" spans="1:15" ht="15">
      <c r="A1" s="1025" t="s">
        <v>1102</v>
      </c>
    </row>
    <row r="2" spans="1:15" ht="15">
      <c r="A2" s="1025" t="s">
        <v>1529</v>
      </c>
    </row>
    <row r="3" spans="1:15" ht="15">
      <c r="A3" s="1025" t="s">
        <v>1596</v>
      </c>
    </row>
    <row r="4" spans="1:15" ht="15">
      <c r="A4" s="1025" t="s">
        <v>1597</v>
      </c>
      <c r="B4" s="628"/>
      <c r="C4" s="628"/>
      <c r="E4" s="628"/>
      <c r="F4" s="628"/>
      <c r="G4" s="628"/>
      <c r="H4" s="628"/>
      <c r="I4" s="628"/>
      <c r="J4" s="628"/>
      <c r="K4" s="628"/>
      <c r="L4" s="628"/>
      <c r="M4" s="628"/>
      <c r="N4" s="628"/>
      <c r="O4" s="628"/>
    </row>
    <row r="6" spans="1:15">
      <c r="A6" s="628"/>
      <c r="B6" s="628"/>
      <c r="C6" s="628"/>
      <c r="D6" s="628"/>
      <c r="E6" s="628"/>
      <c r="F6" s="628"/>
      <c r="G6" s="628"/>
      <c r="H6" s="628"/>
      <c r="I6" s="626"/>
      <c r="J6" s="626"/>
      <c r="K6" s="626"/>
      <c r="L6" s="1347"/>
      <c r="M6" s="628"/>
      <c r="N6" s="628"/>
      <c r="O6" s="628"/>
    </row>
    <row r="7" spans="1:15">
      <c r="A7" s="628"/>
      <c r="B7" s="628"/>
      <c r="C7" s="628"/>
      <c r="D7" s="628"/>
      <c r="E7" s="628"/>
      <c r="F7" s="628"/>
      <c r="G7" s="628"/>
      <c r="H7" s="628"/>
      <c r="I7" s="626"/>
      <c r="J7" s="626"/>
      <c r="K7" s="626"/>
      <c r="L7" s="1347"/>
      <c r="M7" s="628"/>
      <c r="N7" s="628"/>
      <c r="O7" s="628"/>
    </row>
    <row r="8" spans="1:15" ht="25.5" customHeight="1">
      <c r="B8" s="1844" t="s">
        <v>1703</v>
      </c>
      <c r="C8" s="1842" t="s">
        <v>1704</v>
      </c>
      <c r="D8" s="1840" t="s">
        <v>1705</v>
      </c>
      <c r="E8" s="1838" t="s">
        <v>1706</v>
      </c>
      <c r="F8" s="1838"/>
      <c r="G8" s="1838"/>
      <c r="H8" s="1838"/>
      <c r="I8" s="1838" t="s">
        <v>1707</v>
      </c>
      <c r="J8" s="1838"/>
      <c r="K8" s="1838"/>
      <c r="L8" s="1838"/>
      <c r="M8" s="1839"/>
      <c r="N8" s="465"/>
      <c r="O8" s="628"/>
    </row>
    <row r="9" spans="1:15" s="1180" customFormat="1" ht="32.25" customHeight="1">
      <c r="B9" s="1845"/>
      <c r="C9" s="1843"/>
      <c r="D9" s="1841"/>
      <c r="E9" s="1433" t="s">
        <v>1708</v>
      </c>
      <c r="F9" s="1349" t="s">
        <v>1709</v>
      </c>
      <c r="G9" s="1433" t="s">
        <v>1710</v>
      </c>
      <c r="H9" s="1433" t="s">
        <v>1711</v>
      </c>
      <c r="I9" s="1433" t="s">
        <v>1712</v>
      </c>
      <c r="J9" s="1433" t="s">
        <v>1713</v>
      </c>
      <c r="K9" s="1349" t="s">
        <v>1709</v>
      </c>
      <c r="L9" s="1433" t="s">
        <v>1710</v>
      </c>
      <c r="M9" s="1350" t="s">
        <v>1702</v>
      </c>
      <c r="N9" s="1351"/>
    </row>
    <row r="10" spans="1:15" s="1180" customFormat="1">
      <c r="B10" s="1430"/>
      <c r="C10" s="1432"/>
      <c r="D10" s="1431"/>
      <c r="E10" s="1431"/>
      <c r="F10" s="1431"/>
      <c r="G10" s="1431"/>
      <c r="H10" s="1431"/>
      <c r="I10" s="1431"/>
      <c r="J10" s="1431"/>
      <c r="K10" s="1431"/>
      <c r="L10" s="1431"/>
      <c r="M10" s="1432"/>
      <c r="N10" s="1351"/>
    </row>
    <row r="11" spans="1:15">
      <c r="B11" s="846" t="s">
        <v>1598</v>
      </c>
      <c r="C11" s="847"/>
      <c r="D11" s="472"/>
      <c r="E11" s="472"/>
      <c r="F11" s="472"/>
      <c r="G11" s="472"/>
      <c r="H11" s="472"/>
      <c r="I11" s="472"/>
      <c r="J11" s="472"/>
      <c r="K11" s="472"/>
      <c r="L11" s="472"/>
      <c r="M11" s="847"/>
      <c r="N11" s="465"/>
      <c r="O11" s="628"/>
    </row>
    <row r="12" spans="1:15">
      <c r="B12" s="1435">
        <f>SUM(C12:M12)</f>
        <v>3794217</v>
      </c>
      <c r="C12" s="1436">
        <v>588888</v>
      </c>
      <c r="D12" s="1436">
        <v>20928</v>
      </c>
      <c r="E12" s="1436">
        <v>131341</v>
      </c>
      <c r="F12" s="1436">
        <v>2897</v>
      </c>
      <c r="G12" s="1436">
        <v>2296</v>
      </c>
      <c r="H12" s="1436">
        <v>21653</v>
      </c>
      <c r="I12" s="1436">
        <v>251013</v>
      </c>
      <c r="J12" s="1436">
        <v>2552022</v>
      </c>
      <c r="K12" s="1436">
        <v>4382</v>
      </c>
      <c r="L12" s="1436">
        <v>48112</v>
      </c>
      <c r="M12" s="1436">
        <v>170685</v>
      </c>
      <c r="N12" s="465"/>
      <c r="O12" s="1352"/>
    </row>
    <row r="13" spans="1:15">
      <c r="B13" s="846"/>
      <c r="C13" s="847"/>
      <c r="D13" s="472"/>
      <c r="E13" s="472"/>
      <c r="F13" s="472"/>
      <c r="G13" s="472"/>
      <c r="H13" s="472"/>
      <c r="I13" s="472"/>
      <c r="J13" s="472"/>
      <c r="K13" s="472"/>
      <c r="L13" s="472"/>
      <c r="M13" s="847"/>
      <c r="N13" s="465"/>
      <c r="O13" s="628"/>
    </row>
    <row r="14" spans="1:15">
      <c r="A14" s="625" t="s">
        <v>1599</v>
      </c>
      <c r="B14" s="846" t="s">
        <v>1600</v>
      </c>
      <c r="C14" s="847"/>
      <c r="D14" s="472"/>
      <c r="E14" s="472"/>
      <c r="F14" s="472"/>
      <c r="G14" s="472"/>
      <c r="H14" s="472"/>
      <c r="I14" s="472"/>
      <c r="J14" s="472"/>
      <c r="K14" s="472"/>
      <c r="L14" s="472"/>
      <c r="M14" s="847"/>
      <c r="N14" s="465"/>
      <c r="O14" s="628"/>
    </row>
    <row r="15" spans="1:15">
      <c r="B15" s="1037">
        <v>100</v>
      </c>
      <c r="C15" s="232">
        <f>C12/$B$12*100</f>
        <v>15.520672644711675</v>
      </c>
      <c r="D15" s="232">
        <f t="shared" ref="D15:M15" si="0">D12/$B$12*100</f>
        <v>0.55157625407297473</v>
      </c>
      <c r="E15" s="232">
        <f t="shared" si="0"/>
        <v>3.461610129309947</v>
      </c>
      <c r="F15" s="232">
        <f t="shared" si="0"/>
        <v>7.6353039375449544E-2</v>
      </c>
      <c r="G15" s="232">
        <f t="shared" si="0"/>
        <v>6.0513144082165043E-2</v>
      </c>
      <c r="H15" s="232">
        <f t="shared" si="0"/>
        <v>0.57068428084108003</v>
      </c>
      <c r="I15" s="232">
        <f t="shared" si="0"/>
        <v>6.6156732732998673</v>
      </c>
      <c r="J15" s="232">
        <f t="shared" si="0"/>
        <v>67.260834053508276</v>
      </c>
      <c r="K15" s="232">
        <f t="shared" si="0"/>
        <v>0.11549154937632719</v>
      </c>
      <c r="L15" s="232">
        <f t="shared" si="0"/>
        <v>1.2680350122304551</v>
      </c>
      <c r="M15" s="232">
        <f t="shared" si="0"/>
        <v>4.4985566191917865</v>
      </c>
      <c r="N15" s="465"/>
      <c r="O15" s="628"/>
    </row>
    <row r="16" spans="1:15">
      <c r="A16" s="625" t="s">
        <v>1142</v>
      </c>
      <c r="B16" s="864"/>
      <c r="C16" s="857"/>
      <c r="D16" s="858"/>
      <c r="E16" s="858"/>
      <c r="F16" s="858"/>
      <c r="G16" s="858"/>
      <c r="H16" s="858"/>
      <c r="I16" s="858"/>
      <c r="J16" s="858"/>
      <c r="K16" s="858"/>
      <c r="L16" s="858"/>
      <c r="M16" s="857"/>
      <c r="N16" s="465"/>
      <c r="O16" s="628"/>
    </row>
    <row r="17" spans="1:13">
      <c r="A17" s="628"/>
      <c r="B17" s="465"/>
      <c r="C17" s="465"/>
      <c r="D17" s="465"/>
      <c r="E17" s="465"/>
      <c r="F17" s="465"/>
      <c r="G17" s="465"/>
      <c r="H17" s="465"/>
      <c r="I17" s="465"/>
      <c r="J17" s="465"/>
      <c r="K17" s="465"/>
      <c r="L17" s="465"/>
      <c r="M17" s="465"/>
    </row>
    <row r="19" spans="1:13">
      <c r="A19" s="876" t="s">
        <v>749</v>
      </c>
      <c r="B19" s="628"/>
      <c r="C19" s="628"/>
      <c r="D19" s="628"/>
      <c r="E19" s="628"/>
      <c r="F19" s="628"/>
      <c r="G19" s="628"/>
      <c r="H19" s="628"/>
      <c r="I19" s="628"/>
      <c r="J19" s="628"/>
      <c r="K19" s="628"/>
      <c r="L19" s="628"/>
      <c r="M19" s="628"/>
    </row>
    <row r="20" spans="1:13">
      <c r="A20" s="527" t="s">
        <v>631</v>
      </c>
      <c r="C20" s="628"/>
      <c r="D20" s="628"/>
      <c r="E20" s="628"/>
      <c r="F20" s="628"/>
      <c r="G20" s="628"/>
      <c r="H20" s="628"/>
      <c r="I20" s="628"/>
      <c r="J20" s="628"/>
      <c r="K20" s="628"/>
      <c r="L20" s="628"/>
      <c r="M20" s="628"/>
    </row>
  </sheetData>
  <mergeCells count="5">
    <mergeCell ref="I8:M8"/>
    <mergeCell ref="E8:H8"/>
    <mergeCell ref="D8:D9"/>
    <mergeCell ref="C8:C9"/>
    <mergeCell ref="B8:B9"/>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E2F11B"/>
  </sheetPr>
  <dimension ref="A1:H31"/>
  <sheetViews>
    <sheetView showGridLines="0" view="pageBreakPreview" zoomScaleNormal="100" zoomScaleSheetLayoutView="100" workbookViewId="0"/>
  </sheetViews>
  <sheetFormatPr defaultRowHeight="14.25"/>
  <cols>
    <col min="1" max="1" width="7.375" style="143" customWidth="1"/>
    <col min="2" max="2" width="40.625" style="143" customWidth="1"/>
    <col min="3" max="6" width="19.75" style="143" customWidth="1"/>
    <col min="7" max="7" width="8.75" style="143" customWidth="1"/>
    <col min="8" max="9" width="9" style="143"/>
    <col min="10" max="11" width="13.625" style="143" customWidth="1"/>
    <col min="12" max="16384" width="9" style="143"/>
  </cols>
  <sheetData>
    <row r="1" spans="1:8" ht="15">
      <c r="A1" s="892" t="s">
        <v>1102</v>
      </c>
      <c r="H1" s="144"/>
    </row>
    <row r="2" spans="1:8" ht="15">
      <c r="A2" s="892" t="s">
        <v>1529</v>
      </c>
    </row>
    <row r="3" spans="1:8" ht="15">
      <c r="A3" s="892" t="s">
        <v>1551</v>
      </c>
    </row>
    <row r="4" spans="1:8" ht="15">
      <c r="A4" s="892" t="s">
        <v>1593</v>
      </c>
    </row>
    <row r="8" spans="1:8" ht="27" customHeight="1">
      <c r="B8" s="877" t="s">
        <v>1084</v>
      </c>
      <c r="C8" s="879">
        <v>2008</v>
      </c>
      <c r="D8" s="894">
        <v>2009</v>
      </c>
      <c r="E8" s="907">
        <v>2010</v>
      </c>
      <c r="F8" s="896">
        <v>2011</v>
      </c>
    </row>
    <row r="9" spans="1:8" ht="10.5" customHeight="1">
      <c r="B9" s="942"/>
      <c r="C9" s="883"/>
      <c r="D9" s="305"/>
      <c r="E9" s="306"/>
      <c r="F9" s="378"/>
    </row>
    <row r="10" spans="1:8">
      <c r="B10" s="226" t="s">
        <v>1511</v>
      </c>
      <c r="C10" s="881"/>
      <c r="D10" s="304"/>
      <c r="E10" s="226"/>
      <c r="F10" s="377"/>
    </row>
    <row r="11" spans="1:8" s="302" customFormat="1" ht="8.25" customHeight="1">
      <c r="B11" s="227"/>
      <c r="C11" s="883"/>
      <c r="D11" s="305"/>
      <c r="E11" s="227"/>
      <c r="F11" s="380"/>
    </row>
    <row r="12" spans="1:8">
      <c r="B12" s="948" t="s">
        <v>1520</v>
      </c>
      <c r="C12" s="922">
        <v>11748</v>
      </c>
      <c r="D12" s="1345">
        <v>12723</v>
      </c>
      <c r="E12" s="228">
        <v>13082</v>
      </c>
      <c r="F12" s="1346">
        <v>13001</v>
      </c>
    </row>
    <row r="13" spans="1:8" ht="8.25" customHeight="1">
      <c r="A13" s="143" t="s">
        <v>357</v>
      </c>
      <c r="B13" s="948"/>
      <c r="C13" s="881"/>
      <c r="D13" s="304"/>
      <c r="E13" s="226"/>
      <c r="F13" s="377"/>
    </row>
    <row r="14" spans="1:8">
      <c r="A14" s="143" t="s">
        <v>1545</v>
      </c>
      <c r="B14" s="948" t="s">
        <v>1546</v>
      </c>
      <c r="C14" s="922">
        <v>19103</v>
      </c>
      <c r="D14" s="1345">
        <v>20428</v>
      </c>
      <c r="E14" s="228">
        <v>21016</v>
      </c>
      <c r="F14" s="1346">
        <v>20994</v>
      </c>
    </row>
    <row r="15" spans="1:8" ht="8.25" customHeight="1">
      <c r="B15" s="229"/>
      <c r="C15" s="886"/>
      <c r="D15" s="303"/>
      <c r="E15" s="229"/>
      <c r="F15" s="376"/>
    </row>
    <row r="16" spans="1:8" ht="8.25" customHeight="1">
      <c r="B16" s="226"/>
      <c r="C16" s="881"/>
      <c r="D16" s="304"/>
      <c r="E16" s="226"/>
      <c r="F16" s="377"/>
    </row>
    <row r="17" spans="1:7">
      <c r="B17" s="226" t="s">
        <v>1532</v>
      </c>
      <c r="C17" s="881"/>
      <c r="D17" s="304"/>
      <c r="E17" s="226"/>
      <c r="F17" s="377"/>
    </row>
    <row r="18" spans="1:7" ht="8.25" customHeight="1">
      <c r="A18" s="143" t="s">
        <v>1547</v>
      </c>
      <c r="B18" s="226"/>
      <c r="C18" s="881"/>
      <c r="D18" s="304"/>
      <c r="E18" s="226"/>
      <c r="F18" s="377"/>
    </row>
    <row r="19" spans="1:7">
      <c r="B19" s="948" t="s">
        <v>1520</v>
      </c>
      <c r="C19" s="1301">
        <v>38.6</v>
      </c>
      <c r="D19" s="1302">
        <v>41.4</v>
      </c>
      <c r="E19" s="230">
        <v>42.3</v>
      </c>
      <c r="F19" s="1005">
        <v>41.7</v>
      </c>
    </row>
    <row r="20" spans="1:7" ht="8.25" customHeight="1">
      <c r="B20" s="948"/>
      <c r="C20" s="1301"/>
      <c r="D20" s="1302"/>
      <c r="E20" s="230"/>
      <c r="F20" s="1005"/>
    </row>
    <row r="21" spans="1:7">
      <c r="B21" s="948" t="s">
        <v>1546</v>
      </c>
      <c r="C21" s="1301">
        <v>62.8</v>
      </c>
      <c r="D21" s="1302">
        <v>66.5</v>
      </c>
      <c r="E21" s="230">
        <v>67.900000000000006</v>
      </c>
      <c r="F21" s="1005">
        <v>67.400000000000006</v>
      </c>
    </row>
    <row r="22" spans="1:7" ht="8.25" customHeight="1">
      <c r="B22" s="948"/>
      <c r="C22" s="967"/>
      <c r="D22" s="243"/>
      <c r="E22" s="231"/>
      <c r="F22" s="234"/>
    </row>
    <row r="23" spans="1:7" ht="8.25" customHeight="1">
      <c r="B23" s="229"/>
      <c r="C23" s="476"/>
      <c r="D23" s="888"/>
      <c r="E23" s="469"/>
      <c r="F23" s="233"/>
    </row>
    <row r="24" spans="1:7">
      <c r="C24" s="231"/>
      <c r="D24" s="231"/>
      <c r="E24" s="231"/>
      <c r="F24" s="904"/>
    </row>
    <row r="25" spans="1:7">
      <c r="A25" s="143" t="s">
        <v>1072</v>
      </c>
      <c r="C25" s="904"/>
      <c r="D25" s="904"/>
      <c r="E25" s="904"/>
      <c r="F25" s="904"/>
    </row>
    <row r="26" spans="1:7" s="526" customFormat="1" ht="28.5" customHeight="1">
      <c r="A26" s="1785" t="s">
        <v>1594</v>
      </c>
      <c r="B26" s="1785"/>
      <c r="C26" s="1785"/>
      <c r="D26" s="1785"/>
      <c r="E26" s="1785"/>
      <c r="F26" s="1785"/>
      <c r="G26" s="905"/>
    </row>
    <row r="27" spans="1:7" s="905" customFormat="1" ht="44.25" customHeight="1">
      <c r="A27" s="1785" t="s">
        <v>1595</v>
      </c>
      <c r="B27" s="1785"/>
      <c r="C27" s="1785"/>
      <c r="D27" s="1785"/>
      <c r="E27" s="1785"/>
      <c r="F27" s="1785"/>
    </row>
    <row r="28" spans="1:7">
      <c r="A28" s="143" t="s">
        <v>1590</v>
      </c>
    </row>
    <row r="30" spans="1:7">
      <c r="A30" s="906" t="s">
        <v>534</v>
      </c>
    </row>
    <row r="31" spans="1:7">
      <c r="A31" s="143" t="s">
        <v>614</v>
      </c>
    </row>
  </sheetData>
  <mergeCells count="2">
    <mergeCell ref="A26:F26"/>
    <mergeCell ref="A27:F27"/>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F11B"/>
  </sheetPr>
  <dimension ref="A1:G32"/>
  <sheetViews>
    <sheetView showGridLines="0" view="pageBreakPreview" zoomScaleNormal="100" zoomScaleSheetLayoutView="100" workbookViewId="0"/>
  </sheetViews>
  <sheetFormatPr defaultRowHeight="14.25"/>
  <cols>
    <col min="1" max="1" width="14.375" style="143" customWidth="1"/>
    <col min="2" max="2" width="40.625" style="143" customWidth="1"/>
    <col min="3" max="5" width="22.125" style="143" customWidth="1"/>
    <col min="6" max="6" width="16" style="143" customWidth="1"/>
    <col min="7" max="7" width="9" style="143"/>
    <col min="8" max="9" width="13.625" style="143" customWidth="1"/>
    <col min="10" max="16384" width="9" style="143"/>
  </cols>
  <sheetData>
    <row r="1" spans="1:7" ht="15">
      <c r="A1" s="892" t="s">
        <v>1102</v>
      </c>
    </row>
    <row r="2" spans="1:7" ht="15">
      <c r="A2" s="892" t="s">
        <v>1529</v>
      </c>
    </row>
    <row r="3" spans="1:7" ht="15">
      <c r="A3" s="892" t="s">
        <v>1551</v>
      </c>
    </row>
    <row r="4" spans="1:7" ht="15">
      <c r="A4" s="892" t="s">
        <v>1586</v>
      </c>
    </row>
    <row r="8" spans="1:7" ht="44.25" customHeight="1">
      <c r="B8" s="1341"/>
      <c r="C8" s="879" t="s">
        <v>1064</v>
      </c>
      <c r="D8" s="879" t="s">
        <v>1576</v>
      </c>
      <c r="E8" s="315" t="s">
        <v>615</v>
      </c>
    </row>
    <row r="9" spans="1:7" ht="10.5" customHeight="1">
      <c r="B9" s="942"/>
      <c r="C9" s="380"/>
      <c r="D9" s="883"/>
      <c r="E9" s="465"/>
    </row>
    <row r="10" spans="1:7">
      <c r="B10" s="226" t="s">
        <v>1577</v>
      </c>
      <c r="C10" s="377"/>
      <c r="D10" s="881"/>
      <c r="E10" s="466"/>
    </row>
    <row r="11" spans="1:7" s="302" customFormat="1" ht="8.25" customHeight="1">
      <c r="B11" s="227"/>
      <c r="C11" s="380"/>
      <c r="D11" s="883"/>
      <c r="E11" s="467"/>
    </row>
    <row r="12" spans="1:7">
      <c r="B12" s="948" t="s">
        <v>1587</v>
      </c>
      <c r="C12" s="964">
        <v>13001</v>
      </c>
      <c r="D12" s="235">
        <v>11359</v>
      </c>
      <c r="E12" s="1342">
        <v>1642</v>
      </c>
      <c r="G12" s="915"/>
    </row>
    <row r="13" spans="1:7" ht="8.25" customHeight="1">
      <c r="A13" s="143" t="s">
        <v>357</v>
      </c>
      <c r="B13" s="948"/>
      <c r="C13" s="964"/>
      <c r="D13" s="235"/>
      <c r="E13" s="1342"/>
      <c r="G13" s="915"/>
    </row>
    <row r="14" spans="1:7">
      <c r="A14" s="143" t="s">
        <v>1588</v>
      </c>
      <c r="B14" s="948" t="s">
        <v>1589</v>
      </c>
      <c r="C14" s="964">
        <v>20994</v>
      </c>
      <c r="D14" s="235">
        <v>18063</v>
      </c>
      <c r="E14" s="1343">
        <v>2931</v>
      </c>
    </row>
    <row r="15" spans="1:7" ht="8.25" customHeight="1">
      <c r="B15" s="229"/>
      <c r="C15" s="376"/>
      <c r="D15" s="886"/>
      <c r="E15" s="847"/>
    </row>
    <row r="16" spans="1:7" ht="8.25" customHeight="1">
      <c r="B16" s="226"/>
      <c r="C16" s="377"/>
      <c r="D16" s="881"/>
      <c r="E16" s="865"/>
    </row>
    <row r="17" spans="1:6">
      <c r="B17" s="226" t="s">
        <v>1117</v>
      </c>
      <c r="C17" s="377"/>
      <c r="D17" s="881"/>
      <c r="E17" s="847"/>
    </row>
    <row r="18" spans="1:6" ht="8.25" customHeight="1">
      <c r="A18" s="143" t="s">
        <v>1590</v>
      </c>
      <c r="B18" s="226"/>
      <c r="C18" s="377"/>
      <c r="D18" s="881"/>
      <c r="E18" s="855"/>
    </row>
    <row r="19" spans="1:6">
      <c r="B19" s="948" t="s">
        <v>1587</v>
      </c>
      <c r="C19" s="1338">
        <v>100</v>
      </c>
      <c r="D19" s="1301">
        <f>D12/$C$12*100</f>
        <v>87.370202292131367</v>
      </c>
      <c r="E19" s="1005">
        <f>E12/$C$12*100</f>
        <v>12.629797707868626</v>
      </c>
    </row>
    <row r="20" spans="1:6" ht="8.25" customHeight="1">
      <c r="B20" s="948"/>
      <c r="C20" s="1338"/>
      <c r="D20" s="1344"/>
      <c r="E20" s="232"/>
    </row>
    <row r="21" spans="1:6">
      <c r="B21" s="948" t="s">
        <v>1589</v>
      </c>
      <c r="C21" s="1338">
        <v>100</v>
      </c>
      <c r="D21" s="1301">
        <f>D14/$C$14*100</f>
        <v>86.038868248070884</v>
      </c>
      <c r="E21" s="1005">
        <f>E14/$C$14*100</f>
        <v>13.961131751929123</v>
      </c>
    </row>
    <row r="22" spans="1:6" ht="8.25" customHeight="1">
      <c r="B22" s="948"/>
      <c r="C22" s="234"/>
      <c r="D22" s="967"/>
      <c r="E22" s="232"/>
    </row>
    <row r="23" spans="1:6" ht="8.25" customHeight="1">
      <c r="B23" s="229"/>
      <c r="C23" s="233"/>
      <c r="D23" s="476"/>
      <c r="E23" s="233"/>
    </row>
    <row r="24" spans="1:6">
      <c r="C24" s="231"/>
      <c r="D24" s="231"/>
      <c r="E24" s="904"/>
    </row>
    <row r="25" spans="1:6">
      <c r="A25" s="143" t="s">
        <v>1072</v>
      </c>
      <c r="C25" s="904"/>
      <c r="D25" s="904"/>
      <c r="E25" s="904"/>
    </row>
    <row r="26" spans="1:6" s="905" customFormat="1" ht="14.25" customHeight="1">
      <c r="A26" s="1785" t="s">
        <v>616</v>
      </c>
      <c r="B26" s="1785"/>
      <c r="C26" s="1785"/>
      <c r="D26" s="1785"/>
      <c r="E26" s="1785"/>
      <c r="F26" s="1785"/>
    </row>
    <row r="27" spans="1:6" s="905" customFormat="1">
      <c r="A27" s="1785" t="s">
        <v>1591</v>
      </c>
      <c r="B27" s="1785"/>
      <c r="C27" s="1785"/>
      <c r="D27" s="1785"/>
      <c r="E27" s="1785"/>
      <c r="F27" s="1785"/>
    </row>
    <row r="28" spans="1:6">
      <c r="A28" s="1785" t="s">
        <v>1592</v>
      </c>
      <c r="B28" s="1785"/>
      <c r="C28" s="1785"/>
      <c r="D28" s="1785"/>
      <c r="E28" s="1785"/>
      <c r="F28" s="1785"/>
    </row>
    <row r="29" spans="1:6">
      <c r="A29" s="526"/>
      <c r="B29" s="526"/>
      <c r="C29" s="526"/>
      <c r="D29" s="526"/>
      <c r="F29" s="526"/>
    </row>
    <row r="31" spans="1:6">
      <c r="A31" s="143" t="s">
        <v>1187</v>
      </c>
    </row>
    <row r="32" spans="1:6">
      <c r="A32" s="1330" t="s">
        <v>617</v>
      </c>
    </row>
  </sheetData>
  <mergeCells count="3">
    <mergeCell ref="A26:F26"/>
    <mergeCell ref="A27:F27"/>
    <mergeCell ref="A28:F28"/>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F11B"/>
  </sheetPr>
  <dimension ref="A1:K35"/>
  <sheetViews>
    <sheetView showGridLines="0" view="pageBreakPreview" zoomScaleNormal="100" zoomScaleSheetLayoutView="100" workbookViewId="0"/>
  </sheetViews>
  <sheetFormatPr defaultRowHeight="14.25"/>
  <cols>
    <col min="1" max="1" width="4.625" style="143" customWidth="1"/>
    <col min="2" max="2" width="21.75" style="143" customWidth="1"/>
    <col min="3" max="4" width="13" style="143" customWidth="1"/>
    <col min="5" max="8" width="13" style="122" customWidth="1"/>
    <col min="9" max="10" width="13" style="143" customWidth="1"/>
    <col min="11" max="11" width="4.25" style="143" customWidth="1"/>
    <col min="12" max="13" width="9" style="143"/>
    <col min="14" max="15" width="13.625" style="143" customWidth="1"/>
    <col min="16" max="16384" width="9" style="143"/>
  </cols>
  <sheetData>
    <row r="1" spans="1:10" ht="15">
      <c r="A1" s="892" t="s">
        <v>1102</v>
      </c>
      <c r="E1" s="143"/>
      <c r="F1" s="143"/>
      <c r="G1" s="143"/>
      <c r="H1" s="143"/>
    </row>
    <row r="2" spans="1:10" ht="15">
      <c r="A2" s="892" t="s">
        <v>1529</v>
      </c>
      <c r="E2" s="143"/>
      <c r="F2" s="143"/>
      <c r="G2" s="143"/>
      <c r="H2" s="143"/>
    </row>
    <row r="3" spans="1:10" ht="15">
      <c r="A3" s="892" t="s">
        <v>1551</v>
      </c>
      <c r="E3" s="143"/>
      <c r="F3" s="143"/>
      <c r="G3" s="143"/>
      <c r="H3" s="143"/>
    </row>
    <row r="4" spans="1:10" ht="15">
      <c r="A4" s="892" t="s">
        <v>1582</v>
      </c>
    </row>
    <row r="8" spans="1:10" s="916" customFormat="1" ht="27" customHeight="1">
      <c r="B8" s="239"/>
      <c r="C8" s="238" t="s">
        <v>781</v>
      </c>
      <c r="D8" s="237" t="s">
        <v>537</v>
      </c>
      <c r="E8" s="238" t="s">
        <v>538</v>
      </c>
      <c r="F8" s="239" t="s">
        <v>539</v>
      </c>
      <c r="G8" s="238" t="s">
        <v>540</v>
      </c>
      <c r="H8" s="238" t="s">
        <v>541</v>
      </c>
      <c r="I8" s="240" t="s">
        <v>596</v>
      </c>
      <c r="J8" s="283" t="s">
        <v>542</v>
      </c>
    </row>
    <row r="9" spans="1:10" ht="10.5" customHeight="1">
      <c r="B9" s="942"/>
      <c r="C9" s="883"/>
      <c r="D9" s="380"/>
      <c r="E9" s="124"/>
      <c r="F9" s="123"/>
      <c r="G9" s="125"/>
      <c r="H9" s="125"/>
      <c r="I9" s="1340"/>
      <c r="J9" s="1340"/>
    </row>
    <row r="10" spans="1:10">
      <c r="B10" s="226" t="s">
        <v>1583</v>
      </c>
      <c r="C10" s="881"/>
      <c r="D10" s="226"/>
      <c r="E10" s="125"/>
      <c r="F10" s="123"/>
      <c r="G10" s="125"/>
      <c r="H10" s="125"/>
      <c r="I10" s="847"/>
      <c r="J10" s="847"/>
    </row>
    <row r="11" spans="1:10" s="302" customFormat="1" ht="8.25" customHeight="1">
      <c r="B11" s="227"/>
      <c r="C11" s="883"/>
      <c r="D11" s="380"/>
      <c r="E11" s="125"/>
      <c r="F11" s="123"/>
      <c r="G11" s="125"/>
      <c r="H11" s="125"/>
      <c r="I11" s="859"/>
      <c r="J11" s="859"/>
    </row>
    <row r="12" spans="1:10">
      <c r="B12" s="948" t="s">
        <v>1584</v>
      </c>
      <c r="C12" s="132">
        <v>13001.457000000002</v>
      </c>
      <c r="D12" s="235">
        <v>185.03150380892959</v>
      </c>
      <c r="E12" s="132">
        <v>3351.1955049812482</v>
      </c>
      <c r="F12" s="133">
        <v>3426.5566942255405</v>
      </c>
      <c r="G12" s="132">
        <v>2580.1259843369016</v>
      </c>
      <c r="H12" s="132">
        <v>1599.7091474647536</v>
      </c>
      <c r="I12" s="236">
        <v>763.05961616518039</v>
      </c>
      <c r="J12" s="236">
        <v>1095.7785490174463</v>
      </c>
    </row>
    <row r="13" spans="1:10" ht="8.25" customHeight="1">
      <c r="A13" s="143" t="s">
        <v>357</v>
      </c>
      <c r="B13" s="948"/>
      <c r="C13" s="235"/>
      <c r="D13" s="235"/>
      <c r="E13" s="192"/>
      <c r="F13" s="133"/>
      <c r="G13" s="132"/>
      <c r="H13" s="132"/>
      <c r="I13" s="236"/>
      <c r="J13" s="236"/>
    </row>
    <row r="14" spans="1:10">
      <c r="B14" s="948" t="s">
        <v>1585</v>
      </c>
      <c r="C14" s="132">
        <v>7992.6560000000009</v>
      </c>
      <c r="D14" s="235">
        <v>35.56108770910987</v>
      </c>
      <c r="E14" s="192">
        <v>603.15611698914984</v>
      </c>
      <c r="F14" s="133">
        <v>840.49767676445049</v>
      </c>
      <c r="G14" s="132">
        <v>1210.0919619090196</v>
      </c>
      <c r="H14" s="132">
        <v>1668.543366348136</v>
      </c>
      <c r="I14" s="236">
        <v>1023.1985868674576</v>
      </c>
      <c r="J14" s="236">
        <v>2611.6072034126769</v>
      </c>
    </row>
    <row r="15" spans="1:10" ht="8.25" customHeight="1">
      <c r="A15" s="143" t="s">
        <v>357</v>
      </c>
      <c r="B15" s="948"/>
      <c r="C15" s="235"/>
      <c r="D15" s="235"/>
      <c r="E15" s="192"/>
      <c r="F15" s="133"/>
      <c r="G15" s="132"/>
      <c r="H15" s="132"/>
      <c r="I15" s="236"/>
      <c r="J15" s="236"/>
    </row>
    <row r="16" spans="1:10">
      <c r="A16" s="143" t="s">
        <v>1463</v>
      </c>
      <c r="B16" s="948" t="s">
        <v>781</v>
      </c>
      <c r="C16" s="132">
        <v>20994.113000000001</v>
      </c>
      <c r="D16" s="235">
        <v>220.59259151803946</v>
      </c>
      <c r="E16" s="192">
        <v>3954.3516219703979</v>
      </c>
      <c r="F16" s="133">
        <v>4267.0543709899903</v>
      </c>
      <c r="G16" s="132">
        <v>3790.2179462459208</v>
      </c>
      <c r="H16" s="132">
        <v>3268.2525138128894</v>
      </c>
      <c r="I16" s="236">
        <v>1786.258203032638</v>
      </c>
      <c r="J16" s="236">
        <v>3707.3857524301229</v>
      </c>
    </row>
    <row r="17" spans="1:11" ht="8.25" customHeight="1">
      <c r="B17" s="229"/>
      <c r="C17" s="376"/>
      <c r="D17" s="376"/>
      <c r="E17" s="127"/>
      <c r="F17" s="128"/>
      <c r="G17" s="127"/>
      <c r="H17" s="127"/>
      <c r="I17" s="857"/>
      <c r="J17" s="857"/>
    </row>
    <row r="18" spans="1:11" ht="8.25" customHeight="1">
      <c r="B18" s="226"/>
      <c r="C18" s="1326"/>
      <c r="D18" s="377"/>
      <c r="E18" s="125"/>
      <c r="F18" s="123"/>
      <c r="G18" s="125"/>
      <c r="H18" s="125"/>
      <c r="I18" s="847"/>
      <c r="J18" s="847"/>
    </row>
    <row r="19" spans="1:11">
      <c r="B19" s="226" t="s">
        <v>1117</v>
      </c>
      <c r="C19" s="881"/>
      <c r="D19" s="226"/>
      <c r="E19" s="125"/>
      <c r="F19" s="123"/>
      <c r="G19" s="125"/>
      <c r="H19" s="125"/>
      <c r="I19" s="847"/>
      <c r="J19" s="847"/>
    </row>
    <row r="20" spans="1:11" ht="8.25" customHeight="1">
      <c r="A20" s="143" t="s">
        <v>1568</v>
      </c>
      <c r="B20" s="226"/>
      <c r="C20" s="881"/>
      <c r="D20" s="377"/>
      <c r="E20" s="125"/>
      <c r="F20" s="123"/>
      <c r="G20" s="125"/>
      <c r="H20" s="125"/>
      <c r="I20" s="847"/>
      <c r="J20" s="847"/>
    </row>
    <row r="21" spans="1:11">
      <c r="B21" s="948" t="s">
        <v>1584</v>
      </c>
      <c r="C21" s="967">
        <v>100</v>
      </c>
      <c r="D21" s="234">
        <f>D12/$C$12*100</f>
        <v>1.4231597567021108</v>
      </c>
      <c r="E21" s="138">
        <f t="shared" ref="E21:J21" si="0">E12/$C$12*100</f>
        <v>25.77553811839125</v>
      </c>
      <c r="F21" s="194">
        <f t="shared" si="0"/>
        <v>26.355174610242067</v>
      </c>
      <c r="G21" s="138">
        <f t="shared" si="0"/>
        <v>19.844898801241285</v>
      </c>
      <c r="H21" s="138">
        <f t="shared" si="0"/>
        <v>12.304075977521238</v>
      </c>
      <c r="I21" s="528">
        <f t="shared" si="0"/>
        <v>5.869031572116727</v>
      </c>
      <c r="J21" s="528">
        <f t="shared" si="0"/>
        <v>8.4281211637853062</v>
      </c>
    </row>
    <row r="22" spans="1:11" ht="8.25" customHeight="1">
      <c r="B22" s="948"/>
      <c r="C22" s="234"/>
      <c r="D22" s="234"/>
      <c r="E22" s="138"/>
      <c r="F22" s="194"/>
      <c r="G22" s="138"/>
      <c r="H22" s="138"/>
      <c r="I22" s="528"/>
      <c r="J22" s="528"/>
    </row>
    <row r="23" spans="1:11">
      <c r="B23" s="948" t="s">
        <v>1585</v>
      </c>
      <c r="C23" s="967">
        <v>100</v>
      </c>
      <c r="D23" s="234">
        <f>D14/$C$14*100</f>
        <v>0.44492203479181225</v>
      </c>
      <c r="E23" s="138">
        <f t="shared" ref="E23:J23" si="1">E14/$C$14*100</f>
        <v>7.5463790383215521</v>
      </c>
      <c r="F23" s="194">
        <f t="shared" si="1"/>
        <v>10.515874532376351</v>
      </c>
      <c r="G23" s="138">
        <f t="shared" si="1"/>
        <v>15.140048088007536</v>
      </c>
      <c r="H23" s="138">
        <f t="shared" si="1"/>
        <v>20.875956207149862</v>
      </c>
      <c r="I23" s="528">
        <f t="shared" si="1"/>
        <v>12.801734327956282</v>
      </c>
      <c r="J23" s="528">
        <f t="shared" si="1"/>
        <v>32.675085771396603</v>
      </c>
    </row>
    <row r="24" spans="1:11" ht="8.25" customHeight="1">
      <c r="B24" s="948"/>
      <c r="C24" s="234"/>
      <c r="D24" s="234"/>
      <c r="E24" s="138"/>
      <c r="F24" s="194"/>
      <c r="G24" s="138"/>
      <c r="H24" s="138"/>
      <c r="I24" s="528"/>
      <c r="J24" s="528"/>
    </row>
    <row r="25" spans="1:11">
      <c r="B25" s="948" t="s">
        <v>781</v>
      </c>
      <c r="C25" s="234">
        <v>100</v>
      </c>
      <c r="D25" s="234">
        <f>D16/$C$16*100</f>
        <v>1.0507354681669068</v>
      </c>
      <c r="E25" s="138">
        <f t="shared" ref="E25:J25" si="2">E16/$C$16*100</f>
        <v>18.835526044707855</v>
      </c>
      <c r="F25" s="194">
        <f t="shared" si="2"/>
        <v>20.32500430473052</v>
      </c>
      <c r="G25" s="138">
        <f t="shared" si="2"/>
        <v>18.053717945816146</v>
      </c>
      <c r="H25" s="138">
        <f t="shared" si="2"/>
        <v>15.567471289751033</v>
      </c>
      <c r="I25" s="528">
        <f t="shared" si="2"/>
        <v>8.508376624592989</v>
      </c>
      <c r="J25" s="528">
        <f t="shared" si="2"/>
        <v>17.659168322234535</v>
      </c>
    </row>
    <row r="26" spans="1:11" ht="8.25" customHeight="1">
      <c r="B26" s="948"/>
      <c r="C26" s="234"/>
      <c r="D26" s="234"/>
      <c r="E26" s="195"/>
      <c r="F26" s="196"/>
      <c r="G26" s="195"/>
      <c r="H26" s="195"/>
      <c r="I26" s="528"/>
      <c r="J26" s="528"/>
    </row>
    <row r="27" spans="1:11" ht="8.25" customHeight="1">
      <c r="B27" s="229"/>
      <c r="C27" s="233"/>
      <c r="D27" s="233"/>
      <c r="E27" s="127"/>
      <c r="F27" s="128"/>
      <c r="G27" s="127"/>
      <c r="H27" s="127"/>
      <c r="I27" s="870"/>
      <c r="J27" s="870"/>
    </row>
    <row r="28" spans="1:11">
      <c r="C28" s="231"/>
      <c r="D28" s="231"/>
      <c r="E28" s="123"/>
      <c r="F28" s="123"/>
      <c r="G28" s="123"/>
      <c r="H28" s="123"/>
      <c r="I28" s="904"/>
    </row>
    <row r="29" spans="1:11">
      <c r="A29" s="143" t="s">
        <v>1072</v>
      </c>
      <c r="B29" s="1846"/>
      <c r="C29" s="1846"/>
      <c r="D29" s="1846"/>
      <c r="E29" s="1846"/>
      <c r="F29" s="1846"/>
      <c r="I29" s="904"/>
    </row>
    <row r="30" spans="1:11" s="905" customFormat="1">
      <c r="A30" s="1787" t="s">
        <v>464</v>
      </c>
      <c r="B30" s="1785"/>
      <c r="C30" s="1785"/>
      <c r="D30" s="1785"/>
      <c r="E30" s="1785"/>
      <c r="F30" s="1785"/>
      <c r="G30" s="1785"/>
      <c r="H30" s="1785"/>
      <c r="I30" s="1785"/>
      <c r="J30" s="1785"/>
      <c r="K30" s="1785"/>
    </row>
    <row r="32" spans="1:11">
      <c r="A32" s="976" t="s">
        <v>543</v>
      </c>
    </row>
    <row r="33" spans="1:9">
      <c r="A33" s="143" t="s">
        <v>1217</v>
      </c>
      <c r="B33" s="144" t="s">
        <v>617</v>
      </c>
      <c r="E33" s="193"/>
      <c r="I33" s="915"/>
    </row>
    <row r="34" spans="1:9">
      <c r="G34" s="312"/>
    </row>
    <row r="35" spans="1:9">
      <c r="G35" s="312"/>
    </row>
  </sheetData>
  <protectedRanges>
    <protectedRange password="9391" sqref="B8:B27 C7" name="範囲1"/>
    <protectedRange password="9391" sqref="C24 C15 C13 C17:C20 C22 C26:C27 C8:C10 E24:H24 E15:H15 E13:H13 E17:H20 E22:H22 E26:H27 E8:H10" name="範囲1_1"/>
    <protectedRange password="9391" sqref="D24 D15 D13 D17:D20 D22 D26:D27 D8:D10" name="範囲1_2_1"/>
    <protectedRange password="9391" sqref="I24:J24 I15:J15 I13:J13 I17:J20 I22:J22 I26:J27 I8:J10" name="範囲1_3_1"/>
  </protectedRanges>
  <mergeCells count="2">
    <mergeCell ref="A30:K30"/>
    <mergeCell ref="B29:F29"/>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E2F11B"/>
  </sheetPr>
  <dimension ref="A1:G32"/>
  <sheetViews>
    <sheetView showGridLines="0" view="pageBreakPreview" zoomScaleNormal="100" zoomScaleSheetLayoutView="100" workbookViewId="0"/>
  </sheetViews>
  <sheetFormatPr defaultRowHeight="14.25"/>
  <cols>
    <col min="1" max="1" width="6.5" style="143" customWidth="1"/>
    <col min="2" max="2" width="40.625" style="143" customWidth="1"/>
    <col min="3" max="6" width="20.75" style="143" customWidth="1"/>
    <col min="7" max="7" width="6.5" style="143" customWidth="1"/>
    <col min="8" max="8" width="9" style="143"/>
    <col min="9" max="10" width="13.625" style="143" customWidth="1"/>
    <col min="11" max="16384" width="9" style="143"/>
  </cols>
  <sheetData>
    <row r="1" spans="1:7">
      <c r="A1" s="932" t="s">
        <v>269</v>
      </c>
    </row>
    <row r="2" spans="1:7" ht="15">
      <c r="A2" s="892" t="s">
        <v>1529</v>
      </c>
    </row>
    <row r="3" spans="1:7" ht="15">
      <c r="A3" s="892" t="s">
        <v>1551</v>
      </c>
    </row>
    <row r="4" spans="1:7" ht="15">
      <c r="A4" s="892" t="s">
        <v>1578</v>
      </c>
    </row>
    <row r="8" spans="1:7" ht="27" customHeight="1">
      <c r="A8" s="565"/>
      <c r="B8" s="877" t="s">
        <v>1084</v>
      </c>
      <c r="C8" s="879">
        <v>2009</v>
      </c>
      <c r="D8" s="894">
        <v>2010</v>
      </c>
      <c r="E8" s="895">
        <v>2011</v>
      </c>
      <c r="F8" s="896">
        <v>2012</v>
      </c>
      <c r="G8" s="226"/>
    </row>
    <row r="9" spans="1:7" ht="10.5" customHeight="1">
      <c r="A9" s="565"/>
      <c r="B9" s="942"/>
      <c r="C9" s="883"/>
      <c r="D9" s="305"/>
      <c r="E9" s="897"/>
      <c r="F9" s="378"/>
      <c r="G9" s="226"/>
    </row>
    <row r="10" spans="1:7">
      <c r="A10" s="565"/>
      <c r="B10" s="226" t="s">
        <v>1511</v>
      </c>
      <c r="C10" s="881"/>
      <c r="D10" s="304"/>
      <c r="E10" s="881"/>
      <c r="F10" s="377"/>
      <c r="G10" s="226"/>
    </row>
    <row r="11" spans="1:7" s="302" customFormat="1" ht="8.25" customHeight="1">
      <c r="B11" s="227"/>
      <c r="C11" s="883"/>
      <c r="D11" s="305"/>
      <c r="E11" s="883"/>
      <c r="F11" s="380"/>
      <c r="G11" s="227"/>
    </row>
    <row r="12" spans="1:7">
      <c r="A12" s="565"/>
      <c r="B12" s="948" t="s">
        <v>1512</v>
      </c>
      <c r="C12" s="1293">
        <v>1692.7</v>
      </c>
      <c r="D12" s="1294">
        <v>1739</v>
      </c>
      <c r="E12" s="1293">
        <v>1780.6</v>
      </c>
      <c r="F12" s="1115">
        <v>1740.1</v>
      </c>
      <c r="G12" s="226"/>
    </row>
    <row r="13" spans="1:7" ht="8.25" customHeight="1">
      <c r="A13" s="143" t="s">
        <v>751</v>
      </c>
      <c r="B13" s="948"/>
      <c r="C13" s="1293"/>
      <c r="D13" s="1294"/>
      <c r="E13" s="1293"/>
      <c r="F13" s="1115"/>
      <c r="G13" s="226"/>
    </row>
    <row r="14" spans="1:7">
      <c r="A14" s="143" t="s">
        <v>1513</v>
      </c>
      <c r="B14" s="948" t="s">
        <v>1514</v>
      </c>
      <c r="C14" s="1293">
        <v>2658.2</v>
      </c>
      <c r="D14" s="1294">
        <v>2659.3</v>
      </c>
      <c r="E14" s="1293">
        <v>2662.2</v>
      </c>
      <c r="F14" s="1115">
        <v>2513.9</v>
      </c>
      <c r="G14" s="226"/>
    </row>
    <row r="15" spans="1:7" ht="8.25" customHeight="1">
      <c r="A15" s="565"/>
      <c r="B15" s="229"/>
      <c r="C15" s="886"/>
      <c r="D15" s="303"/>
      <c r="E15" s="886"/>
      <c r="F15" s="376"/>
      <c r="G15" s="226"/>
    </row>
    <row r="16" spans="1:7" ht="8.25" customHeight="1">
      <c r="A16" s="565"/>
      <c r="B16" s="226"/>
      <c r="C16" s="881"/>
      <c r="D16" s="304"/>
      <c r="E16" s="881"/>
      <c r="F16" s="377"/>
      <c r="G16" s="226"/>
    </row>
    <row r="17" spans="1:7">
      <c r="A17" s="565"/>
      <c r="B17" s="226" t="s">
        <v>1532</v>
      </c>
      <c r="C17" s="881"/>
      <c r="D17" s="304"/>
      <c r="E17" s="881"/>
      <c r="F17" s="377"/>
      <c r="G17" s="1339"/>
    </row>
    <row r="18" spans="1:7" ht="8.25" customHeight="1">
      <c r="A18" s="143" t="s">
        <v>453</v>
      </c>
      <c r="B18" s="226"/>
      <c r="C18" s="881"/>
      <c r="D18" s="304"/>
      <c r="E18" s="881"/>
      <c r="F18" s="377"/>
      <c r="G18" s="1339"/>
    </row>
    <row r="19" spans="1:7">
      <c r="A19" s="565"/>
      <c r="B19" s="948" t="s">
        <v>1512</v>
      </c>
      <c r="C19" s="1301">
        <v>27.4</v>
      </c>
      <c r="D19" s="1302">
        <v>27.9</v>
      </c>
      <c r="E19" s="1301">
        <v>28.1</v>
      </c>
      <c r="F19" s="1005">
        <v>27.3</v>
      </c>
      <c r="G19" s="1339"/>
    </row>
    <row r="20" spans="1:7" ht="8.25" customHeight="1">
      <c r="A20" s="565"/>
      <c r="B20" s="948"/>
      <c r="C20" s="1301"/>
      <c r="D20" s="1302"/>
      <c r="E20" s="1301"/>
      <c r="F20" s="1005"/>
      <c r="G20" s="1339"/>
    </row>
    <row r="21" spans="1:7">
      <c r="A21" s="565"/>
      <c r="B21" s="948" t="s">
        <v>1514</v>
      </c>
      <c r="C21" s="1301">
        <v>43</v>
      </c>
      <c r="D21" s="1302">
        <v>42.7</v>
      </c>
      <c r="E21" s="1301">
        <v>42.1</v>
      </c>
      <c r="F21" s="1005">
        <v>39.5</v>
      </c>
      <c r="G21" s="1339"/>
    </row>
    <row r="22" spans="1:7" ht="8.25" customHeight="1">
      <c r="A22" s="565"/>
      <c r="B22" s="948"/>
      <c r="C22" s="967"/>
      <c r="D22" s="243"/>
      <c r="E22" s="967"/>
      <c r="F22" s="234"/>
      <c r="G22" s="1339"/>
    </row>
    <row r="23" spans="1:7" ht="8.25" customHeight="1">
      <c r="A23" s="565"/>
      <c r="B23" s="229"/>
      <c r="C23" s="476"/>
      <c r="D23" s="888"/>
      <c r="E23" s="476"/>
      <c r="F23" s="233"/>
      <c r="G23" s="1339"/>
    </row>
    <row r="24" spans="1:7">
      <c r="A24" s="565"/>
      <c r="B24" s="565"/>
      <c r="C24" s="231"/>
      <c r="D24" s="231"/>
      <c r="E24" s="231"/>
      <c r="F24" s="904"/>
      <c r="G24" s="565"/>
    </row>
    <row r="25" spans="1:7">
      <c r="A25" s="143" t="s">
        <v>1072</v>
      </c>
      <c r="B25" s="565"/>
      <c r="C25" s="904"/>
      <c r="D25" s="904"/>
      <c r="E25" s="904"/>
      <c r="F25" s="904"/>
      <c r="G25" s="565"/>
    </row>
    <row r="26" spans="1:7" s="142" customFormat="1" ht="30.75" customHeight="1">
      <c r="A26" s="1785" t="s">
        <v>1579</v>
      </c>
      <c r="B26" s="1785"/>
      <c r="C26" s="1785"/>
      <c r="D26" s="1785"/>
      <c r="E26" s="1785"/>
      <c r="F26" s="1785"/>
      <c r="G26" s="1785"/>
    </row>
    <row r="27" spans="1:7" s="142" customFormat="1" ht="45" customHeight="1">
      <c r="A27" s="1785" t="s">
        <v>1516</v>
      </c>
      <c r="B27" s="1785"/>
      <c r="C27" s="1785"/>
      <c r="D27" s="1785"/>
      <c r="E27" s="1785"/>
      <c r="F27" s="1785"/>
      <c r="G27" s="1785"/>
    </row>
    <row r="28" spans="1:7" s="142" customFormat="1" ht="14.25" customHeight="1">
      <c r="A28" s="1785" t="s">
        <v>1580</v>
      </c>
      <c r="B28" s="1785"/>
      <c r="C28" s="1785"/>
      <c r="D28" s="1785"/>
      <c r="E28" s="1785"/>
      <c r="F28" s="1785"/>
      <c r="G28" s="1785"/>
    </row>
    <row r="29" spans="1:7" s="905" customFormat="1">
      <c r="A29" s="1785"/>
      <c r="B29" s="1785"/>
      <c r="C29" s="1785"/>
      <c r="D29" s="1785"/>
      <c r="E29" s="1785"/>
      <c r="F29" s="1785"/>
      <c r="G29" s="1785"/>
    </row>
    <row r="31" spans="1:7">
      <c r="A31" s="906" t="s">
        <v>749</v>
      </c>
      <c r="B31" s="565"/>
      <c r="C31" s="565"/>
      <c r="D31" s="565"/>
      <c r="E31" s="565"/>
      <c r="F31" s="565"/>
      <c r="G31" s="565"/>
    </row>
    <row r="32" spans="1:7">
      <c r="A32" s="934" t="s">
        <v>1581</v>
      </c>
      <c r="B32" s="565"/>
      <c r="C32" s="565"/>
      <c r="D32" s="565"/>
      <c r="E32" s="565"/>
      <c r="F32" s="565"/>
      <c r="G32" s="565"/>
    </row>
  </sheetData>
  <mergeCells count="4">
    <mergeCell ref="A26:G26"/>
    <mergeCell ref="A27:G27"/>
    <mergeCell ref="A28:G28"/>
    <mergeCell ref="A29:G29"/>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G22"/>
  <sheetViews>
    <sheetView showGridLines="0" view="pageBreakPreview" zoomScaleNormal="100" zoomScaleSheetLayoutView="100" workbookViewId="0"/>
  </sheetViews>
  <sheetFormatPr defaultRowHeight="13.5"/>
  <cols>
    <col min="1" max="3" width="15.625" style="9" customWidth="1"/>
    <col min="4" max="16384" width="9" style="9"/>
  </cols>
  <sheetData>
    <row r="1" spans="1:7" ht="13.5" customHeight="1">
      <c r="A1" s="8" t="s">
        <v>0</v>
      </c>
    </row>
    <row r="2" spans="1:7" ht="13.5" customHeight="1">
      <c r="A2" s="8" t="s">
        <v>1</v>
      </c>
    </row>
    <row r="5" spans="1:7">
      <c r="A5" s="12" t="s">
        <v>2</v>
      </c>
    </row>
    <row r="6" spans="1:7">
      <c r="A6" s="12"/>
      <c r="B6" s="8" t="s">
        <v>8</v>
      </c>
    </row>
    <row r="7" spans="1:7" s="10" customFormat="1">
      <c r="B7" s="17" t="s">
        <v>11</v>
      </c>
      <c r="C7" s="14" t="s">
        <v>3</v>
      </c>
      <c r="D7" s="11"/>
      <c r="E7" s="11"/>
      <c r="F7" s="11"/>
      <c r="G7" s="11"/>
    </row>
    <row r="8" spans="1:7">
      <c r="B8" s="15" t="s">
        <v>12</v>
      </c>
      <c r="C8" s="16" t="s">
        <v>4</v>
      </c>
      <c r="D8" s="13"/>
      <c r="E8" s="13"/>
      <c r="F8" s="13"/>
      <c r="G8" s="13"/>
    </row>
    <row r="9" spans="1:7">
      <c r="B9" s="15" t="s">
        <v>13</v>
      </c>
      <c r="C9" s="16" t="s">
        <v>5</v>
      </c>
      <c r="D9" s="13"/>
      <c r="E9" s="13"/>
      <c r="F9" s="13"/>
      <c r="G9" s="13"/>
    </row>
    <row r="10" spans="1:7">
      <c r="B10" s="15" t="s">
        <v>14</v>
      </c>
      <c r="C10" s="16" t="s">
        <v>6</v>
      </c>
      <c r="D10" s="13"/>
      <c r="E10" s="13"/>
      <c r="F10" s="13"/>
      <c r="G10" s="13"/>
    </row>
    <row r="11" spans="1:7">
      <c r="B11" s="15" t="s">
        <v>15</v>
      </c>
      <c r="C11" s="16" t="s">
        <v>7</v>
      </c>
      <c r="D11" s="13"/>
      <c r="E11" s="13"/>
      <c r="F11" s="13"/>
      <c r="G11" s="13"/>
    </row>
    <row r="12" spans="1:7">
      <c r="B12" s="17" t="s">
        <v>16</v>
      </c>
      <c r="C12" s="18" t="s">
        <v>9</v>
      </c>
    </row>
    <row r="13" spans="1:7">
      <c r="B13" s="17" t="s">
        <v>17</v>
      </c>
      <c r="C13" s="18" t="s">
        <v>10</v>
      </c>
    </row>
    <row r="14" spans="1:7" s="10" customFormat="1" ht="13.5" customHeight="1">
      <c r="B14" s="8" t="s">
        <v>50</v>
      </c>
      <c r="D14" s="9"/>
      <c r="F14" s="11"/>
      <c r="G14" s="11"/>
    </row>
    <row r="15" spans="1:7">
      <c r="B15" s="17" t="s">
        <v>51</v>
      </c>
      <c r="C15" s="14" t="s">
        <v>3</v>
      </c>
    </row>
    <row r="16" spans="1:7">
      <c r="B16" s="15" t="s">
        <v>52</v>
      </c>
      <c r="C16" s="16" t="s">
        <v>53</v>
      </c>
    </row>
    <row r="17" spans="1:7">
      <c r="A17" s="12"/>
      <c r="B17" s="15" t="s">
        <v>54</v>
      </c>
      <c r="C17" s="16" t="s">
        <v>55</v>
      </c>
    </row>
    <row r="18" spans="1:7" s="10" customFormat="1">
      <c r="B18" s="15" t="s">
        <v>56</v>
      </c>
      <c r="C18" s="16" t="s">
        <v>57</v>
      </c>
      <c r="D18" s="11"/>
      <c r="E18" s="11"/>
      <c r="F18" s="11"/>
      <c r="G18" s="11"/>
    </row>
    <row r="19" spans="1:7">
      <c r="B19" s="15" t="s">
        <v>58</v>
      </c>
      <c r="C19" s="16" t="s">
        <v>59</v>
      </c>
      <c r="D19" s="13"/>
      <c r="E19" s="13"/>
      <c r="F19" s="13"/>
      <c r="G19" s="13"/>
    </row>
    <row r="20" spans="1:7">
      <c r="B20" s="17" t="s">
        <v>60</v>
      </c>
      <c r="C20" s="18" t="s">
        <v>9</v>
      </c>
      <c r="D20" s="13"/>
      <c r="E20" s="13"/>
      <c r="F20" s="13"/>
      <c r="G20" s="13"/>
    </row>
    <row r="21" spans="1:7">
      <c r="B21" s="17" t="s">
        <v>61</v>
      </c>
      <c r="C21" s="18" t="s">
        <v>10</v>
      </c>
      <c r="D21" s="13"/>
      <c r="E21" s="13"/>
      <c r="F21" s="13"/>
      <c r="G21" s="13"/>
    </row>
    <row r="22" spans="1:7">
      <c r="D22" s="13"/>
      <c r="E22" s="13"/>
      <c r="F22" s="13"/>
      <c r="G22" s="13"/>
    </row>
  </sheetData>
  <phoneticPr fontId="1"/>
  <hyperlinks>
    <hyperlink ref="B7:C7" location="'１．１．１．１ 日本'!A1" display="１．１．１．１"/>
    <hyperlink ref="B8:C8" location="'１．１．１．２ アメリカ'!A1" display="１．１．１．２"/>
    <hyperlink ref="B9:C9" location="'１．１．１．３ イギリス'!A1" display="１．１．１．３"/>
    <hyperlink ref="B10:C10" location="'１．１．１．４ フランス'!A1" display="１．１．１．４"/>
    <hyperlink ref="B11:C11" location="'１．１．１．５ ドイツ'!A1" display="１．１．１．５"/>
    <hyperlink ref="B12:C12" location="'１．１．１．６ 中国'!A1" display="１．１．１．６"/>
    <hyperlink ref="B13:C13" location="'１．１．１．７ 韓国 '!A1" display="１．１．１．７"/>
    <hyperlink ref="B15:C15" location="'１．１．２．１ 日本'!A1" display="１．１．２．１"/>
    <hyperlink ref="B16:C16" location="'１．１．２．２ アメリカ'!A1" display="１．１．２．２"/>
    <hyperlink ref="B17:C17" location="'１．１．２．３ イギリス'!A1" display="１．１．２．３"/>
    <hyperlink ref="B18:C18" location="'１．１．２．４ フランス'!A1" display="１．１．２．４"/>
    <hyperlink ref="B19:C19" location="'１．１．２．５ ドイツ'!A1" display="１．１．２．５"/>
    <hyperlink ref="B20:C20" location="'１．１．２．６ 中国'!A1" display="１．１．２．６"/>
    <hyperlink ref="B21:C21" location="'１．１．２．７ 韓国'!A1" display="１．１．２．７"/>
  </hyperlinks>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F11B"/>
  </sheetPr>
  <dimension ref="A1:I31"/>
  <sheetViews>
    <sheetView showGridLines="0" view="pageBreakPreview" zoomScaleNormal="100" zoomScaleSheetLayoutView="100" workbookViewId="0"/>
  </sheetViews>
  <sheetFormatPr defaultRowHeight="14.25"/>
  <cols>
    <col min="1" max="1" width="7.75" style="143" customWidth="1"/>
    <col min="2" max="2" width="28.5" style="143" customWidth="1"/>
    <col min="3" max="7" width="18.5" style="143" customWidth="1"/>
    <col min="8" max="8" width="7.875" style="143" customWidth="1"/>
    <col min="9" max="9" width="9" style="143"/>
    <col min="10" max="11" width="13.625" style="143" customWidth="1"/>
    <col min="12" max="16384" width="9" style="143"/>
  </cols>
  <sheetData>
    <row r="1" spans="1:9" ht="15">
      <c r="A1" s="892" t="s">
        <v>1102</v>
      </c>
    </row>
    <row r="2" spans="1:9" ht="15">
      <c r="A2" s="892" t="s">
        <v>1529</v>
      </c>
    </row>
    <row r="3" spans="1:9" ht="15">
      <c r="A3" s="892" t="s">
        <v>1551</v>
      </c>
    </row>
    <row r="4" spans="1:9" ht="15">
      <c r="A4" s="892" t="s">
        <v>1575</v>
      </c>
    </row>
    <row r="8" spans="1:9" ht="27.75" customHeight="1">
      <c r="A8" s="565"/>
      <c r="B8" s="1851"/>
      <c r="C8" s="1853" t="s">
        <v>1064</v>
      </c>
      <c r="D8" s="1847" t="s">
        <v>1576</v>
      </c>
      <c r="E8" s="1848"/>
      <c r="F8" s="1849" t="s">
        <v>535</v>
      </c>
      <c r="G8" s="1850"/>
    </row>
    <row r="9" spans="1:9" ht="27.75" customHeight="1">
      <c r="A9" s="565"/>
      <c r="B9" s="1852"/>
      <c r="C9" s="1854"/>
      <c r="D9" s="1331" t="s">
        <v>569</v>
      </c>
      <c r="E9" s="1332" t="s">
        <v>570</v>
      </c>
      <c r="F9" s="471" t="s">
        <v>571</v>
      </c>
      <c r="G9" s="470" t="s">
        <v>572</v>
      </c>
    </row>
    <row r="10" spans="1:9" ht="10.5" customHeight="1">
      <c r="A10" s="565"/>
      <c r="B10" s="942"/>
      <c r="C10" s="380"/>
      <c r="D10" s="380"/>
      <c r="E10" s="380"/>
      <c r="F10" s="472"/>
      <c r="G10" s="465"/>
    </row>
    <row r="11" spans="1:9">
      <c r="A11" s="565"/>
      <c r="B11" s="226" t="s">
        <v>1577</v>
      </c>
      <c r="C11" s="377"/>
      <c r="D11" s="377"/>
      <c r="E11" s="377"/>
      <c r="F11" s="473"/>
      <c r="G11" s="466"/>
    </row>
    <row r="12" spans="1:9" s="302" customFormat="1" ht="8.25" customHeight="1">
      <c r="B12" s="227"/>
      <c r="C12" s="380"/>
      <c r="D12" s="380"/>
      <c r="E12" s="380"/>
      <c r="F12" s="474"/>
      <c r="G12" s="467"/>
    </row>
    <row r="13" spans="1:9">
      <c r="A13" s="565"/>
      <c r="B13" s="948" t="s">
        <v>1512</v>
      </c>
      <c r="C13" s="1115">
        <v>1740.1</v>
      </c>
      <c r="D13" s="1115">
        <v>1319.6</v>
      </c>
      <c r="E13" s="1115">
        <v>123.6</v>
      </c>
      <c r="F13" s="1333">
        <v>71.3</v>
      </c>
      <c r="G13" s="1334">
        <v>225.6</v>
      </c>
      <c r="I13" s="915"/>
    </row>
    <row r="14" spans="1:9" ht="8.25" customHeight="1">
      <c r="A14" s="143" t="s">
        <v>751</v>
      </c>
      <c r="B14" s="948"/>
      <c r="C14" s="1115"/>
      <c r="D14" s="1115"/>
      <c r="E14" s="1115"/>
      <c r="F14" s="1333"/>
      <c r="G14" s="1334"/>
      <c r="I14" s="915"/>
    </row>
    <row r="15" spans="1:9">
      <c r="A15" s="143" t="s">
        <v>1513</v>
      </c>
      <c r="B15" s="948" t="s">
        <v>1514</v>
      </c>
      <c r="C15" s="1115">
        <v>2513.9</v>
      </c>
      <c r="D15" s="1115">
        <v>1549.4</v>
      </c>
      <c r="E15" s="1115">
        <v>425</v>
      </c>
      <c r="F15" s="1333">
        <v>96.6</v>
      </c>
      <c r="G15" s="1334">
        <v>442.9</v>
      </c>
    </row>
    <row r="16" spans="1:9" ht="8.25" customHeight="1">
      <c r="A16" s="565"/>
      <c r="B16" s="229"/>
      <c r="C16" s="376"/>
      <c r="D16" s="376"/>
      <c r="E16" s="377"/>
      <c r="F16" s="858"/>
      <c r="G16" s="856"/>
    </row>
    <row r="17" spans="1:8" ht="8.25" customHeight="1">
      <c r="A17" s="565"/>
      <c r="B17" s="226"/>
      <c r="C17" s="377"/>
      <c r="D17" s="377"/>
      <c r="E17" s="887"/>
      <c r="F17" s="845"/>
      <c r="G17" s="1335"/>
    </row>
    <row r="18" spans="1:8">
      <c r="A18" s="565"/>
      <c r="B18" s="226" t="s">
        <v>1117</v>
      </c>
      <c r="C18" s="377"/>
      <c r="D18" s="377"/>
      <c r="E18" s="377"/>
      <c r="F18" s="472"/>
      <c r="G18" s="465"/>
    </row>
    <row r="19" spans="1:8" ht="8.25" customHeight="1">
      <c r="A19" s="143" t="s">
        <v>453</v>
      </c>
      <c r="B19" s="226"/>
      <c r="C19" s="377"/>
      <c r="D19" s="377"/>
      <c r="E19" s="377"/>
      <c r="F19" s="1336"/>
      <c r="G19" s="1337"/>
    </row>
    <row r="20" spans="1:8">
      <c r="A20" s="565"/>
      <c r="B20" s="948" t="s">
        <v>1512</v>
      </c>
      <c r="C20" s="1338">
        <v>100</v>
      </c>
      <c r="D20" s="1338">
        <v>75.8</v>
      </c>
      <c r="E20" s="1338">
        <v>7.1</v>
      </c>
      <c r="F20" s="475">
        <v>4.0999999999999996</v>
      </c>
      <c r="G20" s="468">
        <v>13</v>
      </c>
    </row>
    <row r="21" spans="1:8" ht="8.25" customHeight="1">
      <c r="A21" s="565"/>
      <c r="B21" s="948"/>
      <c r="C21" s="1338"/>
      <c r="D21" s="1338"/>
      <c r="E21" s="1338"/>
      <c r="F21" s="475"/>
      <c r="G21" s="468"/>
    </row>
    <row r="22" spans="1:8">
      <c r="A22" s="565"/>
      <c r="B22" s="948" t="s">
        <v>1514</v>
      </c>
      <c r="C22" s="1338">
        <v>100</v>
      </c>
      <c r="D22" s="1338">
        <v>61.6</v>
      </c>
      <c r="E22" s="1338">
        <v>16.899999999999999</v>
      </c>
      <c r="F22" s="475">
        <v>3.8</v>
      </c>
      <c r="G22" s="468">
        <v>17.600000000000001</v>
      </c>
    </row>
    <row r="23" spans="1:8" ht="8.25" customHeight="1">
      <c r="A23" s="565"/>
      <c r="B23" s="948"/>
      <c r="C23" s="234"/>
      <c r="D23" s="234"/>
      <c r="E23" s="234"/>
      <c r="F23" s="475"/>
      <c r="G23" s="468"/>
    </row>
    <row r="24" spans="1:8" ht="8.25" customHeight="1">
      <c r="A24" s="565"/>
      <c r="B24" s="229"/>
      <c r="C24" s="233"/>
      <c r="D24" s="233"/>
      <c r="E24" s="233"/>
      <c r="F24" s="476"/>
      <c r="G24" s="469"/>
    </row>
    <row r="25" spans="1:8">
      <c r="C25" s="231"/>
      <c r="D25" s="231"/>
      <c r="E25" s="231"/>
      <c r="F25" s="904"/>
      <c r="G25" s="904"/>
    </row>
    <row r="26" spans="1:8">
      <c r="A26" s="143" t="s">
        <v>1072</v>
      </c>
      <c r="C26" s="904"/>
      <c r="D26" s="904"/>
      <c r="E26" s="904"/>
      <c r="F26" s="904"/>
      <c r="G26" s="904"/>
    </row>
    <row r="27" spans="1:8" s="905" customFormat="1" ht="14.25" customHeight="1">
      <c r="A27" s="1787" t="s">
        <v>573</v>
      </c>
      <c r="B27" s="1785"/>
      <c r="C27" s="1785"/>
      <c r="D27" s="1785"/>
      <c r="E27" s="1785"/>
      <c r="F27" s="1785"/>
      <c r="G27" s="1785"/>
      <c r="H27" s="1785"/>
    </row>
    <row r="28" spans="1:8">
      <c r="A28" s="526"/>
      <c r="B28" s="526"/>
      <c r="C28" s="526"/>
      <c r="D28" s="526"/>
      <c r="E28" s="526"/>
      <c r="H28" s="526"/>
    </row>
    <row r="30" spans="1:8">
      <c r="A30" s="906" t="s">
        <v>536</v>
      </c>
    </row>
    <row r="31" spans="1:8">
      <c r="A31" s="1330" t="s">
        <v>642</v>
      </c>
    </row>
  </sheetData>
  <mergeCells count="5">
    <mergeCell ref="A27:H27"/>
    <mergeCell ref="D8:E8"/>
    <mergeCell ref="F8:G8"/>
    <mergeCell ref="B8:B9"/>
    <mergeCell ref="C8:C9"/>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E2F11B"/>
  </sheetPr>
  <dimension ref="A1:G23"/>
  <sheetViews>
    <sheetView showGridLines="0" view="pageBreakPreview" zoomScaleNormal="100" zoomScaleSheetLayoutView="100" workbookViewId="0"/>
  </sheetViews>
  <sheetFormatPr defaultRowHeight="14.25"/>
  <cols>
    <col min="1" max="1" width="5.25" style="143" customWidth="1"/>
    <col min="2" max="2" width="40.625" style="143" customWidth="1"/>
    <col min="3" max="6" width="20.5" style="143" customWidth="1"/>
    <col min="7" max="7" width="6.375" style="143" customWidth="1"/>
    <col min="8" max="9" width="9" style="143"/>
    <col min="10" max="11" width="13.625" style="143" customWidth="1"/>
    <col min="12" max="16384" width="9" style="143"/>
  </cols>
  <sheetData>
    <row r="1" spans="1:6" ht="15">
      <c r="A1" s="892" t="s">
        <v>1102</v>
      </c>
    </row>
    <row r="2" spans="1:6" ht="15">
      <c r="A2" s="892" t="s">
        <v>1529</v>
      </c>
    </row>
    <row r="3" spans="1:6" ht="15">
      <c r="A3" s="892" t="s">
        <v>1551</v>
      </c>
    </row>
    <row r="4" spans="1:6" ht="15">
      <c r="A4" s="892" t="s">
        <v>1573</v>
      </c>
    </row>
    <row r="8" spans="1:6" ht="27" customHeight="1">
      <c r="B8" s="877" t="s">
        <v>1084</v>
      </c>
      <c r="C8" s="879">
        <v>2009</v>
      </c>
      <c r="D8" s="894">
        <v>2010</v>
      </c>
      <c r="E8" s="894">
        <v>2011</v>
      </c>
      <c r="F8" s="907">
        <v>2012</v>
      </c>
    </row>
    <row r="9" spans="1:6" ht="10.5" customHeight="1">
      <c r="B9" s="942"/>
      <c r="C9" s="883"/>
      <c r="D9" s="305"/>
      <c r="E9" s="305"/>
      <c r="F9" s="306"/>
    </row>
    <row r="10" spans="1:6">
      <c r="B10" s="226" t="s">
        <v>1511</v>
      </c>
      <c r="C10" s="1293">
        <v>2316.1</v>
      </c>
      <c r="D10" s="1294">
        <v>2318.6999999999998</v>
      </c>
      <c r="E10" s="1294">
        <v>2347.8000000000002</v>
      </c>
      <c r="F10" s="1295">
        <v>2386.9</v>
      </c>
    </row>
    <row r="11" spans="1:6" ht="8.25" customHeight="1">
      <c r="B11" s="229"/>
      <c r="C11" s="886"/>
      <c r="D11" s="303"/>
      <c r="E11" s="303"/>
      <c r="F11" s="229"/>
    </row>
    <row r="12" spans="1:6" ht="8.25" customHeight="1">
      <c r="B12" s="226"/>
      <c r="C12" s="881"/>
      <c r="D12" s="304"/>
      <c r="E12" s="304"/>
      <c r="F12" s="226"/>
    </row>
    <row r="13" spans="1:6">
      <c r="B13" s="226" t="s">
        <v>1532</v>
      </c>
      <c r="C13" s="1293">
        <v>35.700000000000003</v>
      </c>
      <c r="D13" s="1294">
        <v>35.6</v>
      </c>
      <c r="E13" s="1294">
        <v>35.9</v>
      </c>
      <c r="F13" s="1295">
        <v>36.299999999999997</v>
      </c>
    </row>
    <row r="14" spans="1:6" ht="8.25" customHeight="1">
      <c r="B14" s="948"/>
      <c r="C14" s="234"/>
      <c r="D14" s="967"/>
      <c r="E14" s="243"/>
      <c r="F14" s="231"/>
    </row>
    <row r="15" spans="1:6" ht="8.25" customHeight="1">
      <c r="B15" s="229"/>
      <c r="C15" s="233"/>
      <c r="D15" s="476"/>
      <c r="E15" s="888"/>
      <c r="F15" s="469"/>
    </row>
    <row r="16" spans="1:6">
      <c r="C16" s="231"/>
      <c r="D16" s="231"/>
      <c r="E16" s="231"/>
      <c r="F16" s="904"/>
    </row>
    <row r="17" spans="1:7">
      <c r="A17" s="143" t="s">
        <v>1072</v>
      </c>
      <c r="C17" s="904"/>
      <c r="D17" s="904"/>
      <c r="E17" s="904"/>
      <c r="F17" s="904"/>
    </row>
    <row r="18" spans="1:7" s="142" customFormat="1" ht="30.75" customHeight="1">
      <c r="A18" s="1785" t="s">
        <v>1574</v>
      </c>
      <c r="B18" s="1785"/>
      <c r="C18" s="1785"/>
      <c r="D18" s="1785"/>
      <c r="E18" s="1785"/>
      <c r="F18" s="1785"/>
      <c r="G18" s="1785"/>
    </row>
    <row r="19" spans="1:7" s="142" customFormat="1">
      <c r="A19" s="1786" t="s">
        <v>1699</v>
      </c>
      <c r="B19" s="1785"/>
      <c r="C19" s="1785"/>
      <c r="D19" s="1785"/>
      <c r="E19" s="1785"/>
      <c r="F19" s="1785"/>
      <c r="G19" s="1785"/>
    </row>
    <row r="20" spans="1:7" s="905" customFormat="1">
      <c r="A20" s="1785"/>
      <c r="B20" s="1785"/>
      <c r="C20" s="1785"/>
      <c r="D20" s="1785"/>
      <c r="E20" s="1785"/>
      <c r="F20" s="1785"/>
      <c r="G20" s="1785"/>
    </row>
    <row r="22" spans="1:7">
      <c r="A22" s="906" t="s">
        <v>536</v>
      </c>
    </row>
    <row r="23" spans="1:7">
      <c r="A23" s="316" t="s">
        <v>626</v>
      </c>
    </row>
  </sheetData>
  <mergeCells count="3">
    <mergeCell ref="A18:G18"/>
    <mergeCell ref="A19:G19"/>
    <mergeCell ref="A20:G20"/>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E2F11B"/>
  </sheetPr>
  <dimension ref="A1:G21"/>
  <sheetViews>
    <sheetView showGridLines="0" view="pageBreakPreview" zoomScaleNormal="100" zoomScaleSheetLayoutView="100" workbookViewId="0"/>
  </sheetViews>
  <sheetFormatPr defaultRowHeight="14.25"/>
  <cols>
    <col min="1" max="1" width="8.625" style="143" customWidth="1"/>
    <col min="2" max="2" width="40.625" style="143" customWidth="1"/>
    <col min="3" max="6" width="19.625" style="143" customWidth="1"/>
    <col min="7" max="7" width="8.625" style="143" customWidth="1"/>
    <col min="8" max="9" width="9" style="143"/>
    <col min="10" max="11" width="13.625" style="143" customWidth="1"/>
    <col min="12" max="16384" width="9" style="143"/>
  </cols>
  <sheetData>
    <row r="1" spans="1:6" ht="15">
      <c r="A1" s="892" t="s">
        <v>1102</v>
      </c>
    </row>
    <row r="2" spans="1:6" ht="15">
      <c r="A2" s="892" t="s">
        <v>1529</v>
      </c>
    </row>
    <row r="3" spans="1:6" ht="15">
      <c r="A3" s="892" t="s">
        <v>1551</v>
      </c>
    </row>
    <row r="4" spans="1:6" ht="15">
      <c r="A4" s="892" t="s">
        <v>1571</v>
      </c>
    </row>
    <row r="8" spans="1:6" ht="27" customHeight="1">
      <c r="B8" s="877" t="s">
        <v>1084</v>
      </c>
      <c r="C8" s="880">
        <v>2009</v>
      </c>
      <c r="D8" s="879">
        <v>2010</v>
      </c>
      <c r="E8" s="894">
        <v>2011</v>
      </c>
      <c r="F8" s="907">
        <v>2012</v>
      </c>
    </row>
    <row r="9" spans="1:6" ht="10.5" customHeight="1">
      <c r="B9" s="942"/>
      <c r="C9" s="380"/>
      <c r="D9" s="883"/>
      <c r="E9" s="305"/>
      <c r="F9" s="306"/>
    </row>
    <row r="10" spans="1:6">
      <c r="B10" s="226" t="s">
        <v>1511</v>
      </c>
      <c r="C10" s="1293">
        <v>2121.1999999999998</v>
      </c>
      <c r="D10" s="1293">
        <v>2127.3000000000002</v>
      </c>
      <c r="E10" s="1294">
        <v>2381</v>
      </c>
      <c r="F10" s="1295">
        <v>2499.4</v>
      </c>
    </row>
    <row r="11" spans="1:6" ht="8.25" customHeight="1">
      <c r="B11" s="229"/>
      <c r="C11" s="376"/>
      <c r="D11" s="886"/>
      <c r="E11" s="303"/>
      <c r="F11" s="229"/>
    </row>
    <row r="12" spans="1:6" ht="8.25" customHeight="1">
      <c r="B12" s="226"/>
      <c r="C12" s="377"/>
      <c r="D12" s="881"/>
      <c r="E12" s="304"/>
      <c r="F12" s="226"/>
    </row>
    <row r="13" spans="1:6">
      <c r="B13" s="226" t="s">
        <v>1532</v>
      </c>
      <c r="C13" s="1115">
        <v>25.9</v>
      </c>
      <c r="D13" s="1293">
        <v>26</v>
      </c>
      <c r="E13" s="1294">
        <v>29.1</v>
      </c>
      <c r="F13" s="1295">
        <v>31</v>
      </c>
    </row>
    <row r="14" spans="1:6" ht="8.25" customHeight="1">
      <c r="B14" s="229"/>
      <c r="C14" s="233"/>
      <c r="D14" s="476"/>
      <c r="E14" s="888"/>
      <c r="F14" s="469"/>
    </row>
    <row r="15" spans="1:6">
      <c r="C15" s="231"/>
      <c r="D15" s="231"/>
      <c r="E15" s="231"/>
      <c r="F15" s="904"/>
    </row>
    <row r="16" spans="1:6">
      <c r="A16" s="143" t="s">
        <v>1072</v>
      </c>
      <c r="C16" s="904"/>
      <c r="D16" s="904"/>
      <c r="E16" s="904"/>
      <c r="F16" s="904"/>
    </row>
    <row r="17" spans="1:7" s="142" customFormat="1" ht="36.75" customHeight="1">
      <c r="A17" s="1785" t="s">
        <v>1572</v>
      </c>
      <c r="B17" s="1785"/>
      <c r="C17" s="1785"/>
      <c r="D17" s="1785"/>
      <c r="E17" s="1785"/>
      <c r="F17" s="1785"/>
      <c r="G17" s="1785"/>
    </row>
    <row r="18" spans="1:7" s="905" customFormat="1">
      <c r="A18" s="1785"/>
      <c r="B18" s="1785"/>
      <c r="C18" s="1785"/>
      <c r="D18" s="1785"/>
      <c r="E18" s="1785"/>
      <c r="F18" s="1785"/>
      <c r="G18" s="1785"/>
    </row>
    <row r="20" spans="1:7">
      <c r="A20" s="143" t="s">
        <v>1556</v>
      </c>
    </row>
    <row r="21" spans="1:7">
      <c r="A21" s="1787" t="s">
        <v>687</v>
      </c>
      <c r="B21" s="1785"/>
      <c r="C21" s="1785"/>
      <c r="D21" s="1785"/>
      <c r="E21" s="1785"/>
      <c r="F21" s="1785"/>
      <c r="G21" s="1785"/>
    </row>
  </sheetData>
  <mergeCells count="3">
    <mergeCell ref="A17:G17"/>
    <mergeCell ref="A18:G18"/>
    <mergeCell ref="A21:G21"/>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E2F11B"/>
  </sheetPr>
  <dimension ref="A1:E23"/>
  <sheetViews>
    <sheetView showGridLines="0" view="pageBreakPreview" zoomScaleNormal="100" zoomScaleSheetLayoutView="100" workbookViewId="0"/>
  </sheetViews>
  <sheetFormatPr defaultRowHeight="14.25"/>
  <cols>
    <col min="1" max="1" width="15.5" style="143" customWidth="1"/>
    <col min="2" max="2" width="27.875" style="143" customWidth="1"/>
    <col min="3" max="3" width="26.625" style="122" customWidth="1"/>
    <col min="4" max="4" width="28" style="143" customWidth="1"/>
    <col min="5" max="5" width="25.75" style="143" customWidth="1"/>
    <col min="6" max="6" width="13.625" style="143" customWidth="1"/>
    <col min="7" max="7" width="9" style="143"/>
    <col min="8" max="9" width="13.625" style="143" customWidth="1"/>
    <col min="10" max="16384" width="9" style="143"/>
  </cols>
  <sheetData>
    <row r="1" spans="1:5" ht="15">
      <c r="A1" s="892" t="s">
        <v>1102</v>
      </c>
      <c r="C1" s="143"/>
    </row>
    <row r="2" spans="1:5" ht="15">
      <c r="A2" s="892" t="s">
        <v>1529</v>
      </c>
      <c r="C2" s="143"/>
    </row>
    <row r="3" spans="1:5" ht="15">
      <c r="A3" s="892" t="s">
        <v>1551</v>
      </c>
      <c r="C3" s="143"/>
    </row>
    <row r="4" spans="1:5" ht="15">
      <c r="A4" s="892" t="s">
        <v>1569</v>
      </c>
    </row>
    <row r="7" spans="1:5">
      <c r="E7" s="229"/>
    </row>
    <row r="8" spans="1:5" s="916" customFormat="1" ht="33.75" customHeight="1">
      <c r="B8" s="1855" t="s">
        <v>781</v>
      </c>
      <c r="C8" s="1859" t="s">
        <v>1116</v>
      </c>
      <c r="D8" s="1857" t="s">
        <v>864</v>
      </c>
      <c r="E8" s="1327"/>
    </row>
    <row r="9" spans="1:5" ht="33.75" customHeight="1">
      <c r="B9" s="1856"/>
      <c r="C9" s="1860"/>
      <c r="D9" s="1858"/>
      <c r="E9" s="237" t="s">
        <v>1570</v>
      </c>
    </row>
    <row r="10" spans="1:5" s="302" customFormat="1" ht="8.25" customHeight="1">
      <c r="B10" s="918"/>
      <c r="C10" s="124"/>
      <c r="D10" s="883"/>
      <c r="E10" s="380"/>
    </row>
    <row r="11" spans="1:5" s="302" customFormat="1">
      <c r="B11" s="226" t="s">
        <v>1496</v>
      </c>
      <c r="C11" s="125"/>
      <c r="D11" s="883"/>
      <c r="E11" s="380"/>
    </row>
    <row r="12" spans="1:5" s="1015" customFormat="1">
      <c r="B12" s="133">
        <v>2499409</v>
      </c>
      <c r="C12" s="132">
        <v>825734</v>
      </c>
      <c r="D12" s="132">
        <v>1673675</v>
      </c>
      <c r="E12" s="885">
        <v>34719</v>
      </c>
    </row>
    <row r="13" spans="1:5" ht="8.25" customHeight="1">
      <c r="A13" s="143" t="s">
        <v>865</v>
      </c>
      <c r="B13" s="924"/>
      <c r="C13" s="126"/>
      <c r="D13" s="126"/>
      <c r="E13" s="1328"/>
    </row>
    <row r="14" spans="1:5">
      <c r="B14" s="226" t="s">
        <v>1117</v>
      </c>
      <c r="C14" s="126"/>
      <c r="D14" s="1328"/>
      <c r="E14" s="1328"/>
    </row>
    <row r="15" spans="1:5" s="1329" customFormat="1">
      <c r="B15" s="135">
        <v>100</v>
      </c>
      <c r="C15" s="903">
        <v>33</v>
      </c>
      <c r="D15" s="184">
        <v>67</v>
      </c>
      <c r="E15" s="184">
        <v>1.4</v>
      </c>
    </row>
    <row r="16" spans="1:5" ht="8.25" customHeight="1">
      <c r="B16" s="930"/>
      <c r="C16" s="127"/>
      <c r="D16" s="233"/>
      <c r="E16" s="233"/>
    </row>
    <row r="17" spans="1:5">
      <c r="C17" s="123"/>
      <c r="D17" s="231"/>
      <c r="E17" s="231"/>
    </row>
    <row r="18" spans="1:5">
      <c r="A18" s="143" t="s">
        <v>1072</v>
      </c>
      <c r="D18" s="904"/>
      <c r="E18" s="904"/>
    </row>
    <row r="19" spans="1:5" s="142" customFormat="1" ht="14.25" customHeight="1">
      <c r="A19" s="1330" t="s">
        <v>866</v>
      </c>
      <c r="B19" s="934"/>
      <c r="C19" s="934"/>
      <c r="D19" s="934"/>
      <c r="E19" s="934"/>
    </row>
    <row r="20" spans="1:5" s="905" customFormat="1"/>
    <row r="22" spans="1:5">
      <c r="A22" s="906" t="s">
        <v>536</v>
      </c>
    </row>
    <row r="23" spans="1:5">
      <c r="A23" s="316" t="s">
        <v>661</v>
      </c>
    </row>
  </sheetData>
  <protectedRanges>
    <protectedRange password="9391" sqref="D7" name="範囲1"/>
    <protectedRange password="9391" sqref="B16:E16 C8:D9 B12:B13 B15 B8:B10 C13:E14 E9" name="範囲1_5"/>
  </protectedRanges>
  <mergeCells count="3">
    <mergeCell ref="B8:B9"/>
    <mergeCell ref="D8:D9"/>
    <mergeCell ref="C8:C9"/>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rgb="FFE2F11B"/>
  </sheetPr>
  <dimension ref="A1:I32"/>
  <sheetViews>
    <sheetView showGridLines="0" view="pageBreakPreview" zoomScaleNormal="100" zoomScaleSheetLayoutView="100" workbookViewId="0"/>
  </sheetViews>
  <sheetFormatPr defaultRowHeight="14.25"/>
  <cols>
    <col min="1" max="1" width="6.25" style="143" customWidth="1"/>
    <col min="2" max="2" width="22.5" style="143" customWidth="1"/>
    <col min="3" max="4" width="16.375" style="143" customWidth="1"/>
    <col min="5" max="6" width="16.375" style="122" customWidth="1"/>
    <col min="7" max="8" width="16.375" style="143" customWidth="1"/>
    <col min="9" max="9" width="4.75" style="143" customWidth="1"/>
    <col min="10" max="11" width="9" style="143"/>
    <col min="12" max="13" width="13.625" style="143" customWidth="1"/>
    <col min="14" max="16384" width="9" style="143"/>
  </cols>
  <sheetData>
    <row r="1" spans="1:8" ht="15">
      <c r="A1" s="892" t="s">
        <v>1102</v>
      </c>
      <c r="E1" s="143"/>
      <c r="F1" s="143"/>
    </row>
    <row r="2" spans="1:8" ht="15">
      <c r="A2" s="892" t="s">
        <v>1529</v>
      </c>
      <c r="E2" s="143"/>
      <c r="F2" s="143"/>
    </row>
    <row r="3" spans="1:8" ht="15">
      <c r="A3" s="892" t="s">
        <v>1551</v>
      </c>
      <c r="E3" s="143"/>
      <c r="F3" s="143"/>
    </row>
    <row r="4" spans="1:8" ht="15">
      <c r="A4" s="892" t="s">
        <v>1561</v>
      </c>
    </row>
    <row r="8" spans="1:8" s="916" customFormat="1" ht="37.5" customHeight="1">
      <c r="B8" s="239"/>
      <c r="C8" s="238" t="s">
        <v>781</v>
      </c>
      <c r="D8" s="237" t="s">
        <v>1562</v>
      </c>
      <c r="E8" s="1324" t="s">
        <v>1563</v>
      </c>
      <c r="F8" s="1324" t="s">
        <v>1564</v>
      </c>
      <c r="G8" s="1325" t="s">
        <v>1565</v>
      </c>
      <c r="H8" s="237" t="s">
        <v>1566</v>
      </c>
    </row>
    <row r="9" spans="1:8" ht="10.5" customHeight="1">
      <c r="B9" s="942"/>
      <c r="C9" s="883"/>
      <c r="D9" s="380"/>
      <c r="E9" s="124"/>
      <c r="F9" s="125"/>
      <c r="G9" s="227"/>
      <c r="H9" s="1012"/>
    </row>
    <row r="10" spans="1:8">
      <c r="B10" s="226" t="s">
        <v>1567</v>
      </c>
      <c r="C10" s="881"/>
      <c r="D10" s="226"/>
      <c r="E10" s="125"/>
      <c r="F10" s="125"/>
      <c r="G10" s="226"/>
      <c r="H10" s="377"/>
    </row>
    <row r="11" spans="1:8" s="302" customFormat="1" ht="8.25" customHeight="1">
      <c r="B11" s="227"/>
      <c r="C11" s="883"/>
      <c r="D11" s="380"/>
      <c r="E11" s="125"/>
      <c r="F11" s="125"/>
      <c r="G11" s="227"/>
      <c r="H11" s="380"/>
    </row>
    <row r="12" spans="1:8">
      <c r="B12" s="227" t="s">
        <v>1062</v>
      </c>
      <c r="C12" s="132">
        <v>1314017</v>
      </c>
      <c r="D12" s="885">
        <v>1069</v>
      </c>
      <c r="E12" s="132">
        <v>303947</v>
      </c>
      <c r="F12" s="132">
        <v>392522</v>
      </c>
      <c r="G12" s="133">
        <v>208657</v>
      </c>
      <c r="H12" s="885">
        <v>407822</v>
      </c>
    </row>
    <row r="13" spans="1:8" ht="8.25" customHeight="1">
      <c r="A13" s="143" t="s">
        <v>361</v>
      </c>
      <c r="B13" s="227"/>
      <c r="C13" s="235"/>
      <c r="D13" s="964"/>
      <c r="E13" s="136"/>
      <c r="F13" s="136"/>
      <c r="G13" s="1098"/>
      <c r="H13" s="964"/>
    </row>
    <row r="14" spans="1:8">
      <c r="B14" s="227" t="s">
        <v>1063</v>
      </c>
      <c r="C14" s="132">
        <v>1185392</v>
      </c>
      <c r="D14" s="885">
        <v>1045</v>
      </c>
      <c r="E14" s="132">
        <v>327786</v>
      </c>
      <c r="F14" s="132">
        <v>379611</v>
      </c>
      <c r="G14" s="133">
        <v>174147</v>
      </c>
      <c r="H14" s="885">
        <v>302803</v>
      </c>
    </row>
    <row r="15" spans="1:8" ht="8.25" customHeight="1">
      <c r="A15" s="143" t="s">
        <v>361</v>
      </c>
      <c r="B15" s="227"/>
      <c r="C15" s="235"/>
      <c r="D15" s="964"/>
      <c r="E15" s="136"/>
      <c r="F15" s="136"/>
      <c r="G15" s="1098"/>
      <c r="H15" s="964"/>
    </row>
    <row r="16" spans="1:8">
      <c r="A16" s="143" t="s">
        <v>1462</v>
      </c>
      <c r="B16" s="227" t="s">
        <v>781</v>
      </c>
      <c r="C16" s="132">
        <v>2499409</v>
      </c>
      <c r="D16" s="885">
        <v>2114</v>
      </c>
      <c r="E16" s="132">
        <v>631733</v>
      </c>
      <c r="F16" s="132">
        <v>772133</v>
      </c>
      <c r="G16" s="133">
        <v>382804</v>
      </c>
      <c r="H16" s="885">
        <v>710625</v>
      </c>
    </row>
    <row r="17" spans="1:9" ht="8.25" customHeight="1">
      <c r="B17" s="229"/>
      <c r="C17" s="376"/>
      <c r="D17" s="376"/>
      <c r="E17" s="127"/>
      <c r="F17" s="127"/>
      <c r="G17" s="229"/>
      <c r="H17" s="376"/>
    </row>
    <row r="18" spans="1:9" ht="8.25" customHeight="1">
      <c r="B18" s="226"/>
      <c r="C18" s="1326"/>
      <c r="D18" s="377"/>
      <c r="E18" s="125"/>
      <c r="F18" s="125"/>
      <c r="G18" s="226"/>
      <c r="H18" s="377"/>
    </row>
    <row r="19" spans="1:9">
      <c r="B19" s="226" t="s">
        <v>1117</v>
      </c>
      <c r="C19" s="881"/>
      <c r="D19" s="226"/>
      <c r="E19" s="125"/>
      <c r="F19" s="125"/>
      <c r="G19" s="226"/>
      <c r="H19" s="377"/>
    </row>
    <row r="20" spans="1:9" ht="8.25" customHeight="1">
      <c r="A20" s="143" t="s">
        <v>1568</v>
      </c>
      <c r="B20" s="226"/>
      <c r="C20" s="881"/>
      <c r="D20" s="377"/>
      <c r="E20" s="125"/>
      <c r="F20" s="125"/>
      <c r="G20" s="226"/>
      <c r="H20" s="377"/>
    </row>
    <row r="21" spans="1:9">
      <c r="B21" s="227" t="s">
        <v>1062</v>
      </c>
      <c r="C21" s="967">
        <v>100</v>
      </c>
      <c r="D21" s="234">
        <v>0.1</v>
      </c>
      <c r="E21" s="138">
        <v>23.1</v>
      </c>
      <c r="F21" s="138">
        <v>29.9</v>
      </c>
      <c r="G21" s="231">
        <v>15.9</v>
      </c>
      <c r="H21" s="234">
        <v>31</v>
      </c>
    </row>
    <row r="22" spans="1:9" ht="8.25" customHeight="1">
      <c r="B22" s="227"/>
      <c r="C22" s="234"/>
      <c r="D22" s="234"/>
      <c r="E22" s="138"/>
      <c r="F22" s="138"/>
      <c r="G22" s="231"/>
      <c r="H22" s="234"/>
    </row>
    <row r="23" spans="1:9">
      <c r="B23" s="227" t="s">
        <v>1063</v>
      </c>
      <c r="C23" s="967">
        <v>100</v>
      </c>
      <c r="D23" s="234">
        <v>0.1</v>
      </c>
      <c r="E23" s="138">
        <v>27.7</v>
      </c>
      <c r="F23" s="138">
        <v>32</v>
      </c>
      <c r="G23" s="231">
        <v>14.7</v>
      </c>
      <c r="H23" s="234">
        <v>25.5</v>
      </c>
    </row>
    <row r="24" spans="1:9" ht="8.25" customHeight="1">
      <c r="B24" s="227"/>
      <c r="C24" s="234"/>
      <c r="D24" s="234"/>
      <c r="E24" s="138"/>
      <c r="F24" s="138"/>
      <c r="G24" s="231"/>
      <c r="H24" s="234"/>
    </row>
    <row r="25" spans="1:9">
      <c r="B25" s="227" t="s">
        <v>781</v>
      </c>
      <c r="C25" s="234">
        <v>100</v>
      </c>
      <c r="D25" s="234">
        <v>0.1</v>
      </c>
      <c r="E25" s="138">
        <v>25.3</v>
      </c>
      <c r="F25" s="138">
        <v>30.9</v>
      </c>
      <c r="G25" s="231">
        <v>15.3</v>
      </c>
      <c r="H25" s="234">
        <v>28.4</v>
      </c>
    </row>
    <row r="26" spans="1:9" ht="8.25" customHeight="1">
      <c r="B26" s="948"/>
      <c r="C26" s="234"/>
      <c r="D26" s="234"/>
      <c r="E26" s="125"/>
      <c r="F26" s="125"/>
      <c r="G26" s="231"/>
      <c r="H26" s="234"/>
    </row>
    <row r="27" spans="1:9" ht="8.25" customHeight="1">
      <c r="B27" s="229"/>
      <c r="C27" s="233"/>
      <c r="D27" s="233"/>
      <c r="E27" s="127"/>
      <c r="F27" s="127"/>
      <c r="G27" s="469"/>
      <c r="H27" s="233"/>
    </row>
    <row r="28" spans="1:9">
      <c r="C28" s="231"/>
      <c r="D28" s="231"/>
      <c r="E28" s="123"/>
      <c r="F28" s="123"/>
      <c r="G28" s="231"/>
      <c r="H28" s="904"/>
    </row>
    <row r="29" spans="1:9" s="905" customFormat="1">
      <c r="A29" s="1785"/>
      <c r="B29" s="1785"/>
      <c r="C29" s="1785"/>
      <c r="D29" s="1785"/>
      <c r="E29" s="1785"/>
      <c r="F29" s="1785"/>
      <c r="G29" s="1785"/>
      <c r="H29" s="1785"/>
      <c r="I29" s="1785"/>
    </row>
    <row r="31" spans="1:9">
      <c r="A31" s="906" t="s">
        <v>536</v>
      </c>
      <c r="B31" s="564"/>
    </row>
    <row r="32" spans="1:9">
      <c r="A32" s="316" t="s">
        <v>661</v>
      </c>
      <c r="C32" s="122"/>
      <c r="E32" s="143"/>
    </row>
  </sheetData>
  <protectedRanges>
    <protectedRange password="9391" sqref="C7 B8:B27 C26:H27 C8:H10" name="範囲1"/>
    <protectedRange password="9391" sqref="C24:H24 C15:H15 C13:H13 C17:H20 C22:H22" name="範囲1_1"/>
  </protectedRanges>
  <mergeCells count="1">
    <mergeCell ref="A29:I29"/>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E2F11B"/>
  </sheetPr>
  <dimension ref="A1:G30"/>
  <sheetViews>
    <sheetView showGridLines="0" view="pageBreakPreview" zoomScaleNormal="100" zoomScaleSheetLayoutView="100" workbookViewId="0"/>
  </sheetViews>
  <sheetFormatPr defaultRowHeight="14.25"/>
  <cols>
    <col min="1" max="1" width="7.875" style="143" customWidth="1"/>
    <col min="2" max="2" width="40.625" style="143" customWidth="1"/>
    <col min="3" max="6" width="20.125" style="143" customWidth="1"/>
    <col min="7" max="7" width="7.875" style="143" customWidth="1"/>
    <col min="8" max="9" width="9" style="143"/>
    <col min="10" max="11" width="13.625" style="143" customWidth="1"/>
    <col min="12" max="16384" width="9" style="143"/>
  </cols>
  <sheetData>
    <row r="1" spans="1:6" ht="15">
      <c r="A1" s="892" t="s">
        <v>1102</v>
      </c>
    </row>
    <row r="2" spans="1:6" ht="15">
      <c r="A2" s="892" t="s">
        <v>1529</v>
      </c>
    </row>
    <row r="3" spans="1:6" ht="15">
      <c r="A3" s="892" t="s">
        <v>1551</v>
      </c>
    </row>
    <row r="4" spans="1:6" ht="15">
      <c r="A4" s="892" t="s">
        <v>1557</v>
      </c>
    </row>
    <row r="8" spans="1:6" ht="27" customHeight="1">
      <c r="B8" s="877" t="s">
        <v>1084</v>
      </c>
      <c r="C8" s="880">
        <v>2009</v>
      </c>
      <c r="D8" s="879">
        <v>2010</v>
      </c>
      <c r="E8" s="894">
        <v>2011</v>
      </c>
      <c r="F8" s="907">
        <v>2012</v>
      </c>
    </row>
    <row r="9" spans="1:6" ht="10.5" customHeight="1">
      <c r="B9" s="942"/>
      <c r="C9" s="380"/>
      <c r="D9" s="883"/>
      <c r="E9" s="305"/>
      <c r="F9" s="306"/>
    </row>
    <row r="10" spans="1:6">
      <c r="B10" s="226" t="s">
        <v>1511</v>
      </c>
      <c r="C10" s="377"/>
      <c r="D10" s="881"/>
      <c r="E10" s="304"/>
      <c r="F10" s="226"/>
    </row>
    <row r="11" spans="1:6" s="302" customFormat="1" ht="8.25" customHeight="1">
      <c r="B11" s="227"/>
      <c r="C11" s="380"/>
      <c r="D11" s="883"/>
      <c r="E11" s="305"/>
      <c r="F11" s="227"/>
    </row>
    <row r="12" spans="1:6">
      <c r="B12" s="948" t="s">
        <v>1558</v>
      </c>
      <c r="C12" s="964">
        <v>22852</v>
      </c>
      <c r="D12" s="235">
        <v>23856</v>
      </c>
      <c r="E12" s="1097">
        <v>24731</v>
      </c>
      <c r="F12" s="1098">
        <v>25633</v>
      </c>
    </row>
    <row r="13" spans="1:6" ht="8.25" customHeight="1">
      <c r="A13" s="143" t="s">
        <v>357</v>
      </c>
      <c r="B13" s="948"/>
      <c r="C13" s="964"/>
      <c r="D13" s="235"/>
      <c r="E13" s="1097"/>
      <c r="F13" s="1098"/>
    </row>
    <row r="14" spans="1:6">
      <c r="A14" s="143" t="s">
        <v>1545</v>
      </c>
      <c r="B14" s="948" t="s">
        <v>1559</v>
      </c>
      <c r="C14" s="964">
        <v>28266</v>
      </c>
      <c r="D14" s="235">
        <v>29216</v>
      </c>
      <c r="E14" s="1097">
        <v>30206</v>
      </c>
      <c r="F14" s="1098">
        <v>31464</v>
      </c>
    </row>
    <row r="15" spans="1:6" ht="8.25" customHeight="1">
      <c r="B15" s="229"/>
      <c r="C15" s="376"/>
      <c r="D15" s="886"/>
      <c r="E15" s="303"/>
      <c r="F15" s="229"/>
    </row>
    <row r="16" spans="1:6" ht="8.25" customHeight="1">
      <c r="B16" s="226"/>
      <c r="C16" s="377"/>
      <c r="D16" s="881"/>
      <c r="E16" s="304"/>
      <c r="F16" s="226"/>
    </row>
    <row r="17" spans="1:7">
      <c r="B17" s="226" t="s">
        <v>1532</v>
      </c>
      <c r="C17" s="377"/>
      <c r="D17" s="881"/>
      <c r="E17" s="304"/>
      <c r="F17" s="226"/>
    </row>
    <row r="18" spans="1:7" ht="8.25" customHeight="1">
      <c r="A18" s="143" t="s">
        <v>1547</v>
      </c>
      <c r="B18" s="226"/>
      <c r="C18" s="377"/>
      <c r="D18" s="881"/>
      <c r="E18" s="304"/>
      <c r="F18" s="226"/>
    </row>
    <row r="19" spans="1:7">
      <c r="B19" s="948" t="s">
        <v>1558</v>
      </c>
      <c r="C19" s="1005">
        <v>17.100000000000001</v>
      </c>
      <c r="D19" s="1301">
        <v>17.8</v>
      </c>
      <c r="E19" s="1302">
        <v>18.399999999999999</v>
      </c>
      <c r="F19" s="230">
        <v>18.899999999999999</v>
      </c>
    </row>
    <row r="20" spans="1:7" ht="8.25" customHeight="1">
      <c r="B20" s="948"/>
      <c r="C20" s="1005"/>
      <c r="D20" s="1301"/>
      <c r="E20" s="1302"/>
      <c r="F20" s="230"/>
    </row>
    <row r="21" spans="1:7">
      <c r="B21" s="948" t="s">
        <v>1559</v>
      </c>
      <c r="C21" s="1005">
        <v>21.2</v>
      </c>
      <c r="D21" s="1301">
        <v>21.8</v>
      </c>
      <c r="E21" s="1302">
        <v>22.4</v>
      </c>
      <c r="F21" s="230">
        <v>23.2</v>
      </c>
    </row>
    <row r="22" spans="1:7" ht="8.25" customHeight="1">
      <c r="B22" s="948"/>
      <c r="C22" s="234"/>
      <c r="D22" s="967"/>
      <c r="E22" s="243"/>
      <c r="F22" s="231"/>
    </row>
    <row r="23" spans="1:7" ht="8.25" customHeight="1">
      <c r="B23" s="229"/>
      <c r="C23" s="233"/>
      <c r="D23" s="476"/>
      <c r="E23" s="888"/>
      <c r="F23" s="469"/>
    </row>
    <row r="24" spans="1:7">
      <c r="C24" s="231"/>
      <c r="D24" s="231"/>
      <c r="E24" s="231"/>
      <c r="F24" s="904"/>
    </row>
    <row r="25" spans="1:7">
      <c r="A25" s="143" t="s">
        <v>1072</v>
      </c>
      <c r="C25" s="904"/>
      <c r="D25" s="904"/>
      <c r="E25" s="904"/>
      <c r="F25" s="904"/>
    </row>
    <row r="26" spans="1:7" s="905" customFormat="1" ht="54" customHeight="1">
      <c r="A26" s="1785" t="s">
        <v>1560</v>
      </c>
      <c r="B26" s="1785"/>
      <c r="C26" s="1785"/>
      <c r="D26" s="1785"/>
      <c r="E26" s="1785"/>
      <c r="F26" s="1785"/>
      <c r="G26" s="1785"/>
    </row>
    <row r="27" spans="1:7">
      <c r="A27" s="143" t="s">
        <v>1547</v>
      </c>
    </row>
    <row r="29" spans="1:7">
      <c r="A29" s="906" t="s">
        <v>536</v>
      </c>
    </row>
    <row r="30" spans="1:7">
      <c r="A30" s="316" t="s">
        <v>685</v>
      </c>
    </row>
  </sheetData>
  <mergeCells count="1">
    <mergeCell ref="A26:G26"/>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E2F11B"/>
  </sheetPr>
  <dimension ref="A1:G30"/>
  <sheetViews>
    <sheetView showGridLines="0" view="pageBreakPreview" zoomScaleNormal="100" zoomScaleSheetLayoutView="100" workbookViewId="0"/>
  </sheetViews>
  <sheetFormatPr defaultRowHeight="14.25"/>
  <cols>
    <col min="1" max="1" width="7" style="143" customWidth="1"/>
    <col min="2" max="2" width="42.375" style="143" customWidth="1"/>
    <col min="3" max="6" width="20.125" style="143" customWidth="1"/>
    <col min="7" max="7" width="7" style="143" customWidth="1"/>
    <col min="8" max="9" width="9" style="143"/>
    <col min="10" max="11" width="13.625" style="143" customWidth="1"/>
    <col min="12" max="16384" width="9" style="143"/>
  </cols>
  <sheetData>
    <row r="1" spans="1:7" ht="15">
      <c r="A1" s="892" t="s">
        <v>1102</v>
      </c>
    </row>
    <row r="2" spans="1:7" ht="15">
      <c r="A2" s="892" t="s">
        <v>1529</v>
      </c>
    </row>
    <row r="3" spans="1:7" ht="15">
      <c r="A3" s="892" t="s">
        <v>1551</v>
      </c>
    </row>
    <row r="4" spans="1:7" ht="15">
      <c r="A4" s="892" t="s">
        <v>1552</v>
      </c>
    </row>
    <row r="8" spans="1:7" ht="27" customHeight="1">
      <c r="B8" s="877" t="s">
        <v>1084</v>
      </c>
      <c r="C8" s="879">
        <v>2010</v>
      </c>
      <c r="D8" s="880">
        <v>2011</v>
      </c>
      <c r="E8" s="880">
        <v>2012</v>
      </c>
      <c r="F8" s="880">
        <v>2013</v>
      </c>
      <c r="G8" s="226"/>
    </row>
    <row r="9" spans="1:7" ht="10.5" customHeight="1">
      <c r="B9" s="942"/>
      <c r="C9" s="883"/>
      <c r="D9" s="305"/>
      <c r="E9" s="1322"/>
      <c r="F9" s="306"/>
    </row>
    <row r="10" spans="1:7">
      <c r="B10" s="226" t="s">
        <v>1511</v>
      </c>
      <c r="C10" s="881"/>
      <c r="D10" s="304"/>
      <c r="E10" s="881"/>
      <c r="F10" s="226"/>
    </row>
    <row r="11" spans="1:7" s="302" customFormat="1" ht="8.25" customHeight="1">
      <c r="B11" s="227"/>
      <c r="C11" s="883"/>
      <c r="D11" s="305"/>
      <c r="E11" s="883"/>
      <c r="F11" s="227"/>
    </row>
    <row r="12" spans="1:7">
      <c r="B12" s="948" t="s">
        <v>1553</v>
      </c>
      <c r="C12" s="954">
        <v>3268</v>
      </c>
      <c r="D12" s="970">
        <v>3315</v>
      </c>
      <c r="E12" s="954">
        <v>3318</v>
      </c>
      <c r="F12" s="1323">
        <v>3302</v>
      </c>
    </row>
    <row r="13" spans="1:7" ht="8.25" customHeight="1">
      <c r="A13" s="143" t="s">
        <v>844</v>
      </c>
      <c r="B13" s="948"/>
      <c r="C13" s="954"/>
      <c r="D13" s="970"/>
      <c r="E13" s="954"/>
      <c r="F13" s="1323"/>
    </row>
    <row r="14" spans="1:7">
      <c r="A14" s="143" t="s">
        <v>1545</v>
      </c>
      <c r="B14" s="948" t="s">
        <v>1554</v>
      </c>
      <c r="C14" s="954">
        <v>3643</v>
      </c>
      <c r="D14" s="970">
        <v>3695</v>
      </c>
      <c r="E14" s="954">
        <v>3683</v>
      </c>
      <c r="F14" s="1323">
        <v>3662</v>
      </c>
    </row>
    <row r="15" spans="1:7" ht="8.25" customHeight="1">
      <c r="B15" s="229"/>
      <c r="C15" s="886"/>
      <c r="D15" s="303"/>
      <c r="E15" s="886"/>
      <c r="F15" s="229"/>
    </row>
    <row r="16" spans="1:7" ht="8.25" customHeight="1">
      <c r="B16" s="226"/>
      <c r="C16" s="881"/>
      <c r="D16" s="304"/>
      <c r="E16" s="881"/>
      <c r="F16" s="226"/>
    </row>
    <row r="17" spans="1:7">
      <c r="B17" s="226" t="s">
        <v>1532</v>
      </c>
      <c r="C17" s="881"/>
      <c r="D17" s="304"/>
      <c r="E17" s="881"/>
      <c r="F17" s="226"/>
    </row>
    <row r="18" spans="1:7" ht="8.25" customHeight="1">
      <c r="A18" s="143" t="s">
        <v>1547</v>
      </c>
      <c r="B18" s="226"/>
      <c r="C18" s="881"/>
      <c r="D18" s="304"/>
      <c r="E18" s="881"/>
      <c r="F18" s="226"/>
    </row>
    <row r="19" spans="1:7">
      <c r="B19" s="948" t="s">
        <v>1553</v>
      </c>
      <c r="C19" s="1301">
        <v>66.900000000000006</v>
      </c>
      <c r="D19" s="1302">
        <v>66.599999999999994</v>
      </c>
      <c r="E19" s="1301">
        <v>66.400000000000006</v>
      </c>
      <c r="F19" s="230">
        <v>65.8</v>
      </c>
    </row>
    <row r="20" spans="1:7" ht="8.25" customHeight="1">
      <c r="B20" s="948"/>
      <c r="C20" s="1301"/>
      <c r="D20" s="1302"/>
      <c r="E20" s="1301"/>
      <c r="F20" s="230"/>
    </row>
    <row r="21" spans="1:7">
      <c r="B21" s="948" t="s">
        <v>1554</v>
      </c>
      <c r="C21" s="1301">
        <v>74.5</v>
      </c>
      <c r="D21" s="1302">
        <v>74.2</v>
      </c>
      <c r="E21" s="1301">
        <v>73.7</v>
      </c>
      <c r="F21" s="230">
        <v>72.900000000000006</v>
      </c>
    </row>
    <row r="22" spans="1:7" ht="8.25" customHeight="1">
      <c r="B22" s="948"/>
      <c r="C22" s="967"/>
      <c r="D22" s="243"/>
      <c r="E22" s="967"/>
      <c r="F22" s="231"/>
    </row>
    <row r="23" spans="1:7" ht="8.25" customHeight="1">
      <c r="B23" s="229"/>
      <c r="C23" s="476"/>
      <c r="D23" s="888"/>
      <c r="E23" s="476"/>
      <c r="F23" s="469"/>
    </row>
    <row r="24" spans="1:7">
      <c r="C24" s="231"/>
      <c r="D24" s="231"/>
      <c r="E24" s="231"/>
      <c r="F24" s="904"/>
    </row>
    <row r="25" spans="1:7">
      <c r="A25" s="143" t="s">
        <v>1072</v>
      </c>
      <c r="C25" s="904"/>
      <c r="D25" s="904"/>
      <c r="E25" s="904"/>
      <c r="F25" s="904"/>
    </row>
    <row r="26" spans="1:7" s="905" customFormat="1">
      <c r="A26" s="1785" t="s">
        <v>1555</v>
      </c>
      <c r="B26" s="1785"/>
      <c r="C26" s="1785"/>
      <c r="D26" s="1785"/>
      <c r="E26" s="1785"/>
      <c r="F26" s="1785"/>
      <c r="G26" s="1785"/>
    </row>
    <row r="27" spans="1:7">
      <c r="A27" s="143" t="s">
        <v>1547</v>
      </c>
    </row>
    <row r="29" spans="1:7">
      <c r="A29" s="143" t="s">
        <v>1556</v>
      </c>
    </row>
    <row r="30" spans="1:7">
      <c r="A30" s="316" t="s">
        <v>688</v>
      </c>
    </row>
  </sheetData>
  <mergeCells count="1">
    <mergeCell ref="A26:G26"/>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5" tint="-0.249977111117893"/>
  </sheetPr>
  <dimension ref="A1:G21"/>
  <sheetViews>
    <sheetView showGridLines="0" view="pageBreakPreview" zoomScaleNormal="100" zoomScaleSheetLayoutView="100" workbookViewId="0"/>
  </sheetViews>
  <sheetFormatPr defaultRowHeight="14.25"/>
  <cols>
    <col min="1" max="1" width="9.25" style="625" customWidth="1"/>
    <col min="2" max="2" width="40.625" style="625" customWidth="1"/>
    <col min="3" max="6" width="19.375" style="625" customWidth="1"/>
    <col min="7" max="7" width="9.25" style="625" customWidth="1"/>
    <col min="8" max="9" width="9" style="625"/>
    <col min="10" max="11" width="13.625" style="625" customWidth="1"/>
    <col min="12" max="16384" width="9" style="625"/>
  </cols>
  <sheetData>
    <row r="1" spans="1:6" ht="15">
      <c r="A1" s="1025" t="s">
        <v>1102</v>
      </c>
    </row>
    <row r="2" spans="1:6" ht="15">
      <c r="A2" s="1025" t="s">
        <v>1529</v>
      </c>
    </row>
    <row r="3" spans="1:6" ht="15">
      <c r="A3" s="1025" t="s">
        <v>1530</v>
      </c>
    </row>
    <row r="4" spans="1:6" ht="15">
      <c r="A4" s="1025" t="s">
        <v>1549</v>
      </c>
    </row>
    <row r="8" spans="1:6" ht="27" customHeight="1">
      <c r="B8" s="842" t="s">
        <v>1084</v>
      </c>
      <c r="C8" s="844">
        <v>2011</v>
      </c>
      <c r="D8" s="1146">
        <v>2012</v>
      </c>
      <c r="E8" s="1147">
        <v>2013</v>
      </c>
      <c r="F8" s="1305">
        <v>2014</v>
      </c>
    </row>
    <row r="9" spans="1:6" ht="10.5" customHeight="1">
      <c r="B9" s="1031"/>
      <c r="C9" s="859"/>
      <c r="D9" s="473"/>
      <c r="E9" s="849"/>
      <c r="F9" s="850"/>
    </row>
    <row r="10" spans="1:6" ht="25.5" customHeight="1">
      <c r="B10" s="465" t="s">
        <v>1496</v>
      </c>
      <c r="C10" s="474">
        <v>272566</v>
      </c>
      <c r="D10" s="474">
        <v>263289</v>
      </c>
      <c r="E10" s="1044">
        <v>255386</v>
      </c>
      <c r="F10" s="467">
        <v>251013</v>
      </c>
    </row>
    <row r="11" spans="1:6" ht="8.25" customHeight="1">
      <c r="B11" s="856"/>
      <c r="C11" s="857"/>
      <c r="D11" s="858"/>
      <c r="E11" s="864"/>
      <c r="F11" s="856"/>
    </row>
    <row r="12" spans="1:6" ht="8.25" customHeight="1">
      <c r="B12" s="465"/>
      <c r="C12" s="847"/>
      <c r="D12" s="472"/>
      <c r="E12" s="846"/>
      <c r="F12" s="465"/>
    </row>
    <row r="13" spans="1:6" ht="25.5" customHeight="1">
      <c r="B13" s="465" t="s">
        <v>1532</v>
      </c>
      <c r="C13" s="1318">
        <v>2.13</v>
      </c>
      <c r="D13" s="1319">
        <v>2.06</v>
      </c>
      <c r="E13" s="1320">
        <v>2.0099999999999998</v>
      </c>
      <c r="F13" s="1321">
        <v>1.98</v>
      </c>
    </row>
    <row r="14" spans="1:6" ht="8.25" customHeight="1">
      <c r="B14" s="856"/>
      <c r="C14" s="870"/>
      <c r="D14" s="871"/>
      <c r="E14" s="872"/>
      <c r="F14" s="873"/>
    </row>
    <row r="15" spans="1:6">
      <c r="A15" s="628"/>
      <c r="B15" s="628"/>
      <c r="C15" s="468"/>
      <c r="D15" s="468"/>
      <c r="E15" s="468"/>
      <c r="F15" s="874"/>
    </row>
    <row r="16" spans="1:6">
      <c r="A16" s="625" t="s">
        <v>1072</v>
      </c>
      <c r="B16" s="628"/>
      <c r="C16" s="874"/>
      <c r="D16" s="874"/>
      <c r="E16" s="874"/>
      <c r="F16" s="874"/>
    </row>
    <row r="17" spans="1:7" s="1153" customFormat="1" ht="14.25" customHeight="1">
      <c r="A17" s="1782" t="s">
        <v>1550</v>
      </c>
      <c r="B17" s="1782"/>
      <c r="C17" s="1782"/>
      <c r="D17" s="1782"/>
      <c r="E17" s="1782"/>
      <c r="F17" s="1782"/>
      <c r="G17" s="1782"/>
    </row>
    <row r="18" spans="1:7" s="1154" customFormat="1">
      <c r="A18" s="1782"/>
      <c r="B18" s="1782"/>
      <c r="C18" s="1782"/>
      <c r="D18" s="1782"/>
      <c r="E18" s="1782"/>
      <c r="F18" s="1782"/>
      <c r="G18" s="1782"/>
    </row>
    <row r="20" spans="1:7">
      <c r="A20" s="876" t="s">
        <v>749</v>
      </c>
      <c r="B20" s="628"/>
      <c r="C20" s="628"/>
      <c r="D20" s="628"/>
      <c r="E20" s="628"/>
      <c r="F20" s="628"/>
      <c r="G20" s="628"/>
    </row>
    <row r="21" spans="1:7">
      <c r="A21" s="527" t="s">
        <v>629</v>
      </c>
      <c r="C21" s="628"/>
      <c r="D21" s="628"/>
      <c r="E21" s="628"/>
      <c r="F21" s="628"/>
      <c r="G21" s="628"/>
    </row>
  </sheetData>
  <mergeCells count="2">
    <mergeCell ref="A17:G17"/>
    <mergeCell ref="A18:G18"/>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5" tint="-0.249977111117893"/>
  </sheetPr>
  <dimension ref="A1:F30"/>
  <sheetViews>
    <sheetView showGridLines="0" view="pageBreakPreview" topLeftCell="A4" zoomScaleNormal="100" zoomScaleSheetLayoutView="100" workbookViewId="0">
      <selection activeCell="A4" sqref="A4"/>
    </sheetView>
  </sheetViews>
  <sheetFormatPr defaultRowHeight="14.25"/>
  <cols>
    <col min="1" max="1" width="9.625" style="143" customWidth="1"/>
    <col min="2" max="2" width="40.625" style="143" customWidth="1"/>
    <col min="3" max="6" width="19.25" style="143" customWidth="1"/>
    <col min="7" max="7" width="9.625" style="143" customWidth="1"/>
    <col min="8" max="9" width="9" style="143"/>
    <col min="10" max="11" width="13.625" style="143" customWidth="1"/>
    <col min="12" max="16384" width="9" style="143"/>
  </cols>
  <sheetData>
    <row r="1" spans="1:6" ht="15">
      <c r="A1" s="892" t="s">
        <v>1102</v>
      </c>
    </row>
    <row r="2" spans="1:6" ht="15">
      <c r="A2" s="892" t="s">
        <v>1529</v>
      </c>
    </row>
    <row r="3" spans="1:6" ht="15">
      <c r="A3" s="892" t="s">
        <v>1530</v>
      </c>
    </row>
    <row r="4" spans="1:6" ht="15">
      <c r="A4" s="892" t="s">
        <v>1544</v>
      </c>
    </row>
    <row r="8" spans="1:6" ht="27" customHeight="1">
      <c r="B8" s="877" t="s">
        <v>1084</v>
      </c>
      <c r="C8" s="879">
        <v>2008</v>
      </c>
      <c r="D8" s="894">
        <v>2009</v>
      </c>
      <c r="E8" s="907">
        <v>2010</v>
      </c>
      <c r="F8" s="880">
        <v>2011</v>
      </c>
    </row>
    <row r="9" spans="1:6" ht="10.5" customHeight="1">
      <c r="B9" s="942"/>
      <c r="C9" s="883"/>
      <c r="D9" s="305"/>
      <c r="E9" s="306"/>
      <c r="F9" s="380"/>
    </row>
    <row r="10" spans="1:6">
      <c r="B10" s="226" t="s">
        <v>1496</v>
      </c>
      <c r="C10" s="881"/>
      <c r="D10" s="304"/>
      <c r="E10" s="226"/>
      <c r="F10" s="377"/>
    </row>
    <row r="11" spans="1:6" s="302" customFormat="1" ht="8.25" customHeight="1">
      <c r="B11" s="227"/>
      <c r="C11" s="883"/>
      <c r="D11" s="305"/>
      <c r="E11" s="227"/>
      <c r="F11" s="380"/>
    </row>
    <row r="12" spans="1:6">
      <c r="B12" s="948" t="s">
        <v>1520</v>
      </c>
      <c r="C12" s="235">
        <v>1492813</v>
      </c>
      <c r="D12" s="1097">
        <v>1579283</v>
      </c>
      <c r="E12" s="1316">
        <v>1630699</v>
      </c>
      <c r="F12" s="964">
        <v>1642389</v>
      </c>
    </row>
    <row r="13" spans="1:6" ht="8.25" customHeight="1">
      <c r="A13" s="143" t="s">
        <v>357</v>
      </c>
      <c r="B13" s="948"/>
      <c r="C13" s="881"/>
      <c r="D13" s="304"/>
      <c r="E13" s="1317"/>
      <c r="F13" s="377"/>
    </row>
    <row r="14" spans="1:6">
      <c r="A14" s="143" t="s">
        <v>1545</v>
      </c>
      <c r="B14" s="948" t="s">
        <v>1546</v>
      </c>
      <c r="C14" s="1298">
        <v>2737076</v>
      </c>
      <c r="D14" s="1299">
        <v>2862391</v>
      </c>
      <c r="E14" s="1316">
        <v>2937454</v>
      </c>
      <c r="F14" s="1118">
        <v>2931076</v>
      </c>
    </row>
    <row r="15" spans="1:6" ht="8.25" customHeight="1">
      <c r="B15" s="229"/>
      <c r="C15" s="886"/>
      <c r="D15" s="303"/>
      <c r="E15" s="229"/>
      <c r="F15" s="376"/>
    </row>
    <row r="16" spans="1:6" ht="8.25" customHeight="1">
      <c r="B16" s="226"/>
      <c r="C16" s="881"/>
      <c r="D16" s="304"/>
      <c r="E16" s="226"/>
      <c r="F16" s="377"/>
    </row>
    <row r="17" spans="1:6">
      <c r="B17" s="226" t="s">
        <v>1532</v>
      </c>
      <c r="C17" s="881"/>
      <c r="D17" s="304"/>
      <c r="E17" s="226"/>
      <c r="F17" s="377"/>
    </row>
    <row r="18" spans="1:6" ht="8.25" customHeight="1">
      <c r="A18" s="143" t="s">
        <v>1547</v>
      </c>
      <c r="B18" s="226"/>
      <c r="C18" s="881"/>
      <c r="D18" s="304"/>
      <c r="E18" s="226"/>
      <c r="F18" s="377"/>
    </row>
    <row r="19" spans="1:6">
      <c r="B19" s="948" t="s">
        <v>1520</v>
      </c>
      <c r="C19" s="1312">
        <v>4.9000000000000004</v>
      </c>
      <c r="D19" s="1313">
        <v>5.14</v>
      </c>
      <c r="E19" s="1314">
        <v>5.27</v>
      </c>
      <c r="F19" s="1315">
        <v>5.27</v>
      </c>
    </row>
    <row r="20" spans="1:6" ht="8.25" customHeight="1">
      <c r="B20" s="948"/>
      <c r="C20" s="1301"/>
      <c r="D20" s="1302"/>
      <c r="E20" s="230"/>
      <c r="F20" s="1005"/>
    </row>
    <row r="21" spans="1:6">
      <c r="B21" s="948" t="s">
        <v>1546</v>
      </c>
      <c r="C21" s="1312">
        <v>8.99</v>
      </c>
      <c r="D21" s="1313">
        <v>9.32</v>
      </c>
      <c r="E21" s="1314">
        <v>9.5</v>
      </c>
      <c r="F21" s="1315">
        <v>9.41</v>
      </c>
    </row>
    <row r="22" spans="1:6" ht="8.25" customHeight="1">
      <c r="B22" s="948"/>
      <c r="C22" s="967"/>
      <c r="D22" s="243"/>
      <c r="E22" s="231"/>
      <c r="F22" s="234"/>
    </row>
    <row r="23" spans="1:6" ht="8.25" customHeight="1">
      <c r="B23" s="229"/>
      <c r="C23" s="476"/>
      <c r="D23" s="888"/>
      <c r="E23" s="469"/>
      <c r="F23" s="233"/>
    </row>
    <row r="24" spans="1:6">
      <c r="C24" s="231"/>
      <c r="D24" s="231"/>
      <c r="E24" s="231"/>
      <c r="F24" s="904"/>
    </row>
    <row r="25" spans="1:6">
      <c r="A25" s="143" t="s">
        <v>1072</v>
      </c>
      <c r="C25" s="904"/>
      <c r="D25" s="904"/>
      <c r="E25" s="904"/>
      <c r="F25" s="904"/>
    </row>
    <row r="26" spans="1:6" s="905" customFormat="1" ht="49.5" customHeight="1">
      <c r="A26" s="1785" t="s">
        <v>1548</v>
      </c>
      <c r="B26" s="1785"/>
      <c r="C26" s="1785"/>
      <c r="D26" s="1785"/>
      <c r="E26" s="1785"/>
      <c r="F26" s="1785"/>
    </row>
    <row r="27" spans="1:6">
      <c r="A27" s="143" t="s">
        <v>1547</v>
      </c>
    </row>
    <row r="29" spans="1:6">
      <c r="A29" s="906" t="s">
        <v>536</v>
      </c>
    </row>
    <row r="30" spans="1:6">
      <c r="A30" s="316" t="s">
        <v>613</v>
      </c>
    </row>
  </sheetData>
  <mergeCells count="1">
    <mergeCell ref="A26:F26"/>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5" tint="-0.249977111117893"/>
  </sheetPr>
  <dimension ref="A1:G31"/>
  <sheetViews>
    <sheetView showGridLines="0" view="pageBreakPreview" zoomScaleNormal="100" zoomScaleSheetLayoutView="100" workbookViewId="0"/>
  </sheetViews>
  <sheetFormatPr defaultRowHeight="14.25"/>
  <cols>
    <col min="1" max="1" width="8" style="143" customWidth="1"/>
    <col min="2" max="2" width="40.625" style="143" customWidth="1"/>
    <col min="3" max="6" width="20.125" style="143" customWidth="1"/>
    <col min="7" max="7" width="8" style="143" customWidth="1"/>
    <col min="8" max="9" width="9" style="143"/>
    <col min="10" max="11" width="13.625" style="143" customWidth="1"/>
    <col min="12" max="16384" width="9" style="143"/>
  </cols>
  <sheetData>
    <row r="1" spans="1:7" ht="15">
      <c r="A1" s="892" t="s">
        <v>1102</v>
      </c>
    </row>
    <row r="2" spans="1:7" ht="15">
      <c r="A2" s="892" t="s">
        <v>1529</v>
      </c>
    </row>
    <row r="3" spans="1:7" ht="15">
      <c r="A3" s="892" t="s">
        <v>1530</v>
      </c>
    </row>
    <row r="4" spans="1:7" ht="15">
      <c r="A4" s="892" t="s">
        <v>1539</v>
      </c>
    </row>
    <row r="8" spans="1:7" ht="27" customHeight="1">
      <c r="A8" s="565"/>
      <c r="B8" s="877" t="s">
        <v>1084</v>
      </c>
      <c r="C8" s="879">
        <v>2009</v>
      </c>
      <c r="D8" s="894">
        <v>2010</v>
      </c>
      <c r="E8" s="907">
        <v>2011</v>
      </c>
      <c r="F8" s="896">
        <v>2012</v>
      </c>
      <c r="G8" s="226"/>
    </row>
    <row r="9" spans="1:7" ht="10.5" customHeight="1">
      <c r="A9" s="565"/>
      <c r="B9" s="942"/>
      <c r="C9" s="883"/>
      <c r="D9" s="305"/>
      <c r="E9" s="306"/>
      <c r="F9" s="378"/>
      <c r="G9" s="226"/>
    </row>
    <row r="10" spans="1:7">
      <c r="A10" s="565"/>
      <c r="B10" s="226" t="s">
        <v>1511</v>
      </c>
      <c r="C10" s="881"/>
      <c r="D10" s="304"/>
      <c r="E10" s="226"/>
      <c r="F10" s="377"/>
      <c r="G10" s="226"/>
    </row>
    <row r="11" spans="1:7" s="302" customFormat="1" ht="8.25" customHeight="1">
      <c r="B11" s="227"/>
      <c r="C11" s="883"/>
      <c r="D11" s="305"/>
      <c r="E11" s="227"/>
      <c r="F11" s="380"/>
      <c r="G11" s="227"/>
    </row>
    <row r="12" spans="1:7">
      <c r="A12" s="565"/>
      <c r="B12" s="948" t="s">
        <v>1512</v>
      </c>
      <c r="C12" s="1293">
        <v>298.89999999999998</v>
      </c>
      <c r="D12" s="1294">
        <v>310.5</v>
      </c>
      <c r="E12" s="1295">
        <v>309.7</v>
      </c>
      <c r="F12" s="1115">
        <v>297</v>
      </c>
      <c r="G12" s="226"/>
    </row>
    <row r="13" spans="1:7" ht="8.25" customHeight="1">
      <c r="A13" s="143" t="s">
        <v>751</v>
      </c>
      <c r="B13" s="948"/>
      <c r="C13" s="1293"/>
      <c r="D13" s="1294"/>
      <c r="E13" s="1295"/>
      <c r="F13" s="1115"/>
      <c r="G13" s="226"/>
    </row>
    <row r="14" spans="1:7">
      <c r="A14" s="143" t="s">
        <v>1513</v>
      </c>
      <c r="B14" s="948" t="s">
        <v>1514</v>
      </c>
      <c r="C14" s="1293">
        <v>583.5</v>
      </c>
      <c r="D14" s="1294">
        <v>593</v>
      </c>
      <c r="E14" s="1295">
        <v>571.5</v>
      </c>
      <c r="F14" s="1115">
        <v>539.70000000000005</v>
      </c>
      <c r="G14" s="226"/>
    </row>
    <row r="15" spans="1:7" ht="8.25" customHeight="1">
      <c r="A15" s="565"/>
      <c r="B15" s="229"/>
      <c r="C15" s="886"/>
      <c r="D15" s="303"/>
      <c r="E15" s="229"/>
      <c r="F15" s="376"/>
      <c r="G15" s="226"/>
    </row>
    <row r="16" spans="1:7" ht="8.25" customHeight="1">
      <c r="A16" s="565"/>
      <c r="B16" s="226"/>
      <c r="C16" s="881"/>
      <c r="D16" s="304"/>
      <c r="E16" s="226"/>
      <c r="F16" s="377"/>
      <c r="G16" s="226"/>
    </row>
    <row r="17" spans="1:7">
      <c r="A17" s="565"/>
      <c r="B17" s="226" t="s">
        <v>1532</v>
      </c>
      <c r="C17" s="881"/>
      <c r="D17" s="304"/>
      <c r="E17" s="226"/>
      <c r="F17" s="377"/>
      <c r="G17" s="226"/>
    </row>
    <row r="18" spans="1:7" ht="8.25" customHeight="1">
      <c r="A18" s="143" t="s">
        <v>453</v>
      </c>
      <c r="B18" s="226"/>
      <c r="C18" s="881"/>
      <c r="D18" s="304"/>
      <c r="E18" s="226"/>
      <c r="F18" s="377"/>
      <c r="G18" s="226"/>
    </row>
    <row r="19" spans="1:7">
      <c r="A19" s="565"/>
      <c r="B19" s="948" t="s">
        <v>1512</v>
      </c>
      <c r="C19" s="1312">
        <v>4.84</v>
      </c>
      <c r="D19" s="1313">
        <v>4.99</v>
      </c>
      <c r="E19" s="1314">
        <v>4.8899999999999997</v>
      </c>
      <c r="F19" s="1315">
        <v>4.66</v>
      </c>
      <c r="G19" s="226"/>
    </row>
    <row r="20" spans="1:7" ht="8.25" customHeight="1">
      <c r="A20" s="565"/>
      <c r="B20" s="948"/>
      <c r="C20" s="1301"/>
      <c r="D20" s="1302"/>
      <c r="E20" s="230"/>
      <c r="F20" s="1005"/>
      <c r="G20" s="226"/>
    </row>
    <row r="21" spans="1:7">
      <c r="A21" s="565"/>
      <c r="B21" s="948" t="s">
        <v>1514</v>
      </c>
      <c r="C21" s="1312">
        <v>9.44</v>
      </c>
      <c r="D21" s="1313">
        <v>9.52</v>
      </c>
      <c r="E21" s="1314">
        <v>9.0299999999999994</v>
      </c>
      <c r="F21" s="1315">
        <v>8.4700000000000006</v>
      </c>
      <c r="G21" s="226"/>
    </row>
    <row r="22" spans="1:7" ht="8.25" customHeight="1">
      <c r="A22" s="565"/>
      <c r="B22" s="948"/>
      <c r="C22" s="967"/>
      <c r="D22" s="243"/>
      <c r="E22" s="231"/>
      <c r="F22" s="234"/>
      <c r="G22" s="226"/>
    </row>
    <row r="23" spans="1:7" ht="8.25" customHeight="1">
      <c r="A23" s="565"/>
      <c r="B23" s="229"/>
      <c r="C23" s="476"/>
      <c r="D23" s="888"/>
      <c r="E23" s="469"/>
      <c r="F23" s="233"/>
      <c r="G23" s="226"/>
    </row>
    <row r="24" spans="1:7">
      <c r="C24" s="231"/>
      <c r="D24" s="231"/>
      <c r="E24" s="231"/>
      <c r="F24" s="904"/>
    </row>
    <row r="25" spans="1:7">
      <c r="A25" s="143" t="s">
        <v>1072</v>
      </c>
      <c r="C25" s="904"/>
      <c r="D25" s="904"/>
      <c r="E25" s="904"/>
      <c r="F25" s="904"/>
    </row>
    <row r="26" spans="1:7" s="142" customFormat="1" ht="14.25" customHeight="1">
      <c r="A26" s="1785" t="s">
        <v>1540</v>
      </c>
      <c r="B26" s="1785"/>
      <c r="C26" s="1785"/>
      <c r="D26" s="1785"/>
      <c r="E26" s="1785"/>
      <c r="F26" s="1785"/>
      <c r="G26" s="1785"/>
    </row>
    <row r="27" spans="1:7" s="142" customFormat="1" ht="43.5" customHeight="1">
      <c r="A27" s="1785" t="s">
        <v>1516</v>
      </c>
      <c r="B27" s="1785"/>
      <c r="C27" s="1785"/>
      <c r="D27" s="1785"/>
      <c r="E27" s="1785"/>
      <c r="F27" s="1785"/>
      <c r="G27" s="1785"/>
    </row>
    <row r="28" spans="1:7" s="905" customFormat="1">
      <c r="A28" s="1785" t="s">
        <v>1541</v>
      </c>
      <c r="B28" s="1785"/>
      <c r="C28" s="1785"/>
      <c r="D28" s="1785"/>
      <c r="E28" s="1785"/>
      <c r="F28" s="1785"/>
      <c r="G28" s="1785"/>
    </row>
    <row r="30" spans="1:7">
      <c r="A30" s="143" t="s">
        <v>1542</v>
      </c>
    </row>
    <row r="31" spans="1:7">
      <c r="A31" s="934" t="s">
        <v>1543</v>
      </c>
    </row>
  </sheetData>
  <mergeCells count="3">
    <mergeCell ref="A27:G27"/>
    <mergeCell ref="A28:G28"/>
    <mergeCell ref="A26:G26"/>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E2F11B"/>
  </sheetPr>
  <dimension ref="A1:J48"/>
  <sheetViews>
    <sheetView showGridLines="0" view="pageBreakPreview" zoomScale="130" zoomScaleNormal="100" zoomScaleSheetLayoutView="130" workbookViewId="0">
      <selection activeCell="A2" sqref="A2"/>
    </sheetView>
  </sheetViews>
  <sheetFormatPr defaultRowHeight="13.5"/>
  <cols>
    <col min="1" max="1" width="4.5" customWidth="1"/>
    <col min="2" max="2" width="10.5" customWidth="1"/>
  </cols>
  <sheetData>
    <row r="1" spans="1:7" s="2" customFormat="1" ht="12">
      <c r="A1" s="3"/>
    </row>
    <row r="2" spans="1:7" s="2" customFormat="1" ht="12">
      <c r="A2" s="3" t="s">
        <v>1</v>
      </c>
    </row>
    <row r="3" spans="1:7" s="4" customFormat="1" ht="12">
      <c r="A3" s="3" t="s">
        <v>8</v>
      </c>
      <c r="D3" s="1"/>
      <c r="F3" s="5"/>
      <c r="G3" s="5"/>
    </row>
    <row r="4" spans="1:7" s="3" customFormat="1" ht="12">
      <c r="A4" s="3" t="s">
        <v>18</v>
      </c>
      <c r="F4" s="7"/>
      <c r="G4" s="7"/>
    </row>
    <row r="5" spans="1:7" s="2" customFormat="1" ht="12">
      <c r="D5" s="1"/>
      <c r="F5" s="6"/>
      <c r="G5" s="6"/>
    </row>
    <row r="6" spans="1:7" s="2" customFormat="1" ht="12">
      <c r="D6" s="1"/>
      <c r="F6" s="6"/>
      <c r="G6" s="6"/>
    </row>
    <row r="7" spans="1:7" s="2" customFormat="1" ht="12">
      <c r="F7" s="6"/>
      <c r="G7" s="6"/>
    </row>
    <row r="46" spans="1:10" s="20" customFormat="1" ht="14.25">
      <c r="A46" s="19" t="s">
        <v>19</v>
      </c>
      <c r="C46" s="21"/>
      <c r="D46" s="21"/>
      <c r="E46" s="21"/>
      <c r="F46" s="21"/>
      <c r="G46" s="21"/>
    </row>
    <row r="47" spans="1:10" s="19" customFormat="1" ht="13.5" customHeight="1">
      <c r="A47" s="318" t="s">
        <v>20</v>
      </c>
      <c r="B47" s="318"/>
      <c r="C47" s="318"/>
      <c r="D47" s="318"/>
      <c r="E47" s="318"/>
      <c r="F47" s="318"/>
      <c r="G47" s="318"/>
      <c r="H47" s="318"/>
      <c r="I47" s="318"/>
    </row>
    <row r="48" spans="1:10" s="19" customFormat="1" ht="27" customHeight="1">
      <c r="A48" s="1441" t="s">
        <v>21</v>
      </c>
      <c r="B48" s="1441"/>
      <c r="C48" s="1441"/>
      <c r="D48" s="1441"/>
      <c r="E48" s="1441"/>
      <c r="F48" s="1441"/>
      <c r="G48" s="1441"/>
      <c r="H48" s="1441"/>
      <c r="I48" s="1441"/>
      <c r="J48" s="1441"/>
    </row>
  </sheetData>
  <sheetProtection password="961B" sheet="1" objects="1" scenarios="1"/>
  <mergeCells count="1">
    <mergeCell ref="A48:J48"/>
  </mergeCells>
  <phoneticPr fontId="1"/>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theme="5" tint="-0.249977111117893"/>
  </sheetPr>
  <dimension ref="A1:G22"/>
  <sheetViews>
    <sheetView showGridLines="0" view="pageBreakPreview" zoomScaleNormal="100" zoomScaleSheetLayoutView="100" workbookViewId="0"/>
  </sheetViews>
  <sheetFormatPr defaultRowHeight="14.25"/>
  <cols>
    <col min="1" max="1" width="8.875" style="143" customWidth="1"/>
    <col min="2" max="2" width="40.625" style="143" customWidth="1"/>
    <col min="3" max="6" width="19.75" style="143" customWidth="1"/>
    <col min="7" max="7" width="8.875" style="143" customWidth="1"/>
    <col min="8" max="9" width="9" style="143"/>
    <col min="10" max="11" width="13.625" style="143" customWidth="1"/>
    <col min="12" max="16384" width="9" style="143"/>
  </cols>
  <sheetData>
    <row r="1" spans="1:6" ht="15">
      <c r="A1" s="892" t="s">
        <v>1102</v>
      </c>
    </row>
    <row r="2" spans="1:6" ht="15">
      <c r="A2" s="892" t="s">
        <v>1529</v>
      </c>
    </row>
    <row r="3" spans="1:6" ht="15">
      <c r="A3" s="892" t="s">
        <v>1530</v>
      </c>
    </row>
    <row r="4" spans="1:6" ht="15">
      <c r="A4" s="892" t="s">
        <v>1537</v>
      </c>
    </row>
    <row r="8" spans="1:6" ht="27" customHeight="1">
      <c r="B8" s="877" t="s">
        <v>1084</v>
      </c>
      <c r="C8" s="879">
        <v>2009</v>
      </c>
      <c r="D8" s="894">
        <v>2010</v>
      </c>
      <c r="E8" s="894">
        <v>2011</v>
      </c>
      <c r="F8" s="907">
        <v>2012</v>
      </c>
    </row>
    <row r="9" spans="1:6" ht="8.25" customHeight="1">
      <c r="B9" s="942"/>
      <c r="C9" s="883"/>
      <c r="D9" s="305"/>
      <c r="E9" s="305"/>
      <c r="F9" s="306"/>
    </row>
    <row r="10" spans="1:6" ht="25.5" customHeight="1">
      <c r="B10" s="226" t="s">
        <v>1496</v>
      </c>
      <c r="C10" s="235">
        <v>534419</v>
      </c>
      <c r="D10" s="1097">
        <v>573342</v>
      </c>
      <c r="E10" s="1097">
        <v>555175</v>
      </c>
      <c r="F10" s="1098">
        <v>582960</v>
      </c>
    </row>
    <row r="11" spans="1:6" ht="8.25" customHeight="1">
      <c r="B11" s="229"/>
      <c r="C11" s="886"/>
      <c r="D11" s="303"/>
      <c r="E11" s="303"/>
      <c r="F11" s="229"/>
    </row>
    <row r="12" spans="1:6" ht="8.25" customHeight="1">
      <c r="B12" s="226"/>
      <c r="C12" s="881"/>
      <c r="D12" s="304"/>
      <c r="E12" s="304"/>
      <c r="F12" s="226"/>
    </row>
    <row r="13" spans="1:6" ht="25.5" customHeight="1">
      <c r="B13" s="226" t="s">
        <v>1532</v>
      </c>
      <c r="C13" s="1306">
        <v>8.25</v>
      </c>
      <c r="D13" s="1307">
        <v>8.8000000000000007</v>
      </c>
      <c r="E13" s="1307">
        <v>8.49</v>
      </c>
      <c r="F13" s="1308">
        <v>8.8800000000000008</v>
      </c>
    </row>
    <row r="14" spans="1:6" ht="8.25" customHeight="1">
      <c r="B14" s="229"/>
      <c r="C14" s="233"/>
      <c r="D14" s="476"/>
      <c r="E14" s="888"/>
      <c r="F14" s="469"/>
    </row>
    <row r="15" spans="1:6">
      <c r="C15" s="231"/>
      <c r="D15" s="231"/>
      <c r="E15" s="231"/>
      <c r="F15" s="904"/>
    </row>
    <row r="16" spans="1:6">
      <c r="A16" s="143" t="s">
        <v>1072</v>
      </c>
      <c r="C16" s="904"/>
      <c r="D16" s="904"/>
      <c r="E16" s="904"/>
      <c r="F16" s="904"/>
    </row>
    <row r="17" spans="1:7" s="142" customFormat="1">
      <c r="A17" s="1785" t="s">
        <v>1538</v>
      </c>
      <c r="B17" s="1785"/>
      <c r="C17" s="1785"/>
      <c r="D17" s="1785"/>
      <c r="E17" s="1785"/>
      <c r="F17" s="1785"/>
      <c r="G17" s="1785"/>
    </row>
    <row r="18" spans="1:7" s="142" customFormat="1">
      <c r="A18" s="1786" t="s">
        <v>1700</v>
      </c>
      <c r="B18" s="1785"/>
      <c r="C18" s="1785"/>
      <c r="D18" s="1785"/>
      <c r="E18" s="1785"/>
      <c r="F18" s="1785"/>
      <c r="G18" s="1785"/>
    </row>
    <row r="19" spans="1:7" s="905" customFormat="1">
      <c r="A19" s="1785"/>
      <c r="B19" s="1785"/>
      <c r="C19" s="1785"/>
      <c r="D19" s="1785"/>
      <c r="E19" s="1785"/>
      <c r="F19" s="1785"/>
      <c r="G19" s="1785"/>
    </row>
    <row r="21" spans="1:7">
      <c r="A21" s="906" t="s">
        <v>536</v>
      </c>
    </row>
    <row r="22" spans="1:7">
      <c r="A22" s="316" t="s">
        <v>626</v>
      </c>
    </row>
  </sheetData>
  <mergeCells count="3">
    <mergeCell ref="A17:G17"/>
    <mergeCell ref="A18:G18"/>
    <mergeCell ref="A19:G19"/>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5" tint="-0.249977111117893"/>
  </sheetPr>
  <dimension ref="A1:G21"/>
  <sheetViews>
    <sheetView showGridLines="0" view="pageBreakPreview" zoomScaleNormal="100" zoomScaleSheetLayoutView="100" workbookViewId="0"/>
  </sheetViews>
  <sheetFormatPr defaultRowHeight="14.25"/>
  <cols>
    <col min="1" max="1" width="10" style="143" customWidth="1"/>
    <col min="2" max="2" width="40.625" style="143" customWidth="1"/>
    <col min="3" max="6" width="18.5" style="143" customWidth="1"/>
    <col min="7" max="7" width="10" style="143" customWidth="1"/>
    <col min="8" max="9" width="9" style="143"/>
    <col min="10" max="11" width="13.625" style="143" customWidth="1"/>
    <col min="12" max="16384" width="9" style="143"/>
  </cols>
  <sheetData>
    <row r="1" spans="1:6" ht="15">
      <c r="A1" s="892" t="s">
        <v>1102</v>
      </c>
    </row>
    <row r="2" spans="1:6" ht="15">
      <c r="A2" s="892" t="s">
        <v>1529</v>
      </c>
    </row>
    <row r="3" spans="1:6" ht="15">
      <c r="A3" s="892" t="s">
        <v>1530</v>
      </c>
    </row>
    <row r="4" spans="1:6" ht="15">
      <c r="A4" s="892" t="s">
        <v>1535</v>
      </c>
    </row>
    <row r="8" spans="1:6" ht="27" customHeight="1">
      <c r="B8" s="877" t="s">
        <v>1084</v>
      </c>
      <c r="C8" s="880">
        <v>2009</v>
      </c>
      <c r="D8" s="879">
        <v>2010</v>
      </c>
      <c r="E8" s="894">
        <v>2011</v>
      </c>
      <c r="F8" s="907">
        <v>2012</v>
      </c>
    </row>
    <row r="9" spans="1:6" ht="8.25" customHeight="1">
      <c r="B9" s="942"/>
      <c r="C9" s="380"/>
      <c r="D9" s="883"/>
      <c r="E9" s="305"/>
      <c r="F9" s="306"/>
    </row>
    <row r="10" spans="1:6" ht="25.5" customHeight="1">
      <c r="B10" s="226" t="s">
        <v>1496</v>
      </c>
      <c r="C10" s="132" t="s">
        <v>758</v>
      </c>
      <c r="D10" s="132" t="s">
        <v>758</v>
      </c>
      <c r="E10" s="132">
        <v>927457</v>
      </c>
      <c r="F10" s="1098">
        <v>942363</v>
      </c>
    </row>
    <row r="11" spans="1:6" ht="8.25" customHeight="1">
      <c r="B11" s="229"/>
      <c r="C11" s="376"/>
      <c r="D11" s="886"/>
      <c r="E11" s="303"/>
      <c r="F11" s="229"/>
    </row>
    <row r="12" spans="1:6" ht="8.25" customHeight="1">
      <c r="B12" s="226"/>
      <c r="C12" s="377"/>
      <c r="D12" s="881"/>
      <c r="E12" s="304"/>
      <c r="F12" s="226"/>
    </row>
    <row r="13" spans="1:6" ht="25.5" customHeight="1">
      <c r="B13" s="226" t="s">
        <v>1532</v>
      </c>
      <c r="C13" s="132" t="s">
        <v>758</v>
      </c>
      <c r="D13" s="132" t="s">
        <v>758</v>
      </c>
      <c r="E13" s="1310">
        <v>11.33</v>
      </c>
      <c r="F13" s="1311">
        <v>11.7</v>
      </c>
    </row>
    <row r="14" spans="1:6" ht="8.25" customHeight="1">
      <c r="B14" s="229"/>
      <c r="C14" s="233"/>
      <c r="D14" s="476"/>
      <c r="E14" s="888"/>
      <c r="F14" s="469"/>
    </row>
    <row r="15" spans="1:6">
      <c r="C15" s="231"/>
      <c r="D15" s="231"/>
      <c r="E15" s="231"/>
      <c r="F15" s="904"/>
    </row>
    <row r="16" spans="1:6">
      <c r="A16" s="143" t="s">
        <v>1072</v>
      </c>
      <c r="C16" s="904"/>
      <c r="D16" s="904"/>
      <c r="E16" s="904"/>
      <c r="F16" s="904"/>
    </row>
    <row r="17" spans="1:7" s="142" customFormat="1" ht="13.5" customHeight="1">
      <c r="A17" s="1785" t="s">
        <v>1536</v>
      </c>
      <c r="B17" s="1785"/>
      <c r="C17" s="1785"/>
      <c r="D17" s="1785"/>
      <c r="E17" s="1785"/>
      <c r="F17" s="1785"/>
      <c r="G17" s="1785"/>
    </row>
    <row r="18" spans="1:7" s="905" customFormat="1">
      <c r="A18" s="1785"/>
      <c r="B18" s="1785"/>
      <c r="C18" s="1785"/>
      <c r="D18" s="1785"/>
      <c r="E18" s="1785"/>
      <c r="F18" s="1785"/>
      <c r="G18" s="1785"/>
    </row>
    <row r="20" spans="1:7">
      <c r="A20" s="906" t="s">
        <v>689</v>
      </c>
    </row>
    <row r="21" spans="1:7">
      <c r="A21" s="316" t="s">
        <v>690</v>
      </c>
    </row>
  </sheetData>
  <mergeCells count="2">
    <mergeCell ref="A17:G17"/>
    <mergeCell ref="A18:G18"/>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5" tint="-0.249977111117893"/>
  </sheetPr>
  <dimension ref="A1:G21"/>
  <sheetViews>
    <sheetView showGridLines="0" view="pageBreakPreview" zoomScaleNormal="100" zoomScaleSheetLayoutView="100" workbookViewId="0"/>
  </sheetViews>
  <sheetFormatPr defaultRowHeight="14.25"/>
  <cols>
    <col min="1" max="1" width="8.875" style="143" customWidth="1"/>
    <col min="2" max="2" width="40.625" style="143" customWidth="1"/>
    <col min="3" max="6" width="19.375" style="143" customWidth="1"/>
    <col min="7" max="7" width="8.875" style="143" customWidth="1"/>
    <col min="8" max="9" width="9" style="143"/>
    <col min="10" max="11" width="13.625" style="143" customWidth="1"/>
    <col min="12" max="16384" width="9" style="143"/>
  </cols>
  <sheetData>
    <row r="1" spans="1:6" ht="15">
      <c r="A1" s="892" t="s">
        <v>1102</v>
      </c>
    </row>
    <row r="2" spans="1:6" ht="15">
      <c r="A2" s="892" t="s">
        <v>1529</v>
      </c>
    </row>
    <row r="3" spans="1:6" ht="15">
      <c r="A3" s="892" t="s">
        <v>1530</v>
      </c>
    </row>
    <row r="4" spans="1:6" ht="15">
      <c r="A4" s="892" t="s">
        <v>1533</v>
      </c>
    </row>
    <row r="8" spans="1:6" ht="27" customHeight="1">
      <c r="B8" s="877" t="s">
        <v>1084</v>
      </c>
      <c r="C8" s="880">
        <v>2009</v>
      </c>
      <c r="D8" s="879">
        <v>2010</v>
      </c>
      <c r="E8" s="894">
        <v>2011</v>
      </c>
      <c r="F8" s="907">
        <v>2012</v>
      </c>
    </row>
    <row r="9" spans="1:6" ht="10.5" customHeight="1">
      <c r="B9" s="942"/>
      <c r="C9" s="380"/>
      <c r="D9" s="883"/>
      <c r="E9" s="305"/>
      <c r="F9" s="306"/>
    </row>
    <row r="10" spans="1:6" ht="25.5" customHeight="1">
      <c r="B10" s="226" t="s">
        <v>1496</v>
      </c>
      <c r="C10" s="235">
        <v>1404942</v>
      </c>
      <c r="D10" s="235">
        <v>1538416</v>
      </c>
      <c r="E10" s="1097">
        <v>1645845</v>
      </c>
      <c r="F10" s="1098">
        <v>1719818</v>
      </c>
    </row>
    <row r="11" spans="1:6" ht="8.25" customHeight="1">
      <c r="B11" s="229"/>
      <c r="C11" s="376"/>
      <c r="D11" s="886"/>
      <c r="E11" s="303"/>
      <c r="F11" s="229"/>
    </row>
    <row r="12" spans="1:6" ht="8.25" customHeight="1">
      <c r="B12" s="226"/>
      <c r="C12" s="377"/>
      <c r="D12" s="881"/>
      <c r="E12" s="304"/>
      <c r="F12" s="226"/>
    </row>
    <row r="13" spans="1:6" ht="25.5" customHeight="1">
      <c r="B13" s="226" t="s">
        <v>1532</v>
      </c>
      <c r="C13" s="1309">
        <v>1.05</v>
      </c>
      <c r="D13" s="1306">
        <v>1.1499999999999999</v>
      </c>
      <c r="E13" s="1307">
        <v>1.22</v>
      </c>
      <c r="F13" s="1308">
        <v>1.27</v>
      </c>
    </row>
    <row r="14" spans="1:6" ht="8.25" customHeight="1">
      <c r="B14" s="229"/>
      <c r="C14" s="233"/>
      <c r="D14" s="476"/>
      <c r="E14" s="888"/>
      <c r="F14" s="469"/>
    </row>
    <row r="15" spans="1:6">
      <c r="C15" s="231"/>
      <c r="D15" s="231"/>
      <c r="E15" s="231"/>
      <c r="F15" s="904"/>
    </row>
    <row r="16" spans="1:6">
      <c r="A16" s="143" t="s">
        <v>1072</v>
      </c>
      <c r="C16" s="904"/>
      <c r="D16" s="904"/>
      <c r="E16" s="904"/>
      <c r="F16" s="904"/>
    </row>
    <row r="17" spans="1:7" s="142" customFormat="1">
      <c r="A17" s="1785" t="s">
        <v>1534</v>
      </c>
      <c r="B17" s="1785"/>
      <c r="C17" s="1785"/>
      <c r="D17" s="1785"/>
      <c r="E17" s="1785"/>
      <c r="F17" s="1785"/>
      <c r="G17" s="1785"/>
    </row>
    <row r="18" spans="1:7" s="905" customFormat="1">
      <c r="A18" s="1785"/>
      <c r="B18" s="1785"/>
      <c r="C18" s="1785"/>
      <c r="D18" s="1785"/>
      <c r="E18" s="1785"/>
      <c r="F18" s="1785"/>
      <c r="G18" s="1785"/>
    </row>
    <row r="20" spans="1:7">
      <c r="A20" s="906" t="s">
        <v>689</v>
      </c>
    </row>
    <row r="21" spans="1:7">
      <c r="A21" s="316" t="s">
        <v>685</v>
      </c>
    </row>
  </sheetData>
  <mergeCells count="2">
    <mergeCell ref="A17:G17"/>
    <mergeCell ref="A18:G18"/>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5" tint="-0.249977111117893"/>
  </sheetPr>
  <dimension ref="A1:G19"/>
  <sheetViews>
    <sheetView showGridLines="0" view="pageBreakPreview" zoomScaleNormal="100" zoomScaleSheetLayoutView="100" workbookViewId="0"/>
  </sheetViews>
  <sheetFormatPr defaultRowHeight="14.25"/>
  <cols>
    <col min="1" max="1" width="8.5" style="143" customWidth="1"/>
    <col min="2" max="2" width="40.625" style="143" customWidth="1"/>
    <col min="3" max="6" width="19.875" style="143" customWidth="1"/>
    <col min="7" max="7" width="8.5" style="143" customWidth="1"/>
    <col min="8" max="9" width="9" style="143"/>
    <col min="10" max="11" width="13.625" style="143" customWidth="1"/>
    <col min="12" max="16384" width="9" style="143"/>
  </cols>
  <sheetData>
    <row r="1" spans="1:7" ht="15">
      <c r="A1" s="892" t="s">
        <v>1102</v>
      </c>
    </row>
    <row r="2" spans="1:7" ht="15">
      <c r="A2" s="892" t="s">
        <v>1529</v>
      </c>
    </row>
    <row r="3" spans="1:7" ht="15">
      <c r="A3" s="892" t="s">
        <v>1530</v>
      </c>
    </row>
    <row r="4" spans="1:7" ht="15">
      <c r="A4" s="892" t="s">
        <v>1531</v>
      </c>
    </row>
    <row r="8" spans="1:7" ht="27" customHeight="1">
      <c r="B8" s="877" t="s">
        <v>1084</v>
      </c>
      <c r="C8" s="879">
        <v>2010</v>
      </c>
      <c r="D8" s="894">
        <v>2011</v>
      </c>
      <c r="E8" s="895">
        <v>2012</v>
      </c>
      <c r="F8" s="907">
        <v>2013</v>
      </c>
    </row>
    <row r="9" spans="1:7" ht="10.5" customHeight="1">
      <c r="B9" s="942"/>
      <c r="C9" s="883"/>
      <c r="D9" s="305"/>
      <c r="E9" s="897"/>
      <c r="F9" s="306"/>
    </row>
    <row r="10" spans="1:7" ht="25.5" customHeight="1">
      <c r="B10" s="226" t="s">
        <v>1496</v>
      </c>
      <c r="C10" s="235">
        <v>316633</v>
      </c>
      <c r="D10" s="1097">
        <v>329933</v>
      </c>
      <c r="E10" s="235">
        <v>329544</v>
      </c>
      <c r="F10" s="1098">
        <v>329822</v>
      </c>
    </row>
    <row r="11" spans="1:7" ht="8.25" customHeight="1">
      <c r="B11" s="229"/>
      <c r="C11" s="886"/>
      <c r="D11" s="303"/>
      <c r="E11" s="886"/>
      <c r="F11" s="229"/>
    </row>
    <row r="12" spans="1:7" ht="8.25" customHeight="1">
      <c r="B12" s="226"/>
      <c r="C12" s="881"/>
      <c r="D12" s="304"/>
      <c r="E12" s="881"/>
      <c r="F12" s="226"/>
    </row>
    <row r="13" spans="1:7" ht="25.5" customHeight="1">
      <c r="B13" s="226" t="s">
        <v>1532</v>
      </c>
      <c r="C13" s="1306">
        <v>6.48</v>
      </c>
      <c r="D13" s="1307">
        <v>6.63</v>
      </c>
      <c r="E13" s="1306">
        <v>6.59</v>
      </c>
      <c r="F13" s="1308">
        <v>6.57</v>
      </c>
    </row>
    <row r="14" spans="1:7" ht="8.25" customHeight="1">
      <c r="B14" s="229"/>
      <c r="C14" s="476"/>
      <c r="D14" s="888"/>
      <c r="E14" s="476"/>
      <c r="F14" s="469"/>
    </row>
    <row r="15" spans="1:7">
      <c r="C15" s="231"/>
      <c r="D15" s="231"/>
      <c r="E15" s="231"/>
      <c r="F15" s="904"/>
    </row>
    <row r="16" spans="1:7" s="905" customFormat="1">
      <c r="A16" s="1785"/>
      <c r="B16" s="1785"/>
      <c r="C16" s="1785"/>
      <c r="D16" s="1785"/>
      <c r="E16" s="1785"/>
      <c r="F16" s="1785"/>
      <c r="G16" s="1785"/>
    </row>
    <row r="18" spans="1:1">
      <c r="A18" s="906" t="s">
        <v>689</v>
      </c>
    </row>
    <row r="19" spans="1:1">
      <c r="A19" s="316" t="s">
        <v>688</v>
      </c>
    </row>
  </sheetData>
  <mergeCells count="1">
    <mergeCell ref="A16:G16"/>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rgb="FF00B050"/>
  </sheetPr>
  <dimension ref="A1:G15"/>
  <sheetViews>
    <sheetView showGridLines="0" view="pageBreakPreview" zoomScaleNormal="100" zoomScaleSheetLayoutView="100" workbookViewId="0"/>
  </sheetViews>
  <sheetFormatPr defaultRowHeight="13.5"/>
  <cols>
    <col min="1" max="7" width="18.625" customWidth="1"/>
  </cols>
  <sheetData>
    <row r="1" spans="1:7">
      <c r="A1" s="8" t="s">
        <v>269</v>
      </c>
    </row>
    <row r="2" spans="1:7">
      <c r="A2" s="1861" t="s">
        <v>370</v>
      </c>
      <c r="B2" s="1861"/>
      <c r="C2" s="1861"/>
    </row>
    <row r="4" spans="1:7" s="85" customFormat="1">
      <c r="A4" s="1836" t="s">
        <v>371</v>
      </c>
      <c r="B4" s="1836"/>
      <c r="C4" s="1836"/>
      <c r="D4" s="1836"/>
      <c r="E4" s="1836"/>
      <c r="F4" s="1836"/>
      <c r="G4" s="1836"/>
    </row>
    <row r="5" spans="1:7" s="85" customFormat="1" ht="67.5" customHeight="1">
      <c r="A5" s="1836" t="s">
        <v>362</v>
      </c>
      <c r="B5" s="1836"/>
      <c r="C5" s="1836"/>
      <c r="D5" s="1836"/>
      <c r="E5" s="1836"/>
      <c r="F5" s="1836"/>
      <c r="G5" s="1836"/>
    </row>
    <row r="7" spans="1:7">
      <c r="A7" s="92" t="s">
        <v>2</v>
      </c>
    </row>
    <row r="8" spans="1:7" s="85" customFormat="1">
      <c r="B8" s="86" t="s">
        <v>372</v>
      </c>
      <c r="C8" s="14" t="s">
        <v>3</v>
      </c>
      <c r="D8" s="87"/>
      <c r="E8" s="87"/>
      <c r="F8" s="87"/>
      <c r="G8" s="87"/>
    </row>
    <row r="9" spans="1:7">
      <c r="B9" s="15" t="s">
        <v>373</v>
      </c>
      <c r="C9" s="16" t="s">
        <v>53</v>
      </c>
      <c r="D9" s="88"/>
      <c r="E9" s="88"/>
      <c r="F9" s="88"/>
      <c r="G9" s="88"/>
    </row>
    <row r="10" spans="1:7">
      <c r="B10" s="15" t="s">
        <v>374</v>
      </c>
      <c r="C10" s="16" t="s">
        <v>55</v>
      </c>
      <c r="D10" s="88"/>
      <c r="E10" s="88"/>
      <c r="F10" s="88"/>
      <c r="G10" s="88"/>
    </row>
    <row r="11" spans="1:7">
      <c r="B11" s="15" t="s">
        <v>375</v>
      </c>
      <c r="C11" s="16" t="s">
        <v>57</v>
      </c>
      <c r="D11" s="88"/>
      <c r="E11" s="88"/>
      <c r="F11" s="88"/>
      <c r="G11" s="88"/>
    </row>
    <row r="12" spans="1:7">
      <c r="B12" s="15" t="s">
        <v>376</v>
      </c>
      <c r="C12" s="18" t="s">
        <v>59</v>
      </c>
      <c r="D12" s="88"/>
      <c r="E12" s="88"/>
      <c r="F12" s="88"/>
      <c r="G12" s="88"/>
    </row>
    <row r="13" spans="1:7">
      <c r="B13" s="15" t="s">
        <v>377</v>
      </c>
      <c r="C13" s="18" t="s">
        <v>9</v>
      </c>
      <c r="D13" s="88"/>
      <c r="E13" s="88"/>
      <c r="F13" s="88"/>
      <c r="G13" s="88"/>
    </row>
    <row r="14" spans="1:7">
      <c r="B14" s="15" t="s">
        <v>378</v>
      </c>
      <c r="C14" s="18" t="s">
        <v>10</v>
      </c>
    </row>
    <row r="15" spans="1:7">
      <c r="B15" s="15"/>
    </row>
  </sheetData>
  <mergeCells count="3">
    <mergeCell ref="A2:C2"/>
    <mergeCell ref="A4:G4"/>
    <mergeCell ref="A5:G5"/>
  </mergeCells>
  <phoneticPr fontId="1"/>
  <hyperlinks>
    <hyperlink ref="B8:C8" location="'３．２．１ 日本'!A1" display="３．２．１"/>
    <hyperlink ref="B9:C9" location="'３．２．２ アメリカ'!A1" display="３．２．２"/>
    <hyperlink ref="B10:C10" location="'３．２．３ イギリス'!A1" display="３．２．３"/>
    <hyperlink ref="B11:C11" location="'３．２．４ フランス'!A1" display="３．２．４"/>
    <hyperlink ref="B13:C13" location="'３．２．６ 中国'!A1" display="３．２．６"/>
    <hyperlink ref="B14" location="'１．２．５ 中国'!A1" display="１．２．５"/>
    <hyperlink ref="B14:C14" location="'３．２．７ 韓国'!A1" display="３．２．７"/>
    <hyperlink ref="B12:C12" location="'３．２．５ ドイツ'!A1" display="３．２．５"/>
  </hyperlinks>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rgb="FFE2F11B"/>
  </sheetPr>
  <dimension ref="A1:G33"/>
  <sheetViews>
    <sheetView showGridLines="0" view="pageBreakPreview" zoomScaleNormal="100" zoomScaleSheetLayoutView="100" zoomScalePageLayoutView="85" workbookViewId="0"/>
  </sheetViews>
  <sheetFormatPr defaultRowHeight="14.25"/>
  <cols>
    <col min="1" max="1" width="9" style="625" customWidth="1"/>
    <col min="2" max="2" width="40.625" style="625" customWidth="1"/>
    <col min="3" max="6" width="19.375" style="625" customWidth="1"/>
    <col min="7" max="7" width="9" style="625" customWidth="1"/>
    <col min="8" max="9" width="9" style="625"/>
    <col min="10" max="11" width="13.625" style="625" customWidth="1"/>
    <col min="12" max="16384" width="9" style="625"/>
  </cols>
  <sheetData>
    <row r="1" spans="1:6" ht="15">
      <c r="A1" s="1025" t="s">
        <v>1102</v>
      </c>
    </row>
    <row r="2" spans="1:6" ht="15">
      <c r="A2" s="1862" t="s">
        <v>1494</v>
      </c>
      <c r="B2" s="1862"/>
      <c r="C2" s="1862"/>
    </row>
    <row r="3" spans="1:6" ht="15">
      <c r="A3" s="1025" t="s">
        <v>1527</v>
      </c>
    </row>
    <row r="7" spans="1:6" ht="27" customHeight="1">
      <c r="B7" s="842" t="s">
        <v>1084</v>
      </c>
      <c r="C7" s="844">
        <v>2011</v>
      </c>
      <c r="D7" s="1146">
        <v>2012</v>
      </c>
      <c r="E7" s="1147">
        <v>2013</v>
      </c>
      <c r="F7" s="1305">
        <v>2014</v>
      </c>
    </row>
    <row r="8" spans="1:6" ht="10.5" customHeight="1">
      <c r="B8" s="1031"/>
      <c r="C8" s="859"/>
      <c r="D8" s="473"/>
      <c r="E8" s="849"/>
      <c r="F8" s="850"/>
    </row>
    <row r="9" spans="1:6">
      <c r="B9" s="465" t="s">
        <v>1496</v>
      </c>
      <c r="C9" s="859"/>
      <c r="D9" s="473"/>
      <c r="E9" s="849"/>
      <c r="F9" s="850"/>
    </row>
    <row r="10" spans="1:6" ht="8.25" customHeight="1">
      <c r="B10" s="1036"/>
      <c r="C10" s="232"/>
      <c r="D10" s="475"/>
      <c r="E10" s="1037"/>
      <c r="F10" s="468"/>
    </row>
    <row r="11" spans="1:6">
      <c r="B11" s="1050" t="s">
        <v>1230</v>
      </c>
      <c r="C11" s="474">
        <v>2569349</v>
      </c>
      <c r="D11" s="474">
        <v>2560909</v>
      </c>
      <c r="E11" s="1044">
        <v>2562068</v>
      </c>
      <c r="F11" s="467">
        <v>2552022</v>
      </c>
    </row>
    <row r="12" spans="1:6" ht="8.25" customHeight="1">
      <c r="B12" s="1036"/>
      <c r="C12" s="232"/>
      <c r="D12" s="475"/>
      <c r="E12" s="1037"/>
      <c r="F12" s="468"/>
    </row>
    <row r="13" spans="1:6">
      <c r="B13" s="1036" t="s">
        <v>1232</v>
      </c>
      <c r="C13" s="863">
        <v>272566</v>
      </c>
      <c r="D13" s="474">
        <v>263289</v>
      </c>
      <c r="E13" s="1044">
        <v>255386</v>
      </c>
      <c r="F13" s="467">
        <v>251013</v>
      </c>
    </row>
    <row r="14" spans="1:6" ht="8.25" customHeight="1">
      <c r="B14" s="856"/>
      <c r="C14" s="857"/>
      <c r="D14" s="858"/>
      <c r="E14" s="864"/>
      <c r="F14" s="856"/>
    </row>
    <row r="15" spans="1:6" ht="8.25" customHeight="1">
      <c r="B15" s="465"/>
      <c r="C15" s="847"/>
      <c r="D15" s="472"/>
      <c r="E15" s="846"/>
      <c r="F15" s="465"/>
    </row>
    <row r="16" spans="1:6">
      <c r="B16" s="465" t="s">
        <v>1497</v>
      </c>
      <c r="C16" s="232">
        <v>10.6</v>
      </c>
      <c r="D16" s="475">
        <v>10.3</v>
      </c>
      <c r="E16" s="1037">
        <v>10</v>
      </c>
      <c r="F16" s="468">
        <v>9.8000000000000007</v>
      </c>
    </row>
    <row r="17" spans="1:7" ht="8.25" customHeight="1">
      <c r="B17" s="856"/>
      <c r="C17" s="870"/>
      <c r="D17" s="871"/>
      <c r="E17" s="872"/>
      <c r="F17" s="873"/>
      <c r="G17" s="628"/>
    </row>
    <row r="18" spans="1:7">
      <c r="A18" s="628"/>
      <c r="B18" s="628"/>
      <c r="C18" s="468"/>
      <c r="D18" s="468"/>
      <c r="E18" s="468"/>
      <c r="F18" s="874"/>
      <c r="G18" s="628"/>
    </row>
    <row r="19" spans="1:7">
      <c r="A19" s="625" t="s">
        <v>1072</v>
      </c>
      <c r="B19" s="628"/>
      <c r="C19" s="874"/>
      <c r="D19" s="874"/>
      <c r="E19" s="874"/>
      <c r="F19" s="874"/>
      <c r="G19" s="628"/>
    </row>
    <row r="20" spans="1:7" s="1153" customFormat="1" ht="14.25" customHeight="1">
      <c r="A20" s="1782" t="s">
        <v>1528</v>
      </c>
      <c r="B20" s="1782"/>
      <c r="C20" s="1782"/>
      <c r="D20" s="1782"/>
      <c r="E20" s="1782"/>
      <c r="F20" s="1782"/>
      <c r="G20" s="1782"/>
    </row>
    <row r="21" spans="1:7" s="1154" customFormat="1">
      <c r="A21" s="1782"/>
      <c r="B21" s="1782"/>
      <c r="C21" s="1782"/>
      <c r="D21" s="1782"/>
      <c r="E21" s="1782"/>
      <c r="F21" s="1782"/>
      <c r="G21" s="1782"/>
    </row>
    <row r="23" spans="1:7">
      <c r="A23" s="876" t="s">
        <v>749</v>
      </c>
      <c r="B23" s="628"/>
      <c r="C23" s="628"/>
      <c r="D23" s="628"/>
      <c r="E23" s="628"/>
      <c r="F23" s="628"/>
      <c r="G23" s="628"/>
    </row>
    <row r="24" spans="1:7">
      <c r="A24" s="527" t="s">
        <v>631</v>
      </c>
      <c r="C24" s="628"/>
      <c r="D24" s="628"/>
      <c r="E24" s="628"/>
      <c r="F24" s="628"/>
      <c r="G24" s="628"/>
    </row>
    <row r="33" ht="45.75" customHeight="1"/>
  </sheetData>
  <mergeCells count="3">
    <mergeCell ref="A2:C2"/>
    <mergeCell ref="A20:G20"/>
    <mergeCell ref="A21:G21"/>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tabColor rgb="FFE2F11B"/>
  </sheetPr>
  <dimension ref="A1:G37"/>
  <sheetViews>
    <sheetView showGridLines="0" view="pageBreakPreview" zoomScaleNormal="100" zoomScaleSheetLayoutView="100" zoomScalePageLayoutView="85" workbookViewId="0"/>
  </sheetViews>
  <sheetFormatPr defaultRowHeight="14.25"/>
  <cols>
    <col min="1" max="1" width="8.625" style="143" customWidth="1"/>
    <col min="2" max="2" width="40.625" style="143" customWidth="1"/>
    <col min="3" max="6" width="19.75" style="143" customWidth="1"/>
    <col min="7" max="7" width="8.625" style="143" customWidth="1"/>
    <col min="8" max="9" width="9" style="143"/>
    <col min="10" max="11" width="13.625" style="143" customWidth="1"/>
    <col min="12" max="16384" width="9" style="143"/>
  </cols>
  <sheetData>
    <row r="1" spans="1:6" ht="15">
      <c r="A1" s="892" t="s">
        <v>1102</v>
      </c>
    </row>
    <row r="2" spans="1:6" ht="15">
      <c r="A2" s="1863" t="s">
        <v>1494</v>
      </c>
      <c r="B2" s="1863"/>
      <c r="C2" s="1863"/>
    </row>
    <row r="3" spans="1:6" ht="15">
      <c r="A3" s="892" t="s">
        <v>1519</v>
      </c>
    </row>
    <row r="7" spans="1:6" ht="27" customHeight="1">
      <c r="B7" s="877" t="s">
        <v>1084</v>
      </c>
      <c r="C7" s="879">
        <v>2008</v>
      </c>
      <c r="D7" s="894">
        <v>2009</v>
      </c>
      <c r="E7" s="907">
        <v>2010</v>
      </c>
      <c r="F7" s="880">
        <v>2011</v>
      </c>
    </row>
    <row r="8" spans="1:6" ht="10.5" customHeight="1">
      <c r="B8" s="942"/>
      <c r="C8" s="883"/>
      <c r="D8" s="305"/>
      <c r="E8" s="306"/>
      <c r="F8" s="380"/>
    </row>
    <row r="9" spans="1:6">
      <c r="B9" s="226" t="s">
        <v>1496</v>
      </c>
      <c r="C9" s="881"/>
      <c r="D9" s="304"/>
      <c r="E9" s="226"/>
      <c r="F9" s="377"/>
    </row>
    <row r="10" spans="1:6" s="302" customFormat="1" ht="8.25" customHeight="1">
      <c r="B10" s="227"/>
      <c r="C10" s="883"/>
      <c r="D10" s="305"/>
      <c r="E10" s="227"/>
      <c r="F10" s="380"/>
    </row>
    <row r="11" spans="1:6">
      <c r="B11" s="948" t="s">
        <v>1520</v>
      </c>
      <c r="C11" s="235"/>
      <c r="D11" s="1097"/>
      <c r="E11" s="228"/>
      <c r="F11" s="964"/>
    </row>
    <row r="12" spans="1:6" ht="8.25" customHeight="1">
      <c r="B12" s="948"/>
      <c r="C12" s="967"/>
      <c r="D12" s="243"/>
      <c r="E12" s="231"/>
      <c r="F12" s="234"/>
    </row>
    <row r="13" spans="1:6">
      <c r="B13" s="934" t="s">
        <v>1230</v>
      </c>
      <c r="C13" s="235">
        <v>10254930</v>
      </c>
      <c r="D13" s="1097">
        <v>11143499</v>
      </c>
      <c r="E13" s="1098">
        <v>11451568</v>
      </c>
      <c r="F13" s="964">
        <v>11359068</v>
      </c>
    </row>
    <row r="14" spans="1:6" ht="8.25" customHeight="1">
      <c r="B14" s="948"/>
      <c r="C14" s="967"/>
      <c r="D14" s="243"/>
      <c r="E14" s="231"/>
      <c r="F14" s="234"/>
    </row>
    <row r="15" spans="1:6">
      <c r="B15" s="884" t="s">
        <v>1232</v>
      </c>
      <c r="C15" s="1298">
        <v>1492813</v>
      </c>
      <c r="D15" s="1299">
        <v>1579283</v>
      </c>
      <c r="E15" s="1098">
        <v>1630699</v>
      </c>
      <c r="F15" s="1118">
        <v>1642389</v>
      </c>
    </row>
    <row r="16" spans="1:6" ht="8.25" customHeight="1">
      <c r="A16" s="143" t="s">
        <v>379</v>
      </c>
      <c r="B16" s="948"/>
      <c r="C16" s="881"/>
      <c r="D16" s="304"/>
      <c r="E16" s="226"/>
      <c r="F16" s="377"/>
    </row>
    <row r="17" spans="1:7">
      <c r="A17" s="143" t="s">
        <v>1521</v>
      </c>
      <c r="B17" s="948" t="s">
        <v>1522</v>
      </c>
      <c r="C17" s="1298"/>
      <c r="D17" s="1299"/>
      <c r="E17" s="1300"/>
      <c r="F17" s="1118"/>
    </row>
    <row r="18" spans="1:7" ht="8.25" customHeight="1">
      <c r="B18" s="948"/>
      <c r="C18" s="967"/>
      <c r="D18" s="243"/>
      <c r="E18" s="231"/>
      <c r="F18" s="234"/>
    </row>
    <row r="19" spans="1:7">
      <c r="B19" s="934" t="s">
        <v>1230</v>
      </c>
      <c r="C19" s="235">
        <v>16365738</v>
      </c>
      <c r="D19" s="1097">
        <v>17565320</v>
      </c>
      <c r="E19" s="1098">
        <v>18078672</v>
      </c>
      <c r="F19" s="964">
        <v>18063037</v>
      </c>
    </row>
    <row r="20" spans="1:7" ht="8.25" customHeight="1">
      <c r="B20" s="948"/>
      <c r="C20" s="967"/>
      <c r="D20" s="243"/>
      <c r="E20" s="231"/>
      <c r="F20" s="234"/>
    </row>
    <row r="21" spans="1:7">
      <c r="B21" s="884" t="s">
        <v>1232</v>
      </c>
      <c r="C21" s="235">
        <v>2737076</v>
      </c>
      <c r="D21" s="1097">
        <v>2862391</v>
      </c>
      <c r="E21" s="1098">
        <v>2937454</v>
      </c>
      <c r="F21" s="964">
        <v>2931076</v>
      </c>
    </row>
    <row r="22" spans="1:7" ht="8.25" customHeight="1">
      <c r="B22" s="229"/>
      <c r="C22" s="886"/>
      <c r="D22" s="303"/>
      <c r="E22" s="229"/>
      <c r="F22" s="376"/>
    </row>
    <row r="23" spans="1:7" ht="8.25" customHeight="1">
      <c r="B23" s="226"/>
      <c r="C23" s="881"/>
      <c r="D23" s="304"/>
      <c r="E23" s="226"/>
      <c r="F23" s="377"/>
    </row>
    <row r="24" spans="1:7">
      <c r="B24" s="226" t="s">
        <v>1497</v>
      </c>
      <c r="C24" s="881"/>
      <c r="D24" s="304"/>
      <c r="E24" s="1303"/>
      <c r="F24" s="377"/>
    </row>
    <row r="25" spans="1:7" ht="8.25" customHeight="1">
      <c r="A25" s="143" t="s">
        <v>1523</v>
      </c>
      <c r="B25" s="226"/>
      <c r="C25" s="881"/>
      <c r="D25" s="304"/>
      <c r="E25" s="226"/>
      <c r="F25" s="377"/>
    </row>
    <row r="26" spans="1:7">
      <c r="B26" s="948" t="s">
        <v>1524</v>
      </c>
      <c r="C26" s="967">
        <v>14.6</v>
      </c>
      <c r="D26" s="243">
        <v>14.2</v>
      </c>
      <c r="E26" s="231">
        <v>14.2</v>
      </c>
      <c r="F26" s="1304">
        <v>14.5</v>
      </c>
    </row>
    <row r="27" spans="1:7" ht="8.25" customHeight="1">
      <c r="B27" s="948"/>
      <c r="C27" s="967"/>
      <c r="D27" s="243"/>
      <c r="E27" s="231"/>
      <c r="F27" s="234"/>
    </row>
    <row r="28" spans="1:7">
      <c r="B28" s="948" t="s">
        <v>1522</v>
      </c>
      <c r="C28" s="967">
        <v>16.7</v>
      </c>
      <c r="D28" s="243">
        <v>16.3</v>
      </c>
      <c r="E28" s="231">
        <v>16.2</v>
      </c>
      <c r="F28" s="1304">
        <v>16.2</v>
      </c>
    </row>
    <row r="29" spans="1:7" ht="8.25" customHeight="1">
      <c r="B29" s="229"/>
      <c r="C29" s="476"/>
      <c r="D29" s="888"/>
      <c r="E29" s="469"/>
      <c r="F29" s="233"/>
    </row>
    <row r="30" spans="1:7">
      <c r="C30" s="231"/>
      <c r="D30" s="231"/>
      <c r="E30" s="231"/>
      <c r="F30" s="904"/>
    </row>
    <row r="31" spans="1:7">
      <c r="A31" s="143" t="s">
        <v>1072</v>
      </c>
      <c r="C31" s="904"/>
      <c r="D31" s="904"/>
      <c r="E31" s="904"/>
      <c r="F31" s="904"/>
    </row>
    <row r="32" spans="1:7" s="905" customFormat="1" ht="19.5" customHeight="1">
      <c r="A32" s="1785" t="s">
        <v>1525</v>
      </c>
      <c r="B32" s="1785"/>
      <c r="C32" s="1785"/>
      <c r="D32" s="1785"/>
      <c r="E32" s="1785"/>
      <c r="F32" s="1785"/>
      <c r="G32" s="1785"/>
    </row>
    <row r="33" spans="1:7" s="905" customFormat="1" ht="29.25" customHeight="1">
      <c r="A33" s="1785" t="s">
        <v>1526</v>
      </c>
      <c r="B33" s="1785"/>
      <c r="C33" s="1785"/>
      <c r="D33" s="1785"/>
      <c r="E33" s="1785"/>
      <c r="F33" s="1785"/>
      <c r="G33" s="1785"/>
    </row>
    <row r="34" spans="1:7">
      <c r="A34" s="143" t="s">
        <v>1523</v>
      </c>
    </row>
    <row r="36" spans="1:7">
      <c r="A36" s="906" t="s">
        <v>544</v>
      </c>
    </row>
    <row r="37" spans="1:7">
      <c r="A37" s="316" t="s">
        <v>617</v>
      </c>
    </row>
  </sheetData>
  <mergeCells count="3">
    <mergeCell ref="A2:C2"/>
    <mergeCell ref="A33:G33"/>
    <mergeCell ref="A32:G32"/>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tabColor rgb="FFE2F11B"/>
  </sheetPr>
  <dimension ref="A1:G37"/>
  <sheetViews>
    <sheetView showGridLines="0" view="pageBreakPreview" zoomScaleNormal="100" zoomScaleSheetLayoutView="100" zoomScalePageLayoutView="85" workbookViewId="0"/>
  </sheetViews>
  <sheetFormatPr defaultRowHeight="14.25"/>
  <cols>
    <col min="1" max="1" width="9" style="143" customWidth="1"/>
    <col min="2" max="2" width="40.625" style="143" customWidth="1"/>
    <col min="3" max="6" width="19.5" style="143" customWidth="1"/>
    <col min="7" max="7" width="9" style="143" customWidth="1"/>
    <col min="8" max="8" width="13.625" style="143" customWidth="1"/>
    <col min="9" max="16384" width="9" style="143"/>
  </cols>
  <sheetData>
    <row r="1" spans="1:6" ht="15">
      <c r="A1" s="892" t="s">
        <v>1102</v>
      </c>
    </row>
    <row r="2" spans="1:6" ht="15">
      <c r="A2" s="1863" t="s">
        <v>1494</v>
      </c>
      <c r="B2" s="1863"/>
      <c r="C2" s="1863"/>
    </row>
    <row r="3" spans="1:6" ht="15">
      <c r="A3" s="892" t="s">
        <v>1510</v>
      </c>
    </row>
    <row r="7" spans="1:6" ht="27" customHeight="1">
      <c r="A7" s="565"/>
      <c r="B7" s="877" t="s">
        <v>1084</v>
      </c>
      <c r="C7" s="879">
        <v>2009</v>
      </c>
      <c r="D7" s="894">
        <v>2010</v>
      </c>
      <c r="E7" s="895">
        <v>2011</v>
      </c>
      <c r="F7" s="907">
        <v>2012</v>
      </c>
    </row>
    <row r="8" spans="1:6" ht="10.5" customHeight="1">
      <c r="A8" s="565"/>
      <c r="B8" s="942"/>
      <c r="C8" s="883"/>
      <c r="D8" s="305"/>
      <c r="E8" s="897"/>
      <c r="F8" s="306"/>
    </row>
    <row r="9" spans="1:6">
      <c r="A9" s="565"/>
      <c r="B9" s="226" t="s">
        <v>1511</v>
      </c>
      <c r="C9" s="881"/>
      <c r="D9" s="304"/>
      <c r="E9" s="881"/>
      <c r="F9" s="226"/>
    </row>
    <row r="10" spans="1:6" s="302" customFormat="1" ht="8.25" customHeight="1">
      <c r="B10" s="227"/>
      <c r="C10" s="883"/>
      <c r="D10" s="305"/>
      <c r="E10" s="883"/>
      <c r="F10" s="227"/>
    </row>
    <row r="11" spans="1:6">
      <c r="A11" s="565"/>
      <c r="B11" s="948" t="s">
        <v>1512</v>
      </c>
      <c r="C11" s="235"/>
      <c r="D11" s="1097"/>
      <c r="E11" s="922"/>
      <c r="F11" s="228"/>
    </row>
    <row r="12" spans="1:6" ht="8.25" customHeight="1">
      <c r="A12" s="565"/>
      <c r="B12" s="948"/>
      <c r="C12" s="967"/>
      <c r="D12" s="243"/>
      <c r="E12" s="967"/>
      <c r="F12" s="231"/>
    </row>
    <row r="13" spans="1:6">
      <c r="A13" s="565"/>
      <c r="B13" s="934" t="s">
        <v>1230</v>
      </c>
      <c r="C13" s="1293">
        <v>1215.9000000000001</v>
      </c>
      <c r="D13" s="1294">
        <v>1258</v>
      </c>
      <c r="E13" s="1293">
        <v>1319.8</v>
      </c>
      <c r="F13" s="1295">
        <v>1319.6</v>
      </c>
    </row>
    <row r="14" spans="1:6" ht="8.25" customHeight="1">
      <c r="A14" s="565"/>
      <c r="B14" s="948"/>
      <c r="C14" s="967"/>
      <c r="D14" s="243"/>
      <c r="E14" s="967"/>
      <c r="F14" s="231"/>
    </row>
    <row r="15" spans="1:6">
      <c r="A15" s="565"/>
      <c r="B15" s="884" t="s">
        <v>1232</v>
      </c>
      <c r="C15" s="1293">
        <v>298.89999999999998</v>
      </c>
      <c r="D15" s="1294">
        <v>310.5</v>
      </c>
      <c r="E15" s="1293">
        <v>309.7</v>
      </c>
      <c r="F15" s="1295">
        <v>297</v>
      </c>
    </row>
    <row r="16" spans="1:6" ht="8.25" customHeight="1">
      <c r="A16" s="143" t="s">
        <v>751</v>
      </c>
      <c r="B16" s="948"/>
      <c r="C16" s="881"/>
      <c r="D16" s="304"/>
      <c r="E16" s="881"/>
      <c r="F16" s="226"/>
    </row>
    <row r="17" spans="1:7">
      <c r="A17" s="143" t="s">
        <v>1513</v>
      </c>
      <c r="B17" s="948" t="s">
        <v>1514</v>
      </c>
      <c r="C17" s="1298"/>
      <c r="D17" s="1299"/>
      <c r="E17" s="1298"/>
      <c r="F17" s="1300"/>
    </row>
    <row r="18" spans="1:7" ht="8.25" customHeight="1">
      <c r="A18" s="565"/>
      <c r="B18" s="948"/>
      <c r="C18" s="967"/>
      <c r="D18" s="243"/>
      <c r="E18" s="967"/>
      <c r="F18" s="231"/>
    </row>
    <row r="19" spans="1:7">
      <c r="A19" s="565"/>
      <c r="B19" s="934" t="s">
        <v>1230</v>
      </c>
      <c r="C19" s="1293">
        <v>1438.6</v>
      </c>
      <c r="D19" s="1294">
        <v>1482.7</v>
      </c>
      <c r="E19" s="1293">
        <v>1561.1</v>
      </c>
      <c r="F19" s="1295">
        <v>1549.4</v>
      </c>
    </row>
    <row r="20" spans="1:7" ht="8.25" customHeight="1">
      <c r="A20" s="565"/>
      <c r="B20" s="948"/>
      <c r="C20" s="967"/>
      <c r="D20" s="243"/>
      <c r="E20" s="967"/>
      <c r="F20" s="231"/>
    </row>
    <row r="21" spans="1:7">
      <c r="A21" s="565"/>
      <c r="B21" s="884" t="s">
        <v>1232</v>
      </c>
      <c r="C21" s="1293">
        <v>583.5</v>
      </c>
      <c r="D21" s="1294">
        <v>593</v>
      </c>
      <c r="E21" s="1293">
        <v>571.5</v>
      </c>
      <c r="F21" s="1295">
        <v>539.70000000000005</v>
      </c>
    </row>
    <row r="22" spans="1:7" ht="8.25" customHeight="1">
      <c r="A22" s="565"/>
      <c r="B22" s="229"/>
      <c r="C22" s="886"/>
      <c r="D22" s="303"/>
      <c r="E22" s="886"/>
      <c r="F22" s="229"/>
    </row>
    <row r="23" spans="1:7" ht="8.25" customHeight="1">
      <c r="A23" s="565"/>
      <c r="B23" s="226"/>
      <c r="C23" s="881"/>
      <c r="D23" s="304"/>
      <c r="E23" s="881"/>
      <c r="F23" s="226"/>
    </row>
    <row r="24" spans="1:7">
      <c r="A24" s="565"/>
      <c r="B24" s="226" t="s">
        <v>1497</v>
      </c>
      <c r="C24" s="881"/>
      <c r="D24" s="304"/>
      <c r="E24" s="881"/>
      <c r="F24" s="226"/>
    </row>
    <row r="25" spans="1:7" ht="8.25" customHeight="1">
      <c r="A25" s="143" t="s">
        <v>453</v>
      </c>
      <c r="B25" s="226"/>
      <c r="C25" s="881"/>
      <c r="D25" s="304"/>
      <c r="E25" s="881"/>
      <c r="F25" s="226"/>
    </row>
    <row r="26" spans="1:7">
      <c r="A26" s="565"/>
      <c r="B26" s="948" t="s">
        <v>1512</v>
      </c>
      <c r="C26" s="1301">
        <v>24.6</v>
      </c>
      <c r="D26" s="1302">
        <v>24.7</v>
      </c>
      <c r="E26" s="1301">
        <v>23.5</v>
      </c>
      <c r="F26" s="230">
        <v>22.5</v>
      </c>
    </row>
    <row r="27" spans="1:7" ht="8.25" customHeight="1">
      <c r="A27" s="565"/>
      <c r="B27" s="948"/>
      <c r="C27" s="1301"/>
      <c r="D27" s="1302"/>
      <c r="E27" s="1301"/>
      <c r="F27" s="230"/>
    </row>
    <row r="28" spans="1:7">
      <c r="A28" s="565"/>
      <c r="B28" s="948" t="s">
        <v>1514</v>
      </c>
      <c r="C28" s="1301">
        <v>40.6</v>
      </c>
      <c r="D28" s="1302">
        <v>40</v>
      </c>
      <c r="E28" s="1301">
        <v>36.6</v>
      </c>
      <c r="F28" s="230">
        <v>34.799999999999997</v>
      </c>
    </row>
    <row r="29" spans="1:7" ht="8.25" customHeight="1">
      <c r="A29" s="565"/>
      <c r="B29" s="229"/>
      <c r="C29" s="476"/>
      <c r="D29" s="888"/>
      <c r="E29" s="476"/>
      <c r="F29" s="469"/>
    </row>
    <row r="30" spans="1:7">
      <c r="C30" s="231"/>
      <c r="D30" s="231"/>
      <c r="E30" s="231"/>
      <c r="F30" s="904"/>
    </row>
    <row r="31" spans="1:7">
      <c r="A31" s="143" t="s">
        <v>1072</v>
      </c>
      <c r="C31" s="904"/>
      <c r="D31" s="904"/>
      <c r="E31" s="904"/>
      <c r="F31" s="904"/>
    </row>
    <row r="32" spans="1:7" s="142" customFormat="1" ht="14.25" customHeight="1">
      <c r="A32" s="1785" t="s">
        <v>1515</v>
      </c>
      <c r="B32" s="1785"/>
      <c r="C32" s="1785"/>
      <c r="D32" s="1785"/>
      <c r="E32" s="1785"/>
      <c r="F32" s="1785"/>
      <c r="G32" s="1785"/>
    </row>
    <row r="33" spans="1:7" s="142" customFormat="1" ht="45.75" customHeight="1">
      <c r="A33" s="1785" t="s">
        <v>1516</v>
      </c>
      <c r="B33" s="1785"/>
      <c r="C33" s="1785"/>
      <c r="D33" s="1785"/>
      <c r="E33" s="1785"/>
      <c r="F33" s="1785"/>
      <c r="G33" s="1785"/>
    </row>
    <row r="34" spans="1:7" s="905" customFormat="1">
      <c r="A34" s="1785"/>
      <c r="B34" s="1785"/>
      <c r="C34" s="1785"/>
      <c r="D34" s="1785"/>
      <c r="E34" s="1785"/>
      <c r="F34" s="1785"/>
      <c r="G34" s="1785"/>
    </row>
    <row r="36" spans="1:7">
      <c r="A36" s="143" t="s">
        <v>1517</v>
      </c>
    </row>
    <row r="37" spans="1:7">
      <c r="A37" s="934" t="s">
        <v>1518</v>
      </c>
    </row>
  </sheetData>
  <mergeCells count="4">
    <mergeCell ref="A2:C2"/>
    <mergeCell ref="A32:G32"/>
    <mergeCell ref="A33:G33"/>
    <mergeCell ref="A34:G34"/>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E2F11B"/>
  </sheetPr>
  <dimension ref="A1:G33"/>
  <sheetViews>
    <sheetView showGridLines="0" view="pageBreakPreview" zoomScaleNormal="100" zoomScaleSheetLayoutView="100" zoomScalePageLayoutView="85" workbookViewId="0"/>
  </sheetViews>
  <sheetFormatPr defaultRowHeight="14.25"/>
  <cols>
    <col min="1" max="1" width="9.25" style="143" customWidth="1"/>
    <col min="2" max="2" width="40.625" style="143" customWidth="1"/>
    <col min="3" max="6" width="19.125" style="143" customWidth="1"/>
    <col min="7" max="7" width="9.25" style="143" customWidth="1"/>
    <col min="8" max="9" width="9" style="143"/>
    <col min="10" max="11" width="13.625" style="143" customWidth="1"/>
    <col min="12" max="16384" width="9" style="143"/>
  </cols>
  <sheetData>
    <row r="1" spans="1:6" ht="15">
      <c r="A1" s="892" t="s">
        <v>1102</v>
      </c>
    </row>
    <row r="2" spans="1:6" ht="15">
      <c r="A2" s="1863" t="s">
        <v>1494</v>
      </c>
      <c r="B2" s="1863"/>
      <c r="C2" s="1863"/>
    </row>
    <row r="3" spans="1:6" ht="15">
      <c r="A3" s="892" t="s">
        <v>1504</v>
      </c>
    </row>
    <row r="7" spans="1:6" ht="27" customHeight="1">
      <c r="B7" s="877" t="s">
        <v>1084</v>
      </c>
      <c r="C7" s="879">
        <v>2009</v>
      </c>
      <c r="D7" s="894">
        <v>2010</v>
      </c>
      <c r="E7" s="894">
        <v>2011</v>
      </c>
      <c r="F7" s="907">
        <v>2012</v>
      </c>
    </row>
    <row r="8" spans="1:6" ht="10.5" customHeight="1">
      <c r="B8" s="942"/>
      <c r="C8" s="883"/>
      <c r="D8" s="305"/>
      <c r="E8" s="305"/>
      <c r="F8" s="306"/>
    </row>
    <row r="9" spans="1:6">
      <c r="B9" s="226" t="s">
        <v>1496</v>
      </c>
      <c r="C9" s="235"/>
      <c r="D9" s="1097"/>
      <c r="E9" s="1097"/>
      <c r="F9" s="1098"/>
    </row>
    <row r="10" spans="1:6" ht="8.25" customHeight="1">
      <c r="B10" s="948"/>
      <c r="C10" s="967"/>
      <c r="D10" s="243"/>
      <c r="E10" s="243"/>
      <c r="F10" s="231"/>
    </row>
    <row r="11" spans="1:6">
      <c r="B11" s="974" t="s">
        <v>1230</v>
      </c>
      <c r="C11" s="235">
        <v>733507</v>
      </c>
      <c r="D11" s="1097">
        <v>747286</v>
      </c>
      <c r="E11" s="1097">
        <v>734683</v>
      </c>
      <c r="F11" s="1098">
        <v>764451</v>
      </c>
    </row>
    <row r="12" spans="1:6" ht="8.25" customHeight="1">
      <c r="B12" s="948"/>
      <c r="C12" s="967"/>
      <c r="D12" s="243"/>
      <c r="E12" s="243"/>
      <c r="F12" s="231"/>
    </row>
    <row r="13" spans="1:6">
      <c r="B13" s="948" t="s">
        <v>1232</v>
      </c>
      <c r="C13" s="235">
        <v>534419</v>
      </c>
      <c r="D13" s="1097">
        <v>573342</v>
      </c>
      <c r="E13" s="1097">
        <v>555175</v>
      </c>
      <c r="F13" s="1098">
        <v>582960</v>
      </c>
    </row>
    <row r="14" spans="1:6" ht="8.25" customHeight="1">
      <c r="B14" s="229"/>
      <c r="C14" s="886"/>
      <c r="D14" s="303"/>
      <c r="E14" s="303"/>
      <c r="F14" s="229"/>
    </row>
    <row r="15" spans="1:6" ht="8.25" customHeight="1">
      <c r="B15" s="226"/>
      <c r="C15" s="881"/>
      <c r="D15" s="304"/>
      <c r="E15" s="304"/>
      <c r="F15" s="226"/>
    </row>
    <row r="16" spans="1:6">
      <c r="B16" s="226" t="s">
        <v>1497</v>
      </c>
      <c r="C16" s="1293">
        <v>72.900000000000006</v>
      </c>
      <c r="D16" s="1294">
        <v>76.7</v>
      </c>
      <c r="E16" s="1294">
        <v>75.599999999999994</v>
      </c>
      <c r="F16" s="1295">
        <v>76.3</v>
      </c>
    </row>
    <row r="17" spans="1:7" ht="8.25" customHeight="1">
      <c r="B17" s="229"/>
      <c r="C17" s="233"/>
      <c r="D17" s="476"/>
      <c r="E17" s="888"/>
      <c r="F17" s="469"/>
    </row>
    <row r="18" spans="1:7">
      <c r="C18" s="231"/>
      <c r="D18" s="231"/>
      <c r="E18" s="231"/>
      <c r="F18" s="904"/>
    </row>
    <row r="19" spans="1:7">
      <c r="A19" s="143" t="s">
        <v>1072</v>
      </c>
      <c r="C19" s="904"/>
      <c r="D19" s="904"/>
      <c r="E19" s="904"/>
      <c r="F19" s="904"/>
    </row>
    <row r="20" spans="1:7" s="142" customFormat="1">
      <c r="A20" s="1785" t="s">
        <v>1505</v>
      </c>
      <c r="B20" s="1785"/>
      <c r="C20" s="1785"/>
      <c r="D20" s="1785"/>
      <c r="E20" s="1785"/>
      <c r="F20" s="1785"/>
      <c r="G20" s="1785"/>
    </row>
    <row r="21" spans="1:7" s="142" customFormat="1">
      <c r="A21" s="1785" t="s">
        <v>1506</v>
      </c>
      <c r="B21" s="1785"/>
      <c r="C21" s="1785"/>
      <c r="D21" s="1785"/>
      <c r="E21" s="1785"/>
      <c r="F21" s="1785"/>
      <c r="G21" s="1785"/>
    </row>
    <row r="22" spans="1:7" s="1297" customFormat="1">
      <c r="A22" s="1785" t="s">
        <v>1507</v>
      </c>
      <c r="B22" s="1785"/>
      <c r="C22" s="1785"/>
      <c r="D22" s="1785"/>
      <c r="E22" s="1785"/>
      <c r="F22" s="1785"/>
      <c r="G22" s="1296"/>
    </row>
    <row r="23" spans="1:7" s="1297" customFormat="1">
      <c r="A23" s="1785" t="s">
        <v>1508</v>
      </c>
      <c r="B23" s="1785"/>
      <c r="C23" s="1785"/>
      <c r="D23" s="1785"/>
      <c r="E23" s="1785"/>
      <c r="F23" s="1785"/>
      <c r="G23" s="1296"/>
    </row>
    <row r="24" spans="1:7" s="905" customFormat="1">
      <c r="A24" s="1785"/>
      <c r="B24" s="1785"/>
      <c r="C24" s="1785"/>
      <c r="D24" s="1785"/>
      <c r="E24" s="1785"/>
      <c r="F24" s="1785"/>
      <c r="G24" s="1785"/>
    </row>
    <row r="26" spans="1:7">
      <c r="A26" s="906" t="s">
        <v>536</v>
      </c>
    </row>
    <row r="27" spans="1:7">
      <c r="A27" s="934" t="s">
        <v>1509</v>
      </c>
    </row>
    <row r="33" ht="45.75" customHeight="1"/>
  </sheetData>
  <mergeCells count="6">
    <mergeCell ref="A24:G24"/>
    <mergeCell ref="A2:C2"/>
    <mergeCell ref="A20:G20"/>
    <mergeCell ref="A21:G21"/>
    <mergeCell ref="A22:F22"/>
    <mergeCell ref="A23:F23"/>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E2F11B"/>
  </sheetPr>
  <dimension ref="A1:G33"/>
  <sheetViews>
    <sheetView showGridLines="0" view="pageBreakPreview" zoomScaleNormal="100" zoomScaleSheetLayoutView="100" zoomScalePageLayoutView="85" workbookViewId="0"/>
  </sheetViews>
  <sheetFormatPr defaultRowHeight="14.25"/>
  <cols>
    <col min="1" max="1" width="8.875" style="143" customWidth="1"/>
    <col min="2" max="2" width="40.625" style="143" customWidth="1"/>
    <col min="3" max="6" width="19.625" style="143" customWidth="1"/>
    <col min="7" max="7" width="8.875" style="143" customWidth="1"/>
    <col min="8" max="9" width="9" style="143"/>
    <col min="10" max="11" width="13.625" style="143" customWidth="1"/>
    <col min="12" max="16384" width="9" style="143"/>
  </cols>
  <sheetData>
    <row r="1" spans="1:6" ht="15">
      <c r="A1" s="892" t="s">
        <v>1102</v>
      </c>
    </row>
    <row r="2" spans="1:6" ht="15">
      <c r="A2" s="1863" t="s">
        <v>1494</v>
      </c>
      <c r="B2" s="1863"/>
      <c r="C2" s="1863"/>
    </row>
    <row r="3" spans="1:6" ht="15">
      <c r="A3" s="892" t="s">
        <v>1502</v>
      </c>
    </row>
    <row r="7" spans="1:6" ht="27" customHeight="1">
      <c r="B7" s="877" t="s">
        <v>1084</v>
      </c>
      <c r="C7" s="880">
        <v>2009</v>
      </c>
      <c r="D7" s="879">
        <v>2010</v>
      </c>
      <c r="E7" s="894">
        <v>2011</v>
      </c>
      <c r="F7" s="907">
        <v>2012</v>
      </c>
    </row>
    <row r="8" spans="1:6" ht="10.5" customHeight="1">
      <c r="B8" s="942"/>
      <c r="C8" s="380"/>
      <c r="D8" s="883"/>
      <c r="E8" s="305"/>
      <c r="F8" s="306"/>
    </row>
    <row r="9" spans="1:6">
      <c r="B9" s="226" t="s">
        <v>1496</v>
      </c>
      <c r="C9" s="235"/>
      <c r="D9" s="235"/>
      <c r="E9" s="1097"/>
      <c r="F9" s="1098"/>
    </row>
    <row r="10" spans="1:6" ht="8.25" customHeight="1">
      <c r="B10" s="948"/>
      <c r="C10" s="234"/>
      <c r="D10" s="967"/>
      <c r="E10" s="243"/>
      <c r="F10" s="231"/>
    </row>
    <row r="11" spans="1:6">
      <c r="B11" s="974" t="s">
        <v>1230</v>
      </c>
      <c r="C11" s="132" t="s">
        <v>758</v>
      </c>
      <c r="D11" s="132" t="s">
        <v>758</v>
      </c>
      <c r="E11" s="132">
        <v>1453517</v>
      </c>
      <c r="F11" s="1098">
        <v>1557046</v>
      </c>
    </row>
    <row r="12" spans="1:6" ht="8.25" customHeight="1">
      <c r="B12" s="948"/>
      <c r="C12" s="234"/>
      <c r="D12" s="967"/>
      <c r="E12" s="243"/>
      <c r="F12" s="231"/>
    </row>
    <row r="13" spans="1:6">
      <c r="B13" s="948" t="s">
        <v>1232</v>
      </c>
      <c r="C13" s="132" t="s">
        <v>758</v>
      </c>
      <c r="D13" s="132" t="s">
        <v>758</v>
      </c>
      <c r="E13" s="132">
        <v>927457</v>
      </c>
      <c r="F13" s="1098">
        <v>942363</v>
      </c>
    </row>
    <row r="14" spans="1:6" ht="8.25" customHeight="1">
      <c r="B14" s="229"/>
      <c r="C14" s="376"/>
      <c r="D14" s="886"/>
      <c r="E14" s="303"/>
      <c r="F14" s="229"/>
    </row>
    <row r="15" spans="1:6" ht="8.25" customHeight="1">
      <c r="B15" s="226"/>
      <c r="C15" s="377"/>
      <c r="D15" s="881"/>
      <c r="E15" s="304"/>
      <c r="F15" s="226"/>
    </row>
    <row r="16" spans="1:6">
      <c r="B16" s="226" t="s">
        <v>1497</v>
      </c>
      <c r="C16" s="132" t="s">
        <v>758</v>
      </c>
      <c r="D16" s="132" t="s">
        <v>758</v>
      </c>
      <c r="E16" s="903">
        <v>63.8</v>
      </c>
      <c r="F16" s="1295">
        <v>60.5</v>
      </c>
    </row>
    <row r="17" spans="1:7" ht="8.25" customHeight="1">
      <c r="B17" s="229"/>
      <c r="C17" s="233"/>
      <c r="D17" s="476"/>
      <c r="E17" s="888"/>
      <c r="F17" s="469"/>
    </row>
    <row r="18" spans="1:7">
      <c r="C18" s="231"/>
      <c r="D18" s="231"/>
      <c r="E18" s="231"/>
      <c r="F18" s="904"/>
    </row>
    <row r="19" spans="1:7">
      <c r="A19" s="143" t="s">
        <v>1072</v>
      </c>
      <c r="C19" s="904"/>
      <c r="D19" s="904"/>
      <c r="E19" s="904"/>
      <c r="F19" s="904"/>
    </row>
    <row r="20" spans="1:7" s="142" customFormat="1">
      <c r="A20" s="1785" t="s">
        <v>1503</v>
      </c>
      <c r="B20" s="1785"/>
      <c r="C20" s="1785"/>
      <c r="D20" s="1785"/>
      <c r="E20" s="1785"/>
      <c r="F20" s="1785"/>
      <c r="G20" s="1785"/>
    </row>
    <row r="21" spans="1:7" s="905" customFormat="1">
      <c r="A21" s="1785"/>
      <c r="B21" s="1785"/>
      <c r="C21" s="1785"/>
      <c r="D21" s="1785"/>
      <c r="E21" s="1785"/>
      <c r="F21" s="1785"/>
      <c r="G21" s="1785"/>
    </row>
    <row r="23" spans="1:7">
      <c r="A23" s="906" t="s">
        <v>536</v>
      </c>
    </row>
    <row r="24" spans="1:7">
      <c r="A24" s="316" t="s">
        <v>691</v>
      </c>
    </row>
    <row r="33" ht="45.75" customHeight="1"/>
  </sheetData>
  <mergeCells count="3">
    <mergeCell ref="A2:C2"/>
    <mergeCell ref="A20:G20"/>
    <mergeCell ref="A21:G21"/>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2F11B"/>
  </sheetPr>
  <dimension ref="A1:J43"/>
  <sheetViews>
    <sheetView showGridLines="0" view="pageBreakPreview" zoomScale="130" zoomScaleNormal="115" zoomScaleSheetLayoutView="130" workbookViewId="0"/>
  </sheetViews>
  <sheetFormatPr defaultRowHeight="14.25"/>
  <cols>
    <col min="1" max="1" width="4.5" style="20" customWidth="1"/>
    <col min="2" max="2" width="11.375" style="20" customWidth="1"/>
    <col min="3" max="16384" width="9" style="20"/>
  </cols>
  <sheetData>
    <row r="1" spans="1:7" s="23" customFormat="1" ht="12.75">
      <c r="A1" s="22" t="s">
        <v>22</v>
      </c>
    </row>
    <row r="2" spans="1:7" s="23" customFormat="1" ht="12.75">
      <c r="A2" s="22" t="s">
        <v>23</v>
      </c>
    </row>
    <row r="3" spans="1:7" s="24" customFormat="1" ht="12.75">
      <c r="A3" s="22" t="s">
        <v>24</v>
      </c>
      <c r="D3" s="23"/>
      <c r="F3" s="25"/>
      <c r="G3" s="25"/>
    </row>
    <row r="4" spans="1:7" s="22" customFormat="1" ht="12.75">
      <c r="A4" s="22" t="s">
        <v>25</v>
      </c>
      <c r="F4" s="26"/>
      <c r="G4" s="26"/>
    </row>
    <row r="5" spans="1:7" s="23" customFormat="1" ht="12.75">
      <c r="F5" s="27"/>
      <c r="G5" s="27"/>
    </row>
    <row r="6" spans="1:7" s="23" customFormat="1" ht="12.75">
      <c r="F6" s="27"/>
      <c r="G6" s="27"/>
    </row>
    <row r="7" spans="1:7" s="23" customFormat="1" ht="12.75">
      <c r="F7" s="27"/>
      <c r="G7" s="27"/>
    </row>
    <row r="40" spans="2:10" s="28" customFormat="1" ht="13.5" customHeight="1">
      <c r="B40" s="29" t="s">
        <v>26</v>
      </c>
      <c r="C40" s="1442" t="s">
        <v>30</v>
      </c>
      <c r="D40" s="1442"/>
      <c r="E40" s="1442"/>
      <c r="F40" s="1442"/>
      <c r="G40" s="1442"/>
      <c r="H40" s="1442"/>
      <c r="I40" s="1442"/>
      <c r="J40" s="1442"/>
    </row>
    <row r="41" spans="2:10" s="28" customFormat="1" ht="40.5" customHeight="1">
      <c r="B41" s="309" t="s">
        <v>27</v>
      </c>
      <c r="C41" s="1442" t="s">
        <v>876</v>
      </c>
      <c r="D41" s="1442"/>
      <c r="E41" s="1442"/>
      <c r="F41" s="1442"/>
      <c r="G41" s="1442"/>
      <c r="H41" s="1442"/>
      <c r="I41" s="1442"/>
      <c r="J41" s="1442"/>
    </row>
    <row r="42" spans="2:10" s="28" customFormat="1" ht="128.25" customHeight="1">
      <c r="B42" s="29" t="s">
        <v>28</v>
      </c>
      <c r="C42" s="1443" t="s">
        <v>892</v>
      </c>
      <c r="D42" s="1443"/>
      <c r="E42" s="1443"/>
      <c r="F42" s="1443"/>
      <c r="G42" s="1443"/>
      <c r="H42" s="1443"/>
      <c r="I42" s="1443"/>
      <c r="J42" s="1443"/>
    </row>
    <row r="43" spans="2:10" s="28" customFormat="1" ht="100.5" customHeight="1">
      <c r="B43" s="29" t="s">
        <v>29</v>
      </c>
      <c r="C43" s="1443" t="s">
        <v>597</v>
      </c>
      <c r="D43" s="1443"/>
      <c r="E43" s="1443"/>
      <c r="F43" s="1443"/>
      <c r="G43" s="1443"/>
      <c r="H43" s="1443"/>
      <c r="I43" s="1443"/>
      <c r="J43" s="1443"/>
    </row>
  </sheetData>
  <sheetProtection password="961B" sheet="1" objects="1" scenarios="1"/>
  <mergeCells count="4">
    <mergeCell ref="C40:J40"/>
    <mergeCell ref="C41:J41"/>
    <mergeCell ref="C42:J42"/>
    <mergeCell ref="C43:J43"/>
  </mergeCells>
  <phoneticPr fontId="1"/>
  <pageMargins left="0.70866141732283472" right="0.43307086614173229" top="0.74803149606299213" bottom="0.74803149606299213" header="0.31496062992125984" footer="0.31496062992125984"/>
  <pageSetup paperSize="9" scale="97" orientation="portrait" r:id="rId1"/>
  <headerFooter>
    <oddHeader>&amp;R&amp;8文部科学省「諸外国の教育統計」平成27（2015）年版</oddHead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rgb="FFE2F11B"/>
  </sheetPr>
  <dimension ref="A1:G33"/>
  <sheetViews>
    <sheetView showGridLines="0" view="pageBreakPreview" zoomScaleNormal="100" zoomScaleSheetLayoutView="100" zoomScalePageLayoutView="85" workbookViewId="0"/>
  </sheetViews>
  <sheetFormatPr defaultRowHeight="14.25"/>
  <cols>
    <col min="1" max="1" width="7.75" style="143" customWidth="1"/>
    <col min="2" max="2" width="40.625" style="143" customWidth="1"/>
    <col min="3" max="6" width="19.875" style="143" customWidth="1"/>
    <col min="7" max="7" width="7.75" style="143" customWidth="1"/>
    <col min="8" max="9" width="9" style="143"/>
    <col min="10" max="11" width="13.625" style="143" customWidth="1"/>
    <col min="12" max="16384" width="9" style="143"/>
  </cols>
  <sheetData>
    <row r="1" spans="1:6" ht="15">
      <c r="A1" s="892" t="s">
        <v>1102</v>
      </c>
    </row>
    <row r="2" spans="1:6" ht="15">
      <c r="A2" s="1863" t="s">
        <v>1494</v>
      </c>
      <c r="B2" s="1863"/>
      <c r="C2" s="1863"/>
    </row>
    <row r="3" spans="1:6" ht="15">
      <c r="A3" s="892" t="s">
        <v>1499</v>
      </c>
    </row>
    <row r="7" spans="1:6" ht="27" customHeight="1">
      <c r="B7" s="877" t="s">
        <v>1084</v>
      </c>
      <c r="C7" s="880">
        <v>2009</v>
      </c>
      <c r="D7" s="879">
        <v>2010</v>
      </c>
      <c r="E7" s="894">
        <v>2011</v>
      </c>
      <c r="F7" s="907">
        <v>2012</v>
      </c>
    </row>
    <row r="8" spans="1:6" ht="10.5" customHeight="1">
      <c r="B8" s="942"/>
      <c r="C8" s="380"/>
      <c r="D8" s="883"/>
      <c r="E8" s="305"/>
      <c r="F8" s="306"/>
    </row>
    <row r="9" spans="1:6">
      <c r="B9" s="226" t="s">
        <v>1496</v>
      </c>
      <c r="C9" s="235"/>
      <c r="D9" s="235"/>
      <c r="E9" s="1097"/>
      <c r="F9" s="1098"/>
    </row>
    <row r="10" spans="1:6" ht="8.25" customHeight="1">
      <c r="B10" s="948"/>
      <c r="C10" s="234"/>
      <c r="D10" s="967"/>
      <c r="E10" s="243"/>
      <c r="F10" s="231"/>
    </row>
    <row r="11" spans="1:6">
      <c r="B11" s="974" t="s">
        <v>1230</v>
      </c>
      <c r="C11" s="235">
        <v>11798511</v>
      </c>
      <c r="D11" s="235">
        <v>12656132</v>
      </c>
      <c r="E11" s="1097">
        <v>13496577</v>
      </c>
      <c r="F11" s="1098">
        <v>14270888</v>
      </c>
    </row>
    <row r="12" spans="1:6" ht="15" customHeight="1">
      <c r="B12" s="948"/>
      <c r="C12" s="234"/>
      <c r="D12" s="967"/>
      <c r="E12" s="243"/>
    </row>
    <row r="13" spans="1:6">
      <c r="B13" s="948" t="s">
        <v>1232</v>
      </c>
      <c r="C13" s="964">
        <v>1404942</v>
      </c>
      <c r="D13" s="235">
        <v>1538416</v>
      </c>
      <c r="E13" s="1097">
        <v>1645845</v>
      </c>
      <c r="F13" s="1098">
        <v>1719818</v>
      </c>
    </row>
    <row r="14" spans="1:6" ht="8.25" customHeight="1">
      <c r="B14" s="229"/>
      <c r="C14" s="376"/>
      <c r="D14" s="886"/>
      <c r="E14" s="303"/>
      <c r="F14" s="229"/>
    </row>
    <row r="15" spans="1:6" ht="8.25" customHeight="1">
      <c r="B15" s="226"/>
      <c r="C15" s="377"/>
      <c r="D15" s="881"/>
      <c r="E15" s="304"/>
      <c r="F15" s="226"/>
    </row>
    <row r="16" spans="1:6">
      <c r="B16" s="226" t="s">
        <v>1497</v>
      </c>
      <c r="C16" s="1115">
        <v>11.9</v>
      </c>
      <c r="D16" s="1293">
        <v>12.2</v>
      </c>
      <c r="E16" s="1294">
        <v>12.2</v>
      </c>
      <c r="F16" s="1295">
        <v>12.1</v>
      </c>
    </row>
    <row r="17" spans="1:7" ht="8.25" customHeight="1">
      <c r="B17" s="229"/>
      <c r="C17" s="233"/>
      <c r="D17" s="476"/>
      <c r="E17" s="888"/>
      <c r="F17" s="469"/>
    </row>
    <row r="18" spans="1:7">
      <c r="C18" s="231"/>
      <c r="D18" s="231"/>
      <c r="E18" s="231"/>
      <c r="F18" s="904"/>
    </row>
    <row r="19" spans="1:7">
      <c r="A19" s="143" t="s">
        <v>1072</v>
      </c>
      <c r="C19" s="904"/>
      <c r="D19" s="904"/>
      <c r="E19" s="904"/>
      <c r="F19" s="904"/>
    </row>
    <row r="20" spans="1:7" s="142" customFormat="1">
      <c r="A20" s="1785" t="s">
        <v>1500</v>
      </c>
      <c r="B20" s="1785"/>
      <c r="C20" s="1785"/>
      <c r="D20" s="1785"/>
      <c r="E20" s="1785"/>
      <c r="F20" s="1785"/>
      <c r="G20" s="1785"/>
    </row>
    <row r="21" spans="1:7" s="142" customFormat="1">
      <c r="A21" s="1785" t="s">
        <v>1501</v>
      </c>
      <c r="B21" s="1785"/>
      <c r="C21" s="1785"/>
      <c r="D21" s="1785"/>
      <c r="E21" s="1785"/>
      <c r="F21" s="1785"/>
      <c r="G21" s="1785"/>
    </row>
    <row r="22" spans="1:7" s="905" customFormat="1">
      <c r="A22" s="1785"/>
      <c r="B22" s="1785"/>
      <c r="C22" s="1785"/>
      <c r="D22" s="1785"/>
      <c r="E22" s="1785"/>
      <c r="F22" s="1785"/>
      <c r="G22" s="1785"/>
    </row>
    <row r="24" spans="1:7">
      <c r="A24" s="906" t="s">
        <v>692</v>
      </c>
    </row>
    <row r="25" spans="1:7">
      <c r="A25" s="316" t="s">
        <v>685</v>
      </c>
    </row>
    <row r="33" ht="45.75" customHeight="1"/>
  </sheetData>
  <mergeCells count="4">
    <mergeCell ref="A2:C2"/>
    <mergeCell ref="A20:G20"/>
    <mergeCell ref="A21:G21"/>
    <mergeCell ref="A22:G22"/>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E2F11B"/>
  </sheetPr>
  <dimension ref="A1:G33"/>
  <sheetViews>
    <sheetView showGridLines="0" view="pageBreakPreview" zoomScaleNormal="100" zoomScaleSheetLayoutView="100" zoomScalePageLayoutView="85" workbookViewId="0"/>
  </sheetViews>
  <sheetFormatPr defaultRowHeight="14.25"/>
  <cols>
    <col min="1" max="1" width="8.25" style="143" customWidth="1"/>
    <col min="2" max="2" width="40.625" style="143" customWidth="1"/>
    <col min="3" max="6" width="19.75" style="143" customWidth="1"/>
    <col min="7" max="7" width="8.25" style="143" customWidth="1"/>
    <col min="8" max="9" width="9" style="143"/>
    <col min="10" max="11" width="13.625" style="143" customWidth="1"/>
    <col min="12" max="16384" width="9" style="143"/>
  </cols>
  <sheetData>
    <row r="1" spans="1:6" ht="15">
      <c r="A1" s="892" t="s">
        <v>1102</v>
      </c>
    </row>
    <row r="2" spans="1:6" ht="15">
      <c r="A2" s="1863" t="s">
        <v>1494</v>
      </c>
      <c r="B2" s="1863"/>
      <c r="C2" s="1863"/>
    </row>
    <row r="3" spans="1:6" ht="15">
      <c r="A3" s="892" t="s">
        <v>1495</v>
      </c>
    </row>
    <row r="7" spans="1:6" ht="27" customHeight="1">
      <c r="B7" s="877" t="s">
        <v>1084</v>
      </c>
      <c r="C7" s="879">
        <v>2010</v>
      </c>
      <c r="D7" s="894">
        <v>2011</v>
      </c>
      <c r="E7" s="895">
        <v>2012</v>
      </c>
      <c r="F7" s="907">
        <v>2013</v>
      </c>
    </row>
    <row r="8" spans="1:6" ht="10.5" customHeight="1">
      <c r="B8" s="942"/>
      <c r="C8" s="883"/>
      <c r="D8" s="305"/>
      <c r="E8" s="897"/>
      <c r="F8" s="306"/>
    </row>
    <row r="9" spans="1:6">
      <c r="B9" s="226" t="s">
        <v>1496</v>
      </c>
      <c r="C9" s="235"/>
      <c r="D9" s="1097"/>
      <c r="E9" s="235"/>
      <c r="F9" s="1098"/>
    </row>
    <row r="10" spans="1:6" ht="8.25" customHeight="1">
      <c r="B10" s="948"/>
      <c r="C10" s="967"/>
      <c r="D10" s="243"/>
      <c r="E10" s="967"/>
      <c r="F10" s="231"/>
    </row>
    <row r="11" spans="1:6">
      <c r="B11" s="974" t="s">
        <v>1230</v>
      </c>
      <c r="C11" s="235">
        <v>2184316</v>
      </c>
      <c r="D11" s="1097">
        <v>2208743</v>
      </c>
      <c r="E11" s="235">
        <v>2218423</v>
      </c>
      <c r="F11" s="1098">
        <v>2214301</v>
      </c>
    </row>
    <row r="12" spans="1:6" ht="8.25" customHeight="1">
      <c r="B12" s="948"/>
      <c r="C12" s="967"/>
      <c r="D12" s="243"/>
      <c r="E12" s="967"/>
      <c r="F12" s="231"/>
    </row>
    <row r="13" spans="1:6">
      <c r="B13" s="948" t="s">
        <v>1232</v>
      </c>
      <c r="C13" s="235">
        <v>316633</v>
      </c>
      <c r="D13" s="1097">
        <v>329933</v>
      </c>
      <c r="E13" s="235">
        <v>329544</v>
      </c>
      <c r="F13" s="1098">
        <v>329822</v>
      </c>
    </row>
    <row r="14" spans="1:6" ht="8.25" customHeight="1">
      <c r="B14" s="229"/>
      <c r="C14" s="886"/>
      <c r="D14" s="303"/>
      <c r="E14" s="886"/>
      <c r="F14" s="229"/>
    </row>
    <row r="15" spans="1:6" ht="8.25" customHeight="1">
      <c r="B15" s="226"/>
      <c r="C15" s="881"/>
      <c r="D15" s="304"/>
      <c r="E15" s="881"/>
      <c r="F15" s="226"/>
    </row>
    <row r="16" spans="1:6">
      <c r="B16" s="226" t="s">
        <v>1497</v>
      </c>
      <c r="C16" s="1293">
        <v>14.5</v>
      </c>
      <c r="D16" s="1294">
        <v>14.9</v>
      </c>
      <c r="E16" s="1293">
        <v>14.9</v>
      </c>
      <c r="F16" s="1295">
        <v>14.9</v>
      </c>
    </row>
    <row r="17" spans="1:7" ht="8.25" customHeight="1">
      <c r="B17" s="229"/>
      <c r="C17" s="476"/>
      <c r="D17" s="888"/>
      <c r="E17" s="476"/>
      <c r="F17" s="469"/>
    </row>
    <row r="18" spans="1:7">
      <c r="C18" s="231"/>
      <c r="D18" s="231"/>
      <c r="E18" s="231"/>
      <c r="F18" s="904"/>
    </row>
    <row r="19" spans="1:7">
      <c r="A19" s="143" t="s">
        <v>1072</v>
      </c>
      <c r="C19" s="904"/>
      <c r="D19" s="904"/>
      <c r="E19" s="904"/>
      <c r="F19" s="904"/>
    </row>
    <row r="20" spans="1:7" s="905" customFormat="1">
      <c r="A20" s="1785" t="s">
        <v>1498</v>
      </c>
      <c r="B20" s="1785"/>
      <c r="C20" s="1785"/>
      <c r="D20" s="1785"/>
      <c r="E20" s="1785"/>
      <c r="F20" s="1785"/>
      <c r="G20" s="1785"/>
    </row>
    <row r="21" spans="1:7" s="905" customFormat="1">
      <c r="A21" s="526"/>
      <c r="B21" s="526"/>
      <c r="C21" s="526"/>
      <c r="D21" s="526"/>
      <c r="E21" s="526"/>
      <c r="F21" s="526"/>
      <c r="G21" s="526"/>
    </row>
    <row r="23" spans="1:7">
      <c r="A23" s="906" t="s">
        <v>692</v>
      </c>
    </row>
    <row r="24" spans="1:7">
      <c r="A24" s="316" t="s">
        <v>693</v>
      </c>
    </row>
    <row r="33" ht="45.75" customHeight="1"/>
  </sheetData>
  <mergeCells count="2">
    <mergeCell ref="A2:C2"/>
    <mergeCell ref="A20:G20"/>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00B050"/>
  </sheetPr>
  <dimension ref="A1:G13"/>
  <sheetViews>
    <sheetView showGridLines="0" view="pageBreakPreview" zoomScaleNormal="100" zoomScaleSheetLayoutView="100" workbookViewId="0"/>
  </sheetViews>
  <sheetFormatPr defaultRowHeight="13.5"/>
  <cols>
    <col min="1" max="1" width="15.625" customWidth="1"/>
    <col min="2" max="7" width="19.125" customWidth="1"/>
  </cols>
  <sheetData>
    <row r="1" spans="1:7">
      <c r="A1" s="8" t="s">
        <v>269</v>
      </c>
    </row>
    <row r="2" spans="1:7">
      <c r="A2" s="8" t="s">
        <v>323</v>
      </c>
    </row>
    <row r="5" spans="1:7">
      <c r="A5" s="92" t="s">
        <v>2</v>
      </c>
    </row>
    <row r="6" spans="1:7">
      <c r="B6" s="8" t="s">
        <v>324</v>
      </c>
    </row>
    <row r="7" spans="1:7" s="85" customFormat="1">
      <c r="B7" s="86" t="s">
        <v>380</v>
      </c>
      <c r="C7" s="1698" t="s">
        <v>381</v>
      </c>
      <c r="D7" s="1698"/>
      <c r="E7" s="1698"/>
      <c r="F7" s="87"/>
      <c r="G7" s="87"/>
    </row>
    <row r="8" spans="1:7">
      <c r="B8" s="15" t="s">
        <v>382</v>
      </c>
      <c r="C8" s="1699" t="s">
        <v>383</v>
      </c>
      <c r="D8" s="1699"/>
      <c r="E8" s="1699"/>
      <c r="F8" s="88"/>
      <c r="G8" s="88"/>
    </row>
    <row r="9" spans="1:7">
      <c r="B9" s="8" t="s">
        <v>325</v>
      </c>
    </row>
    <row r="10" spans="1:7" s="85" customFormat="1">
      <c r="B10" s="86" t="s">
        <v>386</v>
      </c>
      <c r="C10" s="1698" t="s">
        <v>387</v>
      </c>
      <c r="D10" s="1698"/>
      <c r="E10" s="1698"/>
      <c r="F10" s="87"/>
      <c r="G10" s="87"/>
    </row>
    <row r="11" spans="1:7">
      <c r="B11" s="15" t="s">
        <v>388</v>
      </c>
      <c r="C11" s="1699" t="s">
        <v>389</v>
      </c>
      <c r="D11" s="1699"/>
      <c r="E11" s="1699"/>
      <c r="F11" s="88"/>
      <c r="G11" s="88"/>
    </row>
    <row r="13" spans="1:7">
      <c r="G13" s="92"/>
    </row>
  </sheetData>
  <mergeCells count="4">
    <mergeCell ref="C7:E7"/>
    <mergeCell ref="C8:E8"/>
    <mergeCell ref="C10:E10"/>
    <mergeCell ref="C11:E11"/>
  </mergeCells>
  <phoneticPr fontId="1"/>
  <hyperlinks>
    <hyperlink ref="B7:C7" location="'１．１．１ 日本'!A1" display="１．１．１"/>
    <hyperlink ref="B8:C8" location="'１．１．２ アメリカ'!A1" display="１．１．２"/>
    <hyperlink ref="B7:E7" location="'３．３．１．１ 実数'!A1" display="３．３．１．１"/>
    <hyperlink ref="B8:E8" location="'３．３．１．２ 構成比'!A1" display="３．３．１．２"/>
    <hyperlink ref="B10:C10" location="'１．１．１ 日本'!A1" display="１．１．１"/>
    <hyperlink ref="B11:C11" location="'１．１．２ アメリカ'!A1" display="１．１．２"/>
    <hyperlink ref="B10:E10" location="'３．３．２．１ 実数'!A1" display="３．３．２．１"/>
    <hyperlink ref="B11:E11" location="'３．３．２．２ 構成比'!A1" display="３．３．２．２"/>
  </hyperlinks>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E2F11B"/>
  </sheetPr>
  <dimension ref="A1:P45"/>
  <sheetViews>
    <sheetView showGridLines="0" view="pageBreakPreview" zoomScaleNormal="100" zoomScaleSheetLayoutView="100" workbookViewId="0"/>
  </sheetViews>
  <sheetFormatPr defaultRowHeight="14.25"/>
  <cols>
    <col min="1" max="1" width="2.5" style="625" customWidth="1"/>
    <col min="2" max="2" width="10.125" style="1050" customWidth="1"/>
    <col min="3" max="3" width="8" style="1050" customWidth="1"/>
    <col min="4" max="4" width="8.25" style="625" customWidth="1"/>
    <col min="5" max="5" width="13.625" style="625" customWidth="1"/>
    <col min="6" max="6" width="12.125" style="625" customWidth="1"/>
    <col min="7" max="7" width="12.75" style="1162" customWidth="1"/>
    <col min="8" max="8" width="12.125" style="1162" customWidth="1"/>
    <col min="9" max="9" width="12.375" style="1162" customWidth="1"/>
    <col min="10" max="10" width="12.625" style="1162" customWidth="1"/>
    <col min="11" max="12" width="12.375" style="1162" customWidth="1"/>
    <col min="13" max="13" width="11.25" style="625" customWidth="1"/>
    <col min="14" max="14" width="10.625" style="625" customWidth="1"/>
    <col min="15" max="15" width="2.75" style="625" customWidth="1"/>
    <col min="16" max="16" width="7.75" style="625" customWidth="1"/>
    <col min="17" max="17" width="9" style="625"/>
    <col min="18" max="19" width="13.625" style="625" customWidth="1"/>
    <col min="20" max="16384" width="9" style="625"/>
  </cols>
  <sheetData>
    <row r="1" spans="1:14" ht="15">
      <c r="A1" s="1025" t="s">
        <v>1102</v>
      </c>
      <c r="B1" s="625"/>
      <c r="C1" s="625"/>
      <c r="G1" s="625"/>
      <c r="H1" s="625"/>
      <c r="I1" s="625"/>
      <c r="J1" s="625"/>
      <c r="K1" s="625"/>
      <c r="L1" s="625"/>
    </row>
    <row r="2" spans="1:14" ht="15">
      <c r="A2" s="1025" t="s">
        <v>1471</v>
      </c>
      <c r="B2" s="625"/>
      <c r="C2" s="625"/>
      <c r="G2" s="625"/>
      <c r="H2" s="625"/>
      <c r="I2" s="625"/>
      <c r="J2" s="625"/>
      <c r="K2" s="625"/>
      <c r="L2" s="625"/>
    </row>
    <row r="3" spans="1:14" ht="15">
      <c r="A3" s="1025" t="s">
        <v>1484</v>
      </c>
      <c r="B3" s="625"/>
      <c r="C3" s="625"/>
      <c r="G3" s="625"/>
      <c r="H3" s="625"/>
      <c r="I3" s="625"/>
      <c r="J3" s="625"/>
      <c r="K3" s="625"/>
      <c r="L3" s="625"/>
    </row>
    <row r="4" spans="1:14" ht="15">
      <c r="A4" s="1025" t="s">
        <v>1488</v>
      </c>
    </row>
    <row r="7" spans="1:14" s="1180" customFormat="1" ht="27" customHeight="1">
      <c r="B7" s="1181"/>
      <c r="C7" s="1182" t="s">
        <v>1411</v>
      </c>
      <c r="D7" s="1182" t="s">
        <v>1474</v>
      </c>
      <c r="E7" s="1182" t="s">
        <v>781</v>
      </c>
      <c r="F7" s="1183" t="s">
        <v>1412</v>
      </c>
      <c r="G7" s="1182" t="s">
        <v>1413</v>
      </c>
      <c r="H7" s="1184" t="s">
        <v>1414</v>
      </c>
      <c r="I7" s="1182" t="s">
        <v>1415</v>
      </c>
      <c r="J7" s="1182" t="s">
        <v>1416</v>
      </c>
      <c r="K7" s="1185" t="s">
        <v>384</v>
      </c>
      <c r="L7" s="1185" t="s">
        <v>385</v>
      </c>
      <c r="M7" s="1184" t="s">
        <v>1417</v>
      </c>
      <c r="N7" s="1183" t="s">
        <v>1109</v>
      </c>
    </row>
    <row r="8" spans="1:14" ht="4.5" customHeight="1">
      <c r="B8" s="1168"/>
      <c r="C8" s="1169"/>
      <c r="D8" s="1169"/>
      <c r="E8" s="1197"/>
      <c r="F8" s="1217"/>
      <c r="G8" s="1195"/>
      <c r="H8" s="1196"/>
      <c r="I8" s="1197"/>
      <c r="J8" s="1197"/>
      <c r="K8" s="1197"/>
      <c r="L8" s="1197"/>
      <c r="M8" s="1196"/>
      <c r="N8" s="1218"/>
    </row>
    <row r="9" spans="1:14">
      <c r="B9" s="1864" t="s">
        <v>1451</v>
      </c>
      <c r="C9" s="1169"/>
      <c r="D9" s="1169" t="s">
        <v>1062</v>
      </c>
      <c r="E9" s="1272">
        <v>1466582</v>
      </c>
      <c r="F9" s="1280">
        <v>149533</v>
      </c>
      <c r="G9" s="1272">
        <v>554108</v>
      </c>
      <c r="H9" s="1273">
        <v>59375</v>
      </c>
      <c r="I9" s="1272">
        <v>357987</v>
      </c>
      <c r="J9" s="1272">
        <v>42830</v>
      </c>
      <c r="K9" s="1272">
        <v>125945</v>
      </c>
      <c r="L9" s="1272">
        <v>79684</v>
      </c>
      <c r="M9" s="1273">
        <v>7798</v>
      </c>
      <c r="N9" s="1280">
        <v>89322</v>
      </c>
    </row>
    <row r="10" spans="1:14">
      <c r="B10" s="1864"/>
      <c r="C10" s="1169">
        <v>2014</v>
      </c>
      <c r="D10" s="1169" t="s">
        <v>1063</v>
      </c>
      <c r="E10" s="1272">
        <v>1237709</v>
      </c>
      <c r="F10" s="1280">
        <v>307385</v>
      </c>
      <c r="G10" s="1272">
        <v>293239</v>
      </c>
      <c r="H10" s="1273">
        <v>21309</v>
      </c>
      <c r="I10" s="1272">
        <v>53889</v>
      </c>
      <c r="J10" s="1272">
        <v>34115</v>
      </c>
      <c r="K10" s="1272">
        <v>189839</v>
      </c>
      <c r="L10" s="1272">
        <v>156994</v>
      </c>
      <c r="M10" s="1273">
        <v>87786</v>
      </c>
      <c r="N10" s="1280">
        <v>93153</v>
      </c>
    </row>
    <row r="11" spans="1:14">
      <c r="A11" s="625" t="s">
        <v>1462</v>
      </c>
      <c r="B11" s="1864"/>
      <c r="C11" s="1169"/>
      <c r="D11" s="1169" t="s">
        <v>781</v>
      </c>
      <c r="E11" s="1272">
        <v>2704291</v>
      </c>
      <c r="F11" s="1280">
        <v>456918</v>
      </c>
      <c r="G11" s="1272">
        <v>847347</v>
      </c>
      <c r="H11" s="1273">
        <v>80684</v>
      </c>
      <c r="I11" s="1272">
        <v>411876</v>
      </c>
      <c r="J11" s="1272">
        <v>76945</v>
      </c>
      <c r="K11" s="1272">
        <v>315784</v>
      </c>
      <c r="L11" s="1272">
        <v>236678</v>
      </c>
      <c r="M11" s="1273">
        <v>95584</v>
      </c>
      <c r="N11" s="1280">
        <v>182475</v>
      </c>
    </row>
    <row r="12" spans="1:14" ht="4.5" customHeight="1">
      <c r="B12" s="1172"/>
      <c r="C12" s="1173"/>
      <c r="D12" s="1173"/>
      <c r="E12" s="1278"/>
      <c r="F12" s="1278"/>
      <c r="G12" s="1270"/>
      <c r="H12" s="1271"/>
      <c r="I12" s="1270"/>
      <c r="J12" s="1270"/>
      <c r="K12" s="1270"/>
      <c r="L12" s="1270"/>
      <c r="M12" s="1271"/>
      <c r="N12" s="1278"/>
    </row>
    <row r="13" spans="1:14" ht="4.5" customHeight="1">
      <c r="B13" s="1168"/>
      <c r="C13" s="1169"/>
      <c r="D13" s="1169"/>
      <c r="E13" s="1274"/>
      <c r="F13" s="1280"/>
      <c r="G13" s="1272"/>
      <c r="H13" s="1273"/>
      <c r="I13" s="1272"/>
      <c r="J13" s="1272"/>
      <c r="K13" s="1272"/>
      <c r="L13" s="1272"/>
      <c r="M13" s="1273"/>
      <c r="N13" s="1280"/>
    </row>
    <row r="14" spans="1:14">
      <c r="B14" s="1864" t="s">
        <v>1475</v>
      </c>
      <c r="C14" s="1169"/>
      <c r="D14" s="1169" t="s">
        <v>1062</v>
      </c>
      <c r="E14" s="1272">
        <v>626260</v>
      </c>
      <c r="F14" s="1280">
        <v>104790</v>
      </c>
      <c r="G14" s="1272">
        <v>172075</v>
      </c>
      <c r="H14" s="1273">
        <v>164765</v>
      </c>
      <c r="I14" s="1272">
        <v>101410</v>
      </c>
      <c r="J14" s="1272">
        <v>5185</v>
      </c>
      <c r="K14" s="1272">
        <v>50145</v>
      </c>
      <c r="L14" s="1272">
        <v>9160</v>
      </c>
      <c r="M14" s="1273" t="s">
        <v>259</v>
      </c>
      <c r="N14" s="1280">
        <v>18745</v>
      </c>
    </row>
    <row r="15" spans="1:14">
      <c r="B15" s="1864"/>
      <c r="C15" s="1169">
        <v>2012</v>
      </c>
      <c r="D15" s="1169" t="s">
        <v>1063</v>
      </c>
      <c r="E15" s="1272">
        <v>759340</v>
      </c>
      <c r="F15" s="1280">
        <v>175095</v>
      </c>
      <c r="G15" s="1272">
        <v>206605</v>
      </c>
      <c r="H15" s="1273">
        <v>127495</v>
      </c>
      <c r="I15" s="1272">
        <v>24180</v>
      </c>
      <c r="J15" s="1272">
        <v>11305</v>
      </c>
      <c r="K15" s="1272">
        <v>143700</v>
      </c>
      <c r="L15" s="1272">
        <v>46815</v>
      </c>
      <c r="M15" s="1273" t="s">
        <v>259</v>
      </c>
      <c r="N15" s="1280">
        <v>24135</v>
      </c>
    </row>
    <row r="16" spans="1:14" ht="14.25" customHeight="1">
      <c r="B16" s="1864"/>
      <c r="C16" s="1169"/>
      <c r="D16" s="1169" t="s">
        <v>781</v>
      </c>
      <c r="E16" s="1280">
        <v>1385675</v>
      </c>
      <c r="F16" s="1280">
        <v>279890</v>
      </c>
      <c r="G16" s="1272">
        <v>378720</v>
      </c>
      <c r="H16" s="1273">
        <v>292270</v>
      </c>
      <c r="I16" s="1272">
        <v>125595</v>
      </c>
      <c r="J16" s="1272">
        <v>16485</v>
      </c>
      <c r="K16" s="1272">
        <v>193855</v>
      </c>
      <c r="L16" s="1272">
        <v>55975</v>
      </c>
      <c r="M16" s="1273" t="s">
        <v>259</v>
      </c>
      <c r="N16" s="1280">
        <v>42885</v>
      </c>
    </row>
    <row r="17" spans="2:14" ht="28.5" customHeight="1">
      <c r="B17" s="1168"/>
      <c r="C17" s="1169"/>
      <c r="D17" s="1281" t="s">
        <v>824</v>
      </c>
      <c r="E17" s="1290">
        <v>-1803840</v>
      </c>
      <c r="F17" s="1290">
        <v>-335040</v>
      </c>
      <c r="G17" s="1291">
        <v>-465585</v>
      </c>
      <c r="H17" s="1292">
        <v>-352290</v>
      </c>
      <c r="I17" s="1291">
        <v>-157530</v>
      </c>
      <c r="J17" s="1291">
        <v>-20755</v>
      </c>
      <c r="K17" s="1291">
        <v>-268335</v>
      </c>
      <c r="L17" s="1291">
        <v>-93760</v>
      </c>
      <c r="M17" s="1292" t="s">
        <v>867</v>
      </c>
      <c r="N17" s="1290">
        <v>-110555</v>
      </c>
    </row>
    <row r="18" spans="2:14" ht="3" customHeight="1">
      <c r="B18" s="1282"/>
      <c r="C18" s="1283"/>
      <c r="D18" s="1283"/>
      <c r="E18" s="1277"/>
      <c r="F18" s="1274"/>
      <c r="G18" s="1274"/>
      <c r="H18" s="1275"/>
      <c r="I18" s="1276"/>
      <c r="J18" s="1277"/>
      <c r="K18" s="1274"/>
      <c r="L18" s="1274"/>
      <c r="M18" s="1275"/>
      <c r="N18" s="1275"/>
    </row>
    <row r="19" spans="2:14">
      <c r="B19" s="1168" t="s">
        <v>1464</v>
      </c>
      <c r="C19" s="1169">
        <v>2012</v>
      </c>
      <c r="D19" s="1169" t="s">
        <v>781</v>
      </c>
      <c r="E19" s="1272">
        <v>879132</v>
      </c>
      <c r="F19" s="1280">
        <v>282816</v>
      </c>
      <c r="G19" s="1272">
        <v>237416</v>
      </c>
      <c r="H19" s="1871">
        <v>139480</v>
      </c>
      <c r="I19" s="1872"/>
      <c r="J19" s="1873"/>
      <c r="K19" s="1272">
        <v>69665</v>
      </c>
      <c r="L19" s="1272" t="s">
        <v>259</v>
      </c>
      <c r="M19" s="1273" t="s">
        <v>259</v>
      </c>
      <c r="N19" s="1280">
        <v>149755</v>
      </c>
    </row>
    <row r="20" spans="2:14" ht="4.5" customHeight="1">
      <c r="B20" s="1172"/>
      <c r="C20" s="1173"/>
      <c r="D20" s="1173"/>
      <c r="E20" s="1278"/>
      <c r="F20" s="1278"/>
      <c r="G20" s="1270"/>
      <c r="H20" s="1278"/>
      <c r="I20" s="1271"/>
      <c r="J20" s="1279"/>
      <c r="K20" s="1270"/>
      <c r="L20" s="1270"/>
      <c r="M20" s="1271"/>
      <c r="N20" s="1278"/>
    </row>
    <row r="21" spans="2:14" ht="4.5" customHeight="1">
      <c r="B21" s="1168"/>
      <c r="C21" s="1169"/>
      <c r="D21" s="1169"/>
      <c r="E21" s="1284"/>
      <c r="F21" s="1285"/>
      <c r="G21" s="1272"/>
      <c r="H21" s="1273"/>
      <c r="I21" s="1272"/>
      <c r="J21" s="1272"/>
      <c r="K21" s="1272"/>
      <c r="L21" s="1272"/>
      <c r="M21" s="1273"/>
      <c r="N21" s="1280"/>
    </row>
    <row r="22" spans="2:14">
      <c r="B22" s="1864" t="s">
        <v>1465</v>
      </c>
      <c r="C22" s="1169"/>
      <c r="D22" s="1169" t="s">
        <v>1062</v>
      </c>
      <c r="E22" s="1286">
        <v>1314017</v>
      </c>
      <c r="F22" s="1285">
        <v>156104</v>
      </c>
      <c r="G22" s="1272">
        <v>370672</v>
      </c>
      <c r="H22" s="1273">
        <v>280227</v>
      </c>
      <c r="I22" s="1272">
        <v>393529</v>
      </c>
      <c r="J22" s="1272">
        <v>21658</v>
      </c>
      <c r="K22" s="1272">
        <v>53807</v>
      </c>
      <c r="L22" s="1272">
        <v>18458</v>
      </c>
      <c r="M22" s="1273">
        <v>1542</v>
      </c>
      <c r="N22" s="1280">
        <v>18020</v>
      </c>
    </row>
    <row r="23" spans="2:14">
      <c r="B23" s="1864"/>
      <c r="C23" s="1169">
        <v>2012</v>
      </c>
      <c r="D23" s="1169" t="s">
        <v>1063</v>
      </c>
      <c r="E23" s="1286">
        <v>1185392</v>
      </c>
      <c r="F23" s="1285">
        <v>324312</v>
      </c>
      <c r="G23" s="1272">
        <v>388938</v>
      </c>
      <c r="H23" s="1273">
        <v>155348</v>
      </c>
      <c r="I23" s="1272">
        <v>105890</v>
      </c>
      <c r="J23" s="1272">
        <v>24833</v>
      </c>
      <c r="K23" s="1272">
        <v>99798</v>
      </c>
      <c r="L23" s="1272">
        <v>66413</v>
      </c>
      <c r="M23" s="1273">
        <v>7963</v>
      </c>
      <c r="N23" s="1280">
        <v>11897</v>
      </c>
    </row>
    <row r="24" spans="2:14" ht="14.25" customHeight="1">
      <c r="B24" s="1864"/>
      <c r="C24" s="1169"/>
      <c r="D24" s="1169" t="s">
        <v>781</v>
      </c>
      <c r="E24" s="1285">
        <v>2499409</v>
      </c>
      <c r="F24" s="1285">
        <v>480416</v>
      </c>
      <c r="G24" s="1272">
        <v>759610</v>
      </c>
      <c r="H24" s="1273">
        <v>435575</v>
      </c>
      <c r="I24" s="1272">
        <v>499419</v>
      </c>
      <c r="J24" s="1272">
        <v>46491</v>
      </c>
      <c r="K24" s="1272">
        <v>153605</v>
      </c>
      <c r="L24" s="1272">
        <v>84871</v>
      </c>
      <c r="M24" s="1273">
        <v>9505</v>
      </c>
      <c r="N24" s="1280">
        <v>29917</v>
      </c>
    </row>
    <row r="25" spans="2:14" ht="4.5" customHeight="1">
      <c r="B25" s="1172"/>
      <c r="C25" s="1173"/>
      <c r="D25" s="1173"/>
      <c r="E25" s="1287"/>
      <c r="F25" s="1287"/>
      <c r="G25" s="1270"/>
      <c r="H25" s="1271"/>
      <c r="I25" s="1270"/>
      <c r="J25" s="1270"/>
      <c r="K25" s="1270"/>
      <c r="L25" s="1270"/>
      <c r="M25" s="1271"/>
      <c r="N25" s="1278"/>
    </row>
    <row r="26" spans="2:14" ht="4.5" customHeight="1">
      <c r="B26" s="1168"/>
      <c r="C26" s="1169"/>
      <c r="D26" s="1169"/>
      <c r="E26" s="1272"/>
      <c r="F26" s="1280"/>
      <c r="G26" s="1274"/>
      <c r="H26" s="1273"/>
      <c r="I26" s="1272"/>
      <c r="J26" s="1272"/>
      <c r="K26" s="1272"/>
      <c r="L26" s="1272"/>
      <c r="M26" s="1273"/>
      <c r="N26" s="1288"/>
    </row>
    <row r="27" spans="2:14">
      <c r="B27" s="1168" t="s">
        <v>1476</v>
      </c>
      <c r="C27" s="1169">
        <v>2012</v>
      </c>
      <c r="D27" s="1289" t="s">
        <v>492</v>
      </c>
      <c r="E27" s="1272">
        <v>23913155</v>
      </c>
      <c r="F27" s="1280">
        <v>3206741</v>
      </c>
      <c r="G27" s="1272">
        <v>6985651</v>
      </c>
      <c r="H27" s="1273">
        <v>1541489</v>
      </c>
      <c r="I27" s="1272">
        <v>8133267</v>
      </c>
      <c r="J27" s="1272">
        <v>413839</v>
      </c>
      <c r="K27" s="1272">
        <v>1932214</v>
      </c>
      <c r="L27" s="1272">
        <v>1533325</v>
      </c>
      <c r="M27" s="1273">
        <v>166629</v>
      </c>
      <c r="N27" s="1280" t="s">
        <v>397</v>
      </c>
    </row>
    <row r="28" spans="2:14" ht="4.5" customHeight="1">
      <c r="B28" s="1172"/>
      <c r="C28" s="1173"/>
      <c r="D28" s="1173"/>
      <c r="E28" s="1278"/>
      <c r="F28" s="1278"/>
      <c r="G28" s="1270"/>
      <c r="H28" s="1271"/>
      <c r="I28" s="1270"/>
      <c r="J28" s="1270"/>
      <c r="K28" s="1270"/>
      <c r="L28" s="1270"/>
      <c r="M28" s="1271"/>
      <c r="N28" s="1278"/>
    </row>
    <row r="29" spans="2:14" ht="4.5" customHeight="1">
      <c r="B29" s="1168"/>
      <c r="C29" s="1169"/>
      <c r="D29" s="1169"/>
      <c r="E29" s="1274"/>
      <c r="F29" s="1280"/>
      <c r="G29" s="1272"/>
      <c r="H29" s="1868"/>
      <c r="I29" s="1869"/>
      <c r="J29" s="1870"/>
      <c r="K29" s="1272"/>
      <c r="L29" s="1272"/>
      <c r="M29" s="1273"/>
      <c r="N29" s="1280"/>
    </row>
    <row r="30" spans="2:14">
      <c r="B30" s="1864" t="s">
        <v>1459</v>
      </c>
      <c r="C30" s="1169"/>
      <c r="D30" s="1169" t="s">
        <v>1062</v>
      </c>
      <c r="E30" s="1272">
        <v>1800950</v>
      </c>
      <c r="F30" s="1280">
        <v>238631</v>
      </c>
      <c r="G30" s="1272">
        <v>479596</v>
      </c>
      <c r="H30" s="1865">
        <v>842820</v>
      </c>
      <c r="I30" s="1866"/>
      <c r="J30" s="1867"/>
      <c r="K30" s="1272">
        <v>81653</v>
      </c>
      <c r="L30" s="1272">
        <v>44247</v>
      </c>
      <c r="M30" s="1273">
        <v>47115</v>
      </c>
      <c r="N30" s="1280">
        <v>66888</v>
      </c>
    </row>
    <row r="31" spans="2:14">
      <c r="B31" s="1864"/>
      <c r="C31" s="1169">
        <v>2013</v>
      </c>
      <c r="D31" s="1169" t="s">
        <v>1063</v>
      </c>
      <c r="E31" s="1272">
        <v>1171072</v>
      </c>
      <c r="F31" s="1280">
        <v>337019</v>
      </c>
      <c r="G31" s="1272">
        <v>345570</v>
      </c>
      <c r="H31" s="1865">
        <v>188306</v>
      </c>
      <c r="I31" s="1866"/>
      <c r="J31" s="1867"/>
      <c r="K31" s="1272">
        <v>138992</v>
      </c>
      <c r="L31" s="1272">
        <v>90784</v>
      </c>
      <c r="M31" s="1273">
        <v>56272</v>
      </c>
      <c r="N31" s="1280">
        <v>14129</v>
      </c>
    </row>
    <row r="32" spans="2:14" ht="14.25" customHeight="1">
      <c r="B32" s="1864"/>
      <c r="C32" s="1169"/>
      <c r="D32" s="1169" t="s">
        <v>781</v>
      </c>
      <c r="E32" s="1280">
        <v>2972022</v>
      </c>
      <c r="F32" s="1280">
        <v>575650</v>
      </c>
      <c r="G32" s="1272">
        <v>825166</v>
      </c>
      <c r="H32" s="1865">
        <v>1031126</v>
      </c>
      <c r="I32" s="1866"/>
      <c r="J32" s="1867"/>
      <c r="K32" s="1272">
        <v>220645</v>
      </c>
      <c r="L32" s="1272">
        <v>135031</v>
      </c>
      <c r="M32" s="1273">
        <v>103387</v>
      </c>
      <c r="N32" s="1280">
        <v>81017</v>
      </c>
    </row>
    <row r="33" spans="1:16" ht="4.5" customHeight="1">
      <c r="B33" s="1172"/>
      <c r="C33" s="1173"/>
      <c r="D33" s="1173"/>
      <c r="E33" s="1231"/>
      <c r="F33" s="1231"/>
      <c r="G33" s="1209"/>
      <c r="H33" s="1875"/>
      <c r="I33" s="1876"/>
      <c r="J33" s="1877"/>
      <c r="K33" s="1209"/>
      <c r="L33" s="1209"/>
      <c r="M33" s="1232"/>
      <c r="N33" s="1231"/>
    </row>
    <row r="34" spans="1:16">
      <c r="B34" s="1191"/>
      <c r="E34" s="468"/>
      <c r="F34" s="468"/>
      <c r="G34" s="1210"/>
      <c r="H34" s="1210"/>
      <c r="I34" s="1210"/>
      <c r="J34" s="1210"/>
      <c r="K34" s="1210"/>
      <c r="L34" s="1210"/>
      <c r="M34" s="468"/>
      <c r="N34" s="874"/>
    </row>
    <row r="35" spans="1:16">
      <c r="A35" s="625" t="s">
        <v>1072</v>
      </c>
      <c r="E35" s="874"/>
      <c r="F35" s="874"/>
      <c r="M35" s="874"/>
      <c r="N35" s="874"/>
    </row>
    <row r="36" spans="1:16" s="1153" customFormat="1">
      <c r="A36" s="1782" t="s">
        <v>1489</v>
      </c>
      <c r="B36" s="1782"/>
      <c r="C36" s="1782"/>
      <c r="D36" s="1782"/>
      <c r="E36" s="1782"/>
      <c r="F36" s="1782"/>
      <c r="G36" s="1782"/>
      <c r="H36" s="1782"/>
      <c r="I36" s="1782"/>
      <c r="J36" s="1782"/>
      <c r="K36" s="1782"/>
      <c r="L36" s="1782"/>
      <c r="M36" s="1782"/>
      <c r="N36" s="1782"/>
      <c r="O36" s="1782"/>
    </row>
    <row r="37" spans="1:16" s="1153" customFormat="1" ht="43.5" customHeight="1">
      <c r="A37" s="1878" t="s">
        <v>1693</v>
      </c>
      <c r="B37" s="1782"/>
      <c r="C37" s="1782"/>
      <c r="D37" s="1782"/>
      <c r="E37" s="1782"/>
      <c r="F37" s="1782"/>
      <c r="G37" s="1782"/>
      <c r="H37" s="1782"/>
      <c r="I37" s="1782"/>
      <c r="J37" s="1782"/>
      <c r="K37" s="1782"/>
      <c r="L37" s="1782"/>
      <c r="M37" s="1782"/>
      <c r="N37" s="1782"/>
      <c r="O37" s="1782"/>
      <c r="P37" s="1154"/>
    </row>
    <row r="38" spans="1:16" s="1153" customFormat="1" ht="27" customHeight="1">
      <c r="A38" s="1878" t="s">
        <v>1490</v>
      </c>
      <c r="B38" s="1782"/>
      <c r="C38" s="1782"/>
      <c r="D38" s="1782"/>
      <c r="E38" s="1782"/>
      <c r="F38" s="1782"/>
      <c r="G38" s="1782"/>
      <c r="H38" s="1782"/>
      <c r="I38" s="1782"/>
      <c r="J38" s="1782"/>
      <c r="K38" s="1782"/>
      <c r="L38" s="1782"/>
      <c r="M38" s="1782"/>
      <c r="N38" s="1782"/>
      <c r="O38" s="1782"/>
    </row>
    <row r="39" spans="1:16" s="1153" customFormat="1" ht="27" customHeight="1">
      <c r="A39" s="1782" t="s">
        <v>1491</v>
      </c>
      <c r="B39" s="1782"/>
      <c r="C39" s="1782"/>
      <c r="D39" s="1782"/>
      <c r="E39" s="1782"/>
      <c r="F39" s="1782"/>
      <c r="G39" s="1782"/>
      <c r="H39" s="1782"/>
      <c r="I39" s="1782"/>
      <c r="J39" s="1782"/>
      <c r="K39" s="1782"/>
      <c r="L39" s="1782"/>
      <c r="M39" s="1782"/>
      <c r="N39" s="1782"/>
      <c r="O39" s="1782"/>
    </row>
    <row r="40" spans="1:16" s="1153" customFormat="1">
      <c r="A40" s="1878" t="s">
        <v>1492</v>
      </c>
      <c r="B40" s="1782"/>
      <c r="C40" s="1782"/>
      <c r="D40" s="1782"/>
      <c r="E40" s="1782"/>
      <c r="F40" s="1782"/>
      <c r="G40" s="1782"/>
      <c r="H40" s="1782"/>
      <c r="I40" s="1782"/>
      <c r="J40" s="1782"/>
      <c r="K40" s="1782"/>
      <c r="L40" s="1782"/>
      <c r="M40" s="1782"/>
      <c r="N40" s="1782"/>
      <c r="O40" s="1782"/>
    </row>
    <row r="41" spans="1:16" s="1153" customFormat="1">
      <c r="A41" s="1878" t="s">
        <v>1493</v>
      </c>
      <c r="B41" s="1782"/>
      <c r="C41" s="1782"/>
      <c r="D41" s="1782"/>
      <c r="E41" s="1782"/>
      <c r="F41" s="1782"/>
      <c r="G41" s="1782"/>
      <c r="H41" s="1782"/>
      <c r="I41" s="1782"/>
      <c r="J41" s="1782"/>
      <c r="K41" s="1782"/>
      <c r="L41" s="1782"/>
      <c r="M41" s="1782"/>
      <c r="N41" s="1782"/>
      <c r="O41" s="1782"/>
    </row>
    <row r="42" spans="1:16" s="1154" customFormat="1" ht="10.5" customHeight="1">
      <c r="A42" s="1782"/>
      <c r="B42" s="1782"/>
      <c r="C42" s="1782"/>
      <c r="D42" s="1782"/>
      <c r="E42" s="1782"/>
      <c r="F42" s="1782"/>
      <c r="G42" s="1782"/>
      <c r="H42" s="1782"/>
      <c r="I42" s="1782"/>
      <c r="J42" s="1782"/>
      <c r="K42" s="1782"/>
      <c r="L42" s="1782"/>
      <c r="M42" s="1782"/>
      <c r="N42" s="1782"/>
      <c r="O42" s="1782"/>
    </row>
    <row r="43" spans="1:16" ht="10.5" customHeight="1"/>
    <row r="44" spans="1:16">
      <c r="A44" s="1078" t="s">
        <v>586</v>
      </c>
      <c r="B44" s="625"/>
    </row>
    <row r="45" spans="1:16">
      <c r="A45" s="1874" t="s">
        <v>884</v>
      </c>
      <c r="B45" s="1874"/>
      <c r="C45" s="1874"/>
      <c r="D45" s="1874"/>
      <c r="E45" s="1874"/>
      <c r="F45" s="1874"/>
      <c r="G45" s="1874"/>
      <c r="H45" s="1874"/>
      <c r="I45" s="1874"/>
      <c r="J45" s="1874"/>
      <c r="K45" s="1874"/>
      <c r="L45" s="1874"/>
      <c r="M45" s="1874"/>
      <c r="N45" s="1874"/>
      <c r="O45" s="1874"/>
    </row>
  </sheetData>
  <protectedRanges>
    <protectedRange password="9391" sqref="E12:N13 E6 B9:C15 B7:N8 E28:N28 B28:C28 B33 D27:D28 B27 B17:C18 D9:D18 E17:N18 B25:N26 B20:N21 B29:B31 M14:M16" name="範囲1"/>
    <protectedRange password="9391" sqref="C27" name="範囲1_1"/>
    <protectedRange password="9391" sqref="B22:C23 D22:D24" name="範囲1_2"/>
    <protectedRange password="9391" sqref="B19:D19" name="範囲1_3"/>
    <protectedRange password="9391" sqref="E33:N33 E29:N29 C29:C31 C33 D29:D33" name="範囲1_4"/>
  </protectedRanges>
  <mergeCells count="18">
    <mergeCell ref="A45:O45"/>
    <mergeCell ref="H33:J33"/>
    <mergeCell ref="A39:O39"/>
    <mergeCell ref="A42:O42"/>
    <mergeCell ref="A36:O36"/>
    <mergeCell ref="A38:O38"/>
    <mergeCell ref="A40:O40"/>
    <mergeCell ref="A41:O41"/>
    <mergeCell ref="A37:O37"/>
    <mergeCell ref="B9:B11"/>
    <mergeCell ref="H30:J30"/>
    <mergeCell ref="H29:J29"/>
    <mergeCell ref="H19:J19"/>
    <mergeCell ref="B14:B16"/>
    <mergeCell ref="B22:B24"/>
    <mergeCell ref="B30:B32"/>
    <mergeCell ref="H31:J31"/>
    <mergeCell ref="H32:J32"/>
  </mergeCells>
  <phoneticPr fontId="1"/>
  <pageMargins left="0.70866141732283472" right="0.70866141732283472" top="0.74803149606299213" bottom="0.74803149606299213" header="0.31496062992125984" footer="0.31496062992125984"/>
  <pageSetup paperSize="9" scale="87" orientation="landscape" r:id="rId1"/>
  <headerFooter>
    <oddHeader>&amp;R&amp;8文部科学省「諸外国の教育統計」平成27（2015）年版</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rgb="FFE2F11B"/>
  </sheetPr>
  <dimension ref="A1:O39"/>
  <sheetViews>
    <sheetView showGridLines="0" view="pageBreakPreview" zoomScaleNormal="100" zoomScaleSheetLayoutView="100" workbookViewId="0"/>
  </sheetViews>
  <sheetFormatPr defaultRowHeight="14.25"/>
  <cols>
    <col min="1" max="1" width="4" style="625" customWidth="1"/>
    <col min="2" max="2" width="10.125" style="1050" customWidth="1"/>
    <col min="3" max="3" width="7.75" style="1050" customWidth="1"/>
    <col min="4" max="4" width="8.125" style="625" customWidth="1"/>
    <col min="5" max="5" width="9.875" style="625" customWidth="1"/>
    <col min="6" max="6" width="10.5" style="625" customWidth="1"/>
    <col min="7" max="12" width="10.5" style="1162" customWidth="1"/>
    <col min="13" max="14" width="10.5" style="625" customWidth="1"/>
    <col min="15" max="15" width="3.5" style="625" customWidth="1"/>
    <col min="16" max="17" width="9" style="625"/>
    <col min="18" max="19" width="13.625" style="625" customWidth="1"/>
    <col min="20" max="16384" width="9" style="625"/>
  </cols>
  <sheetData>
    <row r="1" spans="1:14">
      <c r="A1" s="1211" t="s">
        <v>269</v>
      </c>
      <c r="B1" s="625"/>
      <c r="C1" s="625"/>
      <c r="G1" s="625"/>
      <c r="H1" s="625"/>
      <c r="I1" s="625"/>
      <c r="J1" s="625"/>
      <c r="K1" s="625"/>
      <c r="L1" s="625"/>
    </row>
    <row r="2" spans="1:14" ht="15">
      <c r="A2" s="1025" t="s">
        <v>1471</v>
      </c>
      <c r="B2" s="625"/>
      <c r="C2" s="625"/>
      <c r="G2" s="625"/>
      <c r="H2" s="625"/>
      <c r="I2" s="625"/>
      <c r="J2" s="625"/>
      <c r="K2" s="625"/>
      <c r="L2" s="625"/>
    </row>
    <row r="3" spans="1:14" ht="15">
      <c r="A3" s="1025" t="s">
        <v>1484</v>
      </c>
      <c r="B3" s="625"/>
      <c r="C3" s="625"/>
      <c r="G3" s="625"/>
      <c r="H3" s="625"/>
      <c r="I3" s="625"/>
      <c r="J3" s="625"/>
      <c r="K3" s="625"/>
      <c r="L3" s="625"/>
    </row>
    <row r="4" spans="1:14" ht="15">
      <c r="A4" s="1025" t="s">
        <v>1485</v>
      </c>
    </row>
    <row r="7" spans="1:14" ht="6" customHeight="1"/>
    <row r="8" spans="1:14" s="1180" customFormat="1" ht="27" customHeight="1">
      <c r="B8" s="1181"/>
      <c r="C8" s="1182" t="s">
        <v>1411</v>
      </c>
      <c r="D8" s="1182" t="s">
        <v>1474</v>
      </c>
      <c r="E8" s="1182" t="s">
        <v>781</v>
      </c>
      <c r="F8" s="1183" t="s">
        <v>1412</v>
      </c>
      <c r="G8" s="1182" t="s">
        <v>1413</v>
      </c>
      <c r="H8" s="1184" t="s">
        <v>1414</v>
      </c>
      <c r="I8" s="1182" t="s">
        <v>1415</v>
      </c>
      <c r="J8" s="1182" t="s">
        <v>1416</v>
      </c>
      <c r="K8" s="1182" t="s">
        <v>1486</v>
      </c>
      <c r="L8" s="1182" t="s">
        <v>1487</v>
      </c>
      <c r="M8" s="1184" t="s">
        <v>1417</v>
      </c>
      <c r="N8" s="1183" t="s">
        <v>1109</v>
      </c>
    </row>
    <row r="9" spans="1:14" ht="10.5" customHeight="1">
      <c r="B9" s="1168"/>
      <c r="C9" s="1169"/>
      <c r="D9" s="1169"/>
      <c r="E9" s="1165"/>
      <c r="F9" s="1170"/>
      <c r="G9" s="1163"/>
      <c r="H9" s="1164"/>
      <c r="I9" s="1165"/>
      <c r="J9" s="1165"/>
      <c r="K9" s="1165"/>
      <c r="L9" s="1165"/>
      <c r="M9" s="1164"/>
      <c r="N9" s="1186"/>
    </row>
    <row r="10" spans="1:14">
      <c r="B10" s="1864" t="s">
        <v>1451</v>
      </c>
      <c r="C10" s="1169"/>
      <c r="D10" s="1169" t="s">
        <v>1062</v>
      </c>
      <c r="E10" s="1165">
        <v>100</v>
      </c>
      <c r="F10" s="1170">
        <v>10.199999999999999</v>
      </c>
      <c r="G10" s="1165">
        <v>37.799999999999997</v>
      </c>
      <c r="H10" s="1164">
        <v>4</v>
      </c>
      <c r="I10" s="1165">
        <v>24.4</v>
      </c>
      <c r="J10" s="1165">
        <v>2.9</v>
      </c>
      <c r="K10" s="1165">
        <v>8.6</v>
      </c>
      <c r="L10" s="1165">
        <v>5.4</v>
      </c>
      <c r="M10" s="1164">
        <v>0.5</v>
      </c>
      <c r="N10" s="1170">
        <v>6.1</v>
      </c>
    </row>
    <row r="11" spans="1:14">
      <c r="B11" s="1864"/>
      <c r="C11" s="1169">
        <v>2014</v>
      </c>
      <c r="D11" s="1169" t="s">
        <v>1063</v>
      </c>
      <c r="E11" s="1165">
        <v>100</v>
      </c>
      <c r="F11" s="1170">
        <v>24.8</v>
      </c>
      <c r="G11" s="1165">
        <v>23.7</v>
      </c>
      <c r="H11" s="1164">
        <v>1.7</v>
      </c>
      <c r="I11" s="1165">
        <v>4.4000000000000004</v>
      </c>
      <c r="J11" s="1165">
        <v>2.8</v>
      </c>
      <c r="K11" s="1165">
        <v>15.3</v>
      </c>
      <c r="L11" s="1165">
        <v>12.7</v>
      </c>
      <c r="M11" s="1164">
        <v>7.1</v>
      </c>
      <c r="N11" s="1170">
        <v>7.5</v>
      </c>
    </row>
    <row r="12" spans="1:14">
      <c r="A12" s="625" t="s">
        <v>1462</v>
      </c>
      <c r="B12" s="1864"/>
      <c r="C12" s="1169"/>
      <c r="D12" s="1169" t="s">
        <v>781</v>
      </c>
      <c r="E12" s="1165">
        <v>100</v>
      </c>
      <c r="F12" s="1170">
        <v>16.899999999999999</v>
      </c>
      <c r="G12" s="1165">
        <v>31.3</v>
      </c>
      <c r="H12" s="1164">
        <v>3</v>
      </c>
      <c r="I12" s="1165">
        <v>15.2</v>
      </c>
      <c r="J12" s="1165">
        <v>2.8</v>
      </c>
      <c r="K12" s="1165">
        <v>11.7</v>
      </c>
      <c r="L12" s="1165">
        <v>8.8000000000000007</v>
      </c>
      <c r="M12" s="1164">
        <v>3.5</v>
      </c>
      <c r="N12" s="1170">
        <v>6.7</v>
      </c>
    </row>
    <row r="13" spans="1:14" ht="8.25" customHeight="1">
      <c r="B13" s="1172"/>
      <c r="C13" s="1173"/>
      <c r="D13" s="1173"/>
      <c r="E13" s="1174"/>
      <c r="F13" s="1174"/>
      <c r="G13" s="1166"/>
      <c r="H13" s="1167"/>
      <c r="I13" s="1166"/>
      <c r="J13" s="1166"/>
      <c r="K13" s="1166"/>
      <c r="L13" s="1166"/>
      <c r="M13" s="1167"/>
      <c r="N13" s="1174"/>
    </row>
    <row r="14" spans="1:14" ht="8.25" customHeight="1">
      <c r="B14" s="1168"/>
      <c r="C14" s="1169"/>
      <c r="D14" s="1169"/>
      <c r="E14" s="1163"/>
      <c r="F14" s="1170"/>
      <c r="G14" s="1165"/>
      <c r="H14" s="1164"/>
      <c r="I14" s="1165"/>
      <c r="J14" s="1165"/>
      <c r="K14" s="1165"/>
      <c r="L14" s="1165"/>
      <c r="M14" s="1164"/>
      <c r="N14" s="1170"/>
    </row>
    <row r="15" spans="1:14">
      <c r="B15" s="1864" t="s">
        <v>1475</v>
      </c>
      <c r="C15" s="1169"/>
      <c r="D15" s="1169" t="s">
        <v>1062</v>
      </c>
      <c r="E15" s="1165">
        <v>100</v>
      </c>
      <c r="F15" s="1170">
        <v>16.73266694344202</v>
      </c>
      <c r="G15" s="1165">
        <v>27.476607159965511</v>
      </c>
      <c r="H15" s="1164">
        <v>26.309360329575576</v>
      </c>
      <c r="I15" s="1165">
        <v>16.192955002714527</v>
      </c>
      <c r="J15" s="1165">
        <v>0.82793089132309261</v>
      </c>
      <c r="K15" s="1165">
        <v>8.0070577715325904</v>
      </c>
      <c r="L15" s="1165">
        <v>1.4626512949893016</v>
      </c>
      <c r="M15" s="1164" t="s">
        <v>259</v>
      </c>
      <c r="N15" s="1170">
        <v>2.9931657777919716</v>
      </c>
    </row>
    <row r="16" spans="1:14">
      <c r="B16" s="1864"/>
      <c r="C16" s="1169">
        <v>2012</v>
      </c>
      <c r="D16" s="1169" t="s">
        <v>1063</v>
      </c>
      <c r="E16" s="1165">
        <v>100</v>
      </c>
      <c r="F16" s="1170">
        <v>23.058840572075749</v>
      </c>
      <c r="G16" s="1165">
        <v>27.20849685252983</v>
      </c>
      <c r="H16" s="1164">
        <v>16.79023889166908</v>
      </c>
      <c r="I16" s="1165">
        <v>3.1843442989964967</v>
      </c>
      <c r="J16" s="1165">
        <v>1.488792899096584</v>
      </c>
      <c r="K16" s="1165">
        <v>18.924329022572234</v>
      </c>
      <c r="L16" s="1165">
        <v>6.165222430005004</v>
      </c>
      <c r="M16" s="1164" t="s">
        <v>259</v>
      </c>
      <c r="N16" s="1170">
        <v>3.1784180999288858</v>
      </c>
    </row>
    <row r="17" spans="2:14" ht="14.25" customHeight="1">
      <c r="B17" s="1864"/>
      <c r="C17" s="1169"/>
      <c r="D17" s="1169" t="s">
        <v>781</v>
      </c>
      <c r="E17" s="1165">
        <v>100</v>
      </c>
      <c r="F17" s="1170">
        <v>20.198820069641151</v>
      </c>
      <c r="G17" s="1165">
        <v>27.331084128673751</v>
      </c>
      <c r="H17" s="1164">
        <v>21.092247460623884</v>
      </c>
      <c r="I17" s="1165">
        <v>9.063813664820394</v>
      </c>
      <c r="J17" s="1165">
        <v>1.1896729030977682</v>
      </c>
      <c r="K17" s="1165">
        <v>13.989932704277699</v>
      </c>
      <c r="L17" s="1165">
        <v>4.0395475129449547</v>
      </c>
      <c r="M17" s="1164" t="s">
        <v>259</v>
      </c>
      <c r="N17" s="1170">
        <v>3.0948815559203999</v>
      </c>
    </row>
    <row r="18" spans="2:14" ht="33" customHeight="1">
      <c r="B18" s="1172"/>
      <c r="C18" s="1173"/>
      <c r="D18" s="1258" t="s">
        <v>826</v>
      </c>
      <c r="E18" s="1266">
        <v>-100</v>
      </c>
      <c r="F18" s="1266">
        <v>-18.573709419904201</v>
      </c>
      <c r="G18" s="1267">
        <v>-25.810770356572601</v>
      </c>
      <c r="H18" s="1268">
        <v>-19.530002660989901</v>
      </c>
      <c r="I18" s="1267">
        <v>-8.7330361894624797</v>
      </c>
      <c r="J18" s="1267">
        <v>-1.1506009402164299</v>
      </c>
      <c r="K18" s="1267">
        <v>-14.8757650345929</v>
      </c>
      <c r="L18" s="1267">
        <v>-5.1978002483590604</v>
      </c>
      <c r="M18" s="1269" t="s">
        <v>869</v>
      </c>
      <c r="N18" s="1266">
        <v>-6.1288695227958101</v>
      </c>
    </row>
    <row r="19" spans="2:14" ht="10.5" customHeight="1">
      <c r="B19" s="1168"/>
      <c r="C19" s="1169"/>
      <c r="D19" s="1169"/>
      <c r="E19" s="1165"/>
      <c r="F19" s="1170"/>
      <c r="G19" s="1163"/>
      <c r="H19" s="1164"/>
      <c r="I19" s="1176"/>
      <c r="J19" s="1237"/>
      <c r="K19" s="1165"/>
      <c r="L19" s="1165"/>
      <c r="M19" s="1164"/>
      <c r="N19" s="1186"/>
    </row>
    <row r="20" spans="2:14">
      <c r="B20" s="1168" t="s">
        <v>1464</v>
      </c>
      <c r="C20" s="1169">
        <v>2012</v>
      </c>
      <c r="D20" s="1169" t="s">
        <v>781</v>
      </c>
      <c r="E20" s="1165">
        <v>100</v>
      </c>
      <c r="F20" s="1170">
        <v>32.200000000000003</v>
      </c>
      <c r="G20" s="1165">
        <v>27</v>
      </c>
      <c r="H20" s="1882">
        <v>15.9</v>
      </c>
      <c r="I20" s="1883"/>
      <c r="J20" s="1884"/>
      <c r="K20" s="1165">
        <v>7.9</v>
      </c>
      <c r="L20" s="1165" t="s">
        <v>259</v>
      </c>
      <c r="M20" s="1164" t="s">
        <v>868</v>
      </c>
      <c r="N20" s="1170">
        <v>17</v>
      </c>
    </row>
    <row r="21" spans="2:14" ht="8.25" customHeight="1">
      <c r="B21" s="1172"/>
      <c r="C21" s="1173"/>
      <c r="D21" s="1173"/>
      <c r="E21" s="1174"/>
      <c r="F21" s="1174"/>
      <c r="G21" s="1166"/>
      <c r="H21" s="1167"/>
      <c r="I21" s="1167"/>
      <c r="J21" s="1178"/>
      <c r="K21" s="1166"/>
      <c r="L21" s="1166"/>
      <c r="M21" s="1167"/>
      <c r="N21" s="1174"/>
    </row>
    <row r="22" spans="2:14" ht="8.25" customHeight="1">
      <c r="B22" s="1168"/>
      <c r="C22" s="1169"/>
      <c r="D22" s="1169"/>
      <c r="E22" s="1163"/>
      <c r="F22" s="1170"/>
      <c r="G22" s="1165"/>
      <c r="H22" s="1164"/>
      <c r="I22" s="1165"/>
      <c r="J22" s="1165"/>
      <c r="K22" s="1165"/>
      <c r="L22" s="1165"/>
      <c r="M22" s="1164"/>
      <c r="N22" s="1170"/>
    </row>
    <row r="23" spans="2:14">
      <c r="B23" s="1864" t="s">
        <v>1465</v>
      </c>
      <c r="C23" s="1169"/>
      <c r="D23" s="1169" t="s">
        <v>1062</v>
      </c>
      <c r="E23" s="1165">
        <v>100</v>
      </c>
      <c r="F23" s="1170">
        <v>11.9</v>
      </c>
      <c r="G23" s="1165">
        <v>28.2</v>
      </c>
      <c r="H23" s="1164">
        <v>21.3</v>
      </c>
      <c r="I23" s="1165">
        <v>29.9</v>
      </c>
      <c r="J23" s="1165">
        <v>1.6</v>
      </c>
      <c r="K23" s="1165">
        <v>4.0999999999999996</v>
      </c>
      <c r="L23" s="1165">
        <v>1.4</v>
      </c>
      <c r="M23" s="1164">
        <v>0.1</v>
      </c>
      <c r="N23" s="1170">
        <v>1.4</v>
      </c>
    </row>
    <row r="24" spans="2:14">
      <c r="B24" s="1864"/>
      <c r="C24" s="1169">
        <v>2012</v>
      </c>
      <c r="D24" s="1169" t="s">
        <v>1063</v>
      </c>
      <c r="E24" s="1165">
        <v>100</v>
      </c>
      <c r="F24" s="1170">
        <v>27.4</v>
      </c>
      <c r="G24" s="1165">
        <v>32.799999999999997</v>
      </c>
      <c r="H24" s="1164">
        <v>13.1</v>
      </c>
      <c r="I24" s="1165">
        <v>8.9</v>
      </c>
      <c r="J24" s="1165">
        <v>2.1</v>
      </c>
      <c r="K24" s="1165">
        <v>8.4</v>
      </c>
      <c r="L24" s="1165">
        <v>5.6</v>
      </c>
      <c r="M24" s="1164">
        <v>0.7</v>
      </c>
      <c r="N24" s="1170">
        <v>1</v>
      </c>
    </row>
    <row r="25" spans="2:14" ht="14.25" customHeight="1">
      <c r="B25" s="1864"/>
      <c r="C25" s="1169"/>
      <c r="D25" s="1169" t="s">
        <v>781</v>
      </c>
      <c r="E25" s="1170">
        <v>100</v>
      </c>
      <c r="F25" s="1170">
        <v>19.2</v>
      </c>
      <c r="G25" s="1165">
        <v>30.4</v>
      </c>
      <c r="H25" s="1164">
        <v>17.399999999999999</v>
      </c>
      <c r="I25" s="1165">
        <v>20</v>
      </c>
      <c r="J25" s="1165">
        <v>1.9</v>
      </c>
      <c r="K25" s="1165">
        <v>6.1</v>
      </c>
      <c r="L25" s="1165">
        <v>3.4</v>
      </c>
      <c r="M25" s="1164">
        <v>0.4</v>
      </c>
      <c r="N25" s="1170">
        <v>1.2</v>
      </c>
    </row>
    <row r="26" spans="2:14" ht="8.25" customHeight="1">
      <c r="B26" s="1172"/>
      <c r="C26" s="1173"/>
      <c r="D26" s="1173"/>
      <c r="E26" s="1174"/>
      <c r="F26" s="1174"/>
      <c r="G26" s="1166"/>
      <c r="H26" s="1167"/>
      <c r="I26" s="1166"/>
      <c r="J26" s="1166"/>
      <c r="K26" s="1166"/>
      <c r="L26" s="1166"/>
      <c r="M26" s="1167"/>
      <c r="N26" s="1174"/>
    </row>
    <row r="27" spans="2:14" ht="10.5" customHeight="1">
      <c r="B27" s="1168"/>
      <c r="C27" s="1169"/>
      <c r="D27" s="1169"/>
      <c r="E27" s="1165"/>
      <c r="F27" s="1170"/>
      <c r="G27" s="1163"/>
      <c r="H27" s="1164"/>
      <c r="I27" s="1165"/>
      <c r="J27" s="1165"/>
      <c r="K27" s="1165"/>
      <c r="L27" s="1165"/>
      <c r="M27" s="1164"/>
      <c r="N27" s="1186"/>
    </row>
    <row r="28" spans="2:14">
      <c r="B28" s="1168" t="s">
        <v>1476</v>
      </c>
      <c r="C28" s="1169">
        <v>2012</v>
      </c>
      <c r="D28" s="1169" t="s">
        <v>781</v>
      </c>
      <c r="E28" s="1165">
        <v>100</v>
      </c>
      <c r="F28" s="1170">
        <v>13.4</v>
      </c>
      <c r="G28" s="1165">
        <v>29.2</v>
      </c>
      <c r="H28" s="1164">
        <v>6.4</v>
      </c>
      <c r="I28" s="1165">
        <v>34</v>
      </c>
      <c r="J28" s="1165">
        <v>1.7</v>
      </c>
      <c r="K28" s="1165">
        <v>8.1</v>
      </c>
      <c r="L28" s="1165">
        <v>6.4</v>
      </c>
      <c r="M28" s="1164">
        <v>0.7</v>
      </c>
      <c r="N28" s="1170" t="s">
        <v>397</v>
      </c>
    </row>
    <row r="29" spans="2:14" ht="8.25" customHeight="1">
      <c r="B29" s="1172"/>
      <c r="C29" s="1173"/>
      <c r="D29" s="1173"/>
      <c r="E29" s="1174"/>
      <c r="F29" s="1174"/>
      <c r="G29" s="1166"/>
      <c r="H29" s="1167"/>
      <c r="I29" s="1166"/>
      <c r="J29" s="1166"/>
      <c r="K29" s="1166"/>
      <c r="L29" s="1166"/>
      <c r="M29" s="1167"/>
      <c r="N29" s="1174"/>
    </row>
    <row r="30" spans="2:14" ht="8.25" customHeight="1">
      <c r="B30" s="1168"/>
      <c r="C30" s="1169"/>
      <c r="D30" s="1169"/>
      <c r="E30" s="1163"/>
      <c r="F30" s="1170"/>
      <c r="G30" s="1165"/>
      <c r="H30" s="1175"/>
      <c r="I30" s="1176"/>
      <c r="J30" s="1177"/>
      <c r="K30" s="1165"/>
      <c r="L30" s="1165"/>
      <c r="M30" s="1164"/>
      <c r="N30" s="1170"/>
    </row>
    <row r="31" spans="2:14">
      <c r="B31" s="1864" t="s">
        <v>1459</v>
      </c>
      <c r="C31" s="1169"/>
      <c r="D31" s="1169" t="s">
        <v>1062</v>
      </c>
      <c r="E31" s="1165">
        <v>100</v>
      </c>
      <c r="F31" s="1170">
        <v>13.3</v>
      </c>
      <c r="G31" s="1165">
        <v>26.6</v>
      </c>
      <c r="H31" s="1879">
        <v>46.8</v>
      </c>
      <c r="I31" s="1880"/>
      <c r="J31" s="1881"/>
      <c r="K31" s="1165">
        <v>4.5</v>
      </c>
      <c r="L31" s="1165">
        <v>2.5</v>
      </c>
      <c r="M31" s="1164">
        <v>2.6</v>
      </c>
      <c r="N31" s="1170">
        <v>3.7</v>
      </c>
    </row>
    <row r="32" spans="2:14">
      <c r="B32" s="1864"/>
      <c r="C32" s="1169">
        <v>2013</v>
      </c>
      <c r="D32" s="1169" t="s">
        <v>1063</v>
      </c>
      <c r="E32" s="1165">
        <v>100</v>
      </c>
      <c r="F32" s="1170">
        <v>28.8</v>
      </c>
      <c r="G32" s="1165">
        <v>29.5</v>
      </c>
      <c r="H32" s="1879">
        <v>16.100000000000001</v>
      </c>
      <c r="I32" s="1880"/>
      <c r="J32" s="1881"/>
      <c r="K32" s="1165">
        <v>11.9</v>
      </c>
      <c r="L32" s="1165">
        <v>7.8</v>
      </c>
      <c r="M32" s="1164">
        <v>4.8</v>
      </c>
      <c r="N32" s="1170">
        <v>1.2</v>
      </c>
    </row>
    <row r="33" spans="1:15" ht="14.25" customHeight="1">
      <c r="B33" s="1864"/>
      <c r="C33" s="1169"/>
      <c r="D33" s="1169" t="s">
        <v>781</v>
      </c>
      <c r="E33" s="1170">
        <v>100</v>
      </c>
      <c r="F33" s="1170">
        <v>19.399999999999999</v>
      </c>
      <c r="G33" s="1165">
        <v>27.8</v>
      </c>
      <c r="H33" s="1879">
        <v>34.700000000000003</v>
      </c>
      <c r="I33" s="1880"/>
      <c r="J33" s="1881"/>
      <c r="K33" s="1165">
        <v>7.4</v>
      </c>
      <c r="L33" s="1165">
        <v>4.5</v>
      </c>
      <c r="M33" s="1164">
        <v>3.5</v>
      </c>
      <c r="N33" s="1170">
        <v>2.7</v>
      </c>
    </row>
    <row r="34" spans="1:15" ht="8.25" customHeight="1">
      <c r="B34" s="1172"/>
      <c r="C34" s="1173"/>
      <c r="D34" s="1173"/>
      <c r="E34" s="1174"/>
      <c r="F34" s="1174"/>
      <c r="G34" s="1166"/>
      <c r="H34" s="1174"/>
      <c r="I34" s="1167"/>
      <c r="J34" s="1178"/>
      <c r="K34" s="1166"/>
      <c r="L34" s="1166"/>
      <c r="M34" s="1167"/>
      <c r="N34" s="1174"/>
    </row>
    <row r="35" spans="1:15">
      <c r="B35" s="1191"/>
      <c r="E35" s="468"/>
      <c r="F35" s="468"/>
      <c r="G35" s="1210"/>
      <c r="H35" s="1210"/>
      <c r="I35" s="1210"/>
      <c r="J35" s="1210"/>
      <c r="K35" s="1210"/>
      <c r="L35" s="1210"/>
      <c r="M35" s="468"/>
      <c r="N35" s="874"/>
    </row>
    <row r="36" spans="1:15" s="1154" customFormat="1">
      <c r="A36" s="1782"/>
      <c r="B36" s="1782"/>
      <c r="C36" s="1782"/>
      <c r="D36" s="1782"/>
      <c r="E36" s="1782"/>
      <c r="F36" s="1782"/>
      <c r="G36" s="1782"/>
      <c r="H36" s="1782"/>
      <c r="I36" s="1782"/>
      <c r="J36" s="1782"/>
      <c r="K36" s="1782"/>
      <c r="L36" s="1782"/>
      <c r="M36" s="1782"/>
      <c r="N36" s="1782"/>
      <c r="O36" s="1782"/>
    </row>
    <row r="38" spans="1:15">
      <c r="A38" s="1078" t="s">
        <v>534</v>
      </c>
      <c r="B38" s="625"/>
    </row>
    <row r="39" spans="1:15">
      <c r="A39" s="1874" t="s">
        <v>884</v>
      </c>
      <c r="B39" s="1874"/>
      <c r="C39" s="1874"/>
      <c r="D39" s="1874"/>
      <c r="E39" s="1874"/>
      <c r="F39" s="1874"/>
      <c r="G39" s="1874"/>
      <c r="H39" s="1874"/>
      <c r="I39" s="1874"/>
      <c r="J39" s="1874"/>
      <c r="K39" s="1874"/>
      <c r="L39" s="1874"/>
      <c r="M39" s="1874"/>
      <c r="N39" s="1874"/>
      <c r="O39" s="1874"/>
    </row>
  </sheetData>
  <protectedRanges>
    <protectedRange password="9391" sqref="E13:N13 E7 B8:N9 B10:D13 E29:N29 B34 B28:D29 B21:N22 B19:N19 B26:N27 B14 B18 B30:B32" name="範囲1"/>
    <protectedRange password="9391" sqref="B15:B16" name="範囲1_1"/>
    <protectedRange password="9391" sqref="B23:C24 D23:D25" name="範囲1_2"/>
    <protectedRange password="9391" sqref="B20:D20" name="範囲1_3"/>
    <protectedRange password="9391" sqref="C14:N14 N18 C18:L18" name="範囲1_4"/>
    <protectedRange password="9391" sqref="C15:C16 D15:D17" name="範囲1_1_1"/>
    <protectedRange password="9391" sqref="E34:N34 E30:N30 C34 C30:C32 D30:D34" name="範囲1_5"/>
  </protectedRanges>
  <mergeCells count="10">
    <mergeCell ref="B10:B12"/>
    <mergeCell ref="A39:O39"/>
    <mergeCell ref="A36:O36"/>
    <mergeCell ref="B15:B17"/>
    <mergeCell ref="B23:B25"/>
    <mergeCell ref="B31:B33"/>
    <mergeCell ref="H31:J31"/>
    <mergeCell ref="H32:J32"/>
    <mergeCell ref="H33:J33"/>
    <mergeCell ref="H20:J20"/>
  </mergeCells>
  <phoneticPr fontId="1"/>
  <pageMargins left="0.70866141732283472" right="0.43307086614173229" top="0.74803149606299213" bottom="0.74803149606299213" header="0.31496062992125984" footer="0.31496062992125984"/>
  <pageSetup paperSize="9" scale="98" orientation="landscape" r:id="rId1"/>
  <headerFooter>
    <oddHeader>&amp;R&amp;8文部科学省「諸外国の教育統計」平成27（2015）年版</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5" tint="-0.249977111117893"/>
  </sheetPr>
  <dimension ref="A1:O43"/>
  <sheetViews>
    <sheetView showGridLines="0" view="pageBreakPreview" zoomScaleNormal="100" zoomScaleSheetLayoutView="100" zoomScalePageLayoutView="85" workbookViewId="0"/>
  </sheetViews>
  <sheetFormatPr defaultRowHeight="14.25"/>
  <cols>
    <col min="1" max="1" width="4" style="625" customWidth="1"/>
    <col min="2" max="2" width="10.125" style="1050" customWidth="1"/>
    <col min="3" max="3" width="7.75" style="1050" customWidth="1"/>
    <col min="4" max="4" width="8" style="625" customWidth="1"/>
    <col min="5" max="6" width="10.875" style="625" customWidth="1"/>
    <col min="7" max="12" width="10.875" style="1162" customWidth="1"/>
    <col min="13" max="14" width="10.875" style="625" customWidth="1"/>
    <col min="15" max="15" width="3.5" style="625" customWidth="1"/>
    <col min="16" max="17" width="9" style="625"/>
    <col min="18" max="19" width="13.625" style="625" customWidth="1"/>
    <col min="20" max="16384" width="9" style="625"/>
  </cols>
  <sheetData>
    <row r="1" spans="1:14" ht="15">
      <c r="A1" s="1025" t="s">
        <v>1102</v>
      </c>
      <c r="B1" s="625"/>
      <c r="C1" s="625"/>
      <c r="G1" s="625"/>
      <c r="H1" s="625"/>
      <c r="I1" s="625"/>
      <c r="J1" s="625"/>
      <c r="K1" s="625"/>
      <c r="L1" s="625"/>
    </row>
    <row r="2" spans="1:14" ht="15">
      <c r="A2" s="1025" t="s">
        <v>1471</v>
      </c>
      <c r="B2" s="625"/>
      <c r="C2" s="625"/>
      <c r="G2" s="625"/>
      <c r="H2" s="625"/>
      <c r="I2" s="625"/>
      <c r="J2" s="625"/>
      <c r="K2" s="625"/>
      <c r="L2" s="625"/>
    </row>
    <row r="3" spans="1:14" ht="15">
      <c r="A3" s="1025" t="s">
        <v>1472</v>
      </c>
      <c r="B3" s="625"/>
      <c r="C3" s="625"/>
      <c r="G3" s="625"/>
      <c r="H3" s="625"/>
      <c r="I3" s="625"/>
      <c r="J3" s="625"/>
      <c r="K3" s="625"/>
      <c r="L3" s="625"/>
    </row>
    <row r="4" spans="1:14" ht="15">
      <c r="A4" s="1025" t="s">
        <v>1477</v>
      </c>
    </row>
    <row r="5" spans="1:14" ht="10.5" customHeight="1"/>
    <row r="6" spans="1:14" ht="10.5" customHeight="1"/>
    <row r="7" spans="1:14" s="1180" customFormat="1" ht="33.75" customHeight="1">
      <c r="B7" s="1181"/>
      <c r="C7" s="1182" t="s">
        <v>1411</v>
      </c>
      <c r="D7" s="1182" t="s">
        <v>1474</v>
      </c>
      <c r="E7" s="1182" t="s">
        <v>781</v>
      </c>
      <c r="F7" s="1183" t="s">
        <v>1412</v>
      </c>
      <c r="G7" s="1182" t="s">
        <v>1413</v>
      </c>
      <c r="H7" s="1184" t="s">
        <v>1414</v>
      </c>
      <c r="I7" s="1182" t="s">
        <v>1415</v>
      </c>
      <c r="J7" s="1182" t="s">
        <v>1416</v>
      </c>
      <c r="K7" s="1185" t="s">
        <v>390</v>
      </c>
      <c r="L7" s="1185" t="s">
        <v>391</v>
      </c>
      <c r="M7" s="1184" t="s">
        <v>1417</v>
      </c>
      <c r="N7" s="1183" t="s">
        <v>1109</v>
      </c>
    </row>
    <row r="8" spans="1:14" ht="6.75" customHeight="1">
      <c r="B8" s="1168"/>
      <c r="C8" s="1169"/>
      <c r="D8" s="1169"/>
      <c r="E8" s="1197"/>
      <c r="F8" s="1217"/>
      <c r="G8" s="1195"/>
      <c r="H8" s="1196"/>
      <c r="I8" s="1197"/>
      <c r="J8" s="1197"/>
      <c r="K8" s="1197"/>
      <c r="L8" s="1197"/>
      <c r="M8" s="1196"/>
      <c r="N8" s="1218"/>
    </row>
    <row r="9" spans="1:14">
      <c r="B9" s="1864" t="s">
        <v>1451</v>
      </c>
      <c r="C9" s="1169"/>
      <c r="D9" s="1169" t="s">
        <v>1062</v>
      </c>
      <c r="E9" s="1199">
        <v>173368</v>
      </c>
      <c r="F9" s="745">
        <v>9168</v>
      </c>
      <c r="G9" s="1199">
        <v>24061</v>
      </c>
      <c r="H9" s="734">
        <v>14867</v>
      </c>
      <c r="I9" s="1199">
        <v>70421</v>
      </c>
      <c r="J9" s="1199">
        <v>8004</v>
      </c>
      <c r="K9" s="1199">
        <v>23224</v>
      </c>
      <c r="L9" s="1199">
        <v>7111</v>
      </c>
      <c r="M9" s="734">
        <v>199</v>
      </c>
      <c r="N9" s="745">
        <v>16313</v>
      </c>
    </row>
    <row r="10" spans="1:14">
      <c r="B10" s="1864"/>
      <c r="C10" s="1169">
        <v>2014</v>
      </c>
      <c r="D10" s="1169" t="s">
        <v>1063</v>
      </c>
      <c r="E10" s="1199">
        <v>77645</v>
      </c>
      <c r="F10" s="745">
        <v>13537</v>
      </c>
      <c r="G10" s="1199">
        <v>12543</v>
      </c>
      <c r="H10" s="734">
        <v>4025</v>
      </c>
      <c r="I10" s="1199">
        <v>9745</v>
      </c>
      <c r="J10" s="1199">
        <v>4341</v>
      </c>
      <c r="K10" s="1199">
        <v>15348</v>
      </c>
      <c r="L10" s="1199">
        <v>6838</v>
      </c>
      <c r="M10" s="734">
        <v>936</v>
      </c>
      <c r="N10" s="745">
        <v>10332</v>
      </c>
    </row>
    <row r="11" spans="1:14">
      <c r="A11" s="625" t="s">
        <v>1462</v>
      </c>
      <c r="B11" s="1864"/>
      <c r="C11" s="1169"/>
      <c r="D11" s="1169" t="s">
        <v>781</v>
      </c>
      <c r="E11" s="1199">
        <v>251013</v>
      </c>
      <c r="F11" s="745">
        <v>22705</v>
      </c>
      <c r="G11" s="1199">
        <v>36604</v>
      </c>
      <c r="H11" s="734">
        <v>18892</v>
      </c>
      <c r="I11" s="1199">
        <v>80166</v>
      </c>
      <c r="J11" s="1199">
        <v>12345</v>
      </c>
      <c r="K11" s="1199">
        <v>38572</v>
      </c>
      <c r="L11" s="1199">
        <v>13949</v>
      </c>
      <c r="M11" s="734">
        <v>1135</v>
      </c>
      <c r="N11" s="745">
        <v>26645</v>
      </c>
    </row>
    <row r="12" spans="1:14" ht="6.75" customHeight="1">
      <c r="B12" s="1172"/>
      <c r="C12" s="1173"/>
      <c r="D12" s="1173"/>
      <c r="E12" s="760"/>
      <c r="F12" s="760"/>
      <c r="G12" s="1198"/>
      <c r="H12" s="759"/>
      <c r="I12" s="1198"/>
      <c r="J12" s="1198"/>
      <c r="K12" s="1198"/>
      <c r="L12" s="1198"/>
      <c r="M12" s="759"/>
      <c r="N12" s="760"/>
    </row>
    <row r="13" spans="1:14" ht="6.75" customHeight="1">
      <c r="B13" s="1168"/>
      <c r="C13" s="1169"/>
      <c r="D13" s="1169"/>
      <c r="E13" s="1202"/>
      <c r="F13" s="745"/>
      <c r="G13" s="1199"/>
      <c r="H13" s="734"/>
      <c r="I13" s="1199"/>
      <c r="J13" s="1199"/>
      <c r="K13" s="1199"/>
      <c r="L13" s="1199"/>
      <c r="M13" s="734"/>
      <c r="N13" s="745"/>
    </row>
    <row r="14" spans="1:14">
      <c r="B14" s="1864" t="s">
        <v>1475</v>
      </c>
      <c r="C14" s="1169"/>
      <c r="D14" s="1169" t="s">
        <v>1062</v>
      </c>
      <c r="E14" s="1199">
        <v>139145</v>
      </c>
      <c r="F14" s="745">
        <v>14115</v>
      </c>
      <c r="G14" s="1199">
        <v>50285</v>
      </c>
      <c r="H14" s="734">
        <v>28935</v>
      </c>
      <c r="I14" s="1199">
        <v>25995</v>
      </c>
      <c r="J14" s="1199">
        <v>960</v>
      </c>
      <c r="K14" s="1199">
        <v>7965</v>
      </c>
      <c r="L14" s="1199">
        <v>8820</v>
      </c>
      <c r="M14" s="734" t="s">
        <v>259</v>
      </c>
      <c r="N14" s="745">
        <v>2070</v>
      </c>
    </row>
    <row r="15" spans="1:14">
      <c r="B15" s="1864"/>
      <c r="C15" s="1169">
        <v>2012</v>
      </c>
      <c r="D15" s="1169" t="s">
        <v>1063</v>
      </c>
      <c r="E15" s="1199">
        <v>157295</v>
      </c>
      <c r="F15" s="745">
        <v>21060</v>
      </c>
      <c r="G15" s="1199">
        <v>57870</v>
      </c>
      <c r="H15" s="734">
        <v>23860</v>
      </c>
      <c r="I15" s="1199">
        <v>10130</v>
      </c>
      <c r="J15" s="1199">
        <v>1355</v>
      </c>
      <c r="K15" s="1199">
        <v>16720</v>
      </c>
      <c r="L15" s="1199">
        <v>21525</v>
      </c>
      <c r="M15" s="734" t="s">
        <v>259</v>
      </c>
      <c r="N15" s="745">
        <v>4780</v>
      </c>
    </row>
    <row r="16" spans="1:14" ht="14.25" customHeight="1">
      <c r="B16" s="1864"/>
      <c r="C16" s="1169"/>
      <c r="D16" s="1169" t="s">
        <v>781</v>
      </c>
      <c r="E16" s="745">
        <v>296470</v>
      </c>
      <c r="F16" s="745">
        <v>35175</v>
      </c>
      <c r="G16" s="1199">
        <v>108165</v>
      </c>
      <c r="H16" s="734">
        <v>52810</v>
      </c>
      <c r="I16" s="1199">
        <v>36125</v>
      </c>
      <c r="J16" s="1199">
        <v>2315</v>
      </c>
      <c r="K16" s="1199">
        <v>24680</v>
      </c>
      <c r="L16" s="1199">
        <v>30345</v>
      </c>
      <c r="M16" s="734" t="s">
        <v>259</v>
      </c>
      <c r="N16" s="745">
        <v>6850</v>
      </c>
    </row>
    <row r="17" spans="1:14" ht="27" customHeight="1">
      <c r="B17" s="1172"/>
      <c r="C17" s="1173"/>
      <c r="D17" s="1258" t="s">
        <v>826</v>
      </c>
      <c r="E17" s="760"/>
      <c r="F17" s="1263">
        <v>-54835</v>
      </c>
      <c r="G17" s="1264">
        <v>-174205</v>
      </c>
      <c r="H17" s="1265">
        <v>-74020</v>
      </c>
      <c r="I17" s="1264">
        <v>-53285</v>
      </c>
      <c r="J17" s="1264">
        <v>-4025</v>
      </c>
      <c r="K17" s="1264">
        <v>-78360</v>
      </c>
      <c r="L17" s="1264">
        <v>-86155</v>
      </c>
      <c r="M17" s="1265" t="s">
        <v>825</v>
      </c>
      <c r="N17" s="1263">
        <v>-11550</v>
      </c>
    </row>
    <row r="18" spans="1:14" ht="6.75" customHeight="1">
      <c r="B18" s="1168"/>
      <c r="C18" s="1169"/>
      <c r="D18" s="1169"/>
      <c r="E18" s="1199"/>
      <c r="F18" s="745"/>
      <c r="G18" s="1202"/>
      <c r="H18" s="734"/>
      <c r="I18" s="733"/>
      <c r="J18" s="744"/>
      <c r="K18" s="1199"/>
      <c r="L18" s="1199"/>
      <c r="M18" s="734"/>
      <c r="N18" s="1225"/>
    </row>
    <row r="19" spans="1:14">
      <c r="B19" s="1864" t="s">
        <v>1464</v>
      </c>
      <c r="C19" s="1169"/>
      <c r="D19" s="1262" t="s">
        <v>557</v>
      </c>
      <c r="E19" s="1199">
        <v>520461</v>
      </c>
      <c r="F19" s="745">
        <v>135639</v>
      </c>
      <c r="G19" s="1199">
        <v>144821</v>
      </c>
      <c r="H19" s="1885">
        <v>93327</v>
      </c>
      <c r="I19" s="1886"/>
      <c r="J19" s="1887"/>
      <c r="K19" s="1199">
        <v>139216</v>
      </c>
      <c r="L19" s="1199" t="s">
        <v>779</v>
      </c>
      <c r="M19" s="1199" t="s">
        <v>779</v>
      </c>
      <c r="N19" s="745">
        <v>7458</v>
      </c>
    </row>
    <row r="20" spans="1:14">
      <c r="B20" s="1864"/>
      <c r="C20" s="1169">
        <v>2012</v>
      </c>
      <c r="D20" s="1262" t="s">
        <v>558</v>
      </c>
      <c r="E20" s="1199">
        <v>62499</v>
      </c>
      <c r="F20" s="745">
        <v>21525</v>
      </c>
      <c r="G20" s="1199">
        <v>11261</v>
      </c>
      <c r="H20" s="1885">
        <v>27701</v>
      </c>
      <c r="I20" s="1886"/>
      <c r="J20" s="1887"/>
      <c r="K20" s="1199">
        <v>1545</v>
      </c>
      <c r="L20" s="1199" t="s">
        <v>779</v>
      </c>
      <c r="M20" s="1199" t="s">
        <v>779</v>
      </c>
      <c r="N20" s="745">
        <v>467</v>
      </c>
    </row>
    <row r="21" spans="1:14">
      <c r="A21" s="625" t="s">
        <v>1463</v>
      </c>
      <c r="B21" s="1864"/>
      <c r="C21" s="1169"/>
      <c r="D21" s="1169" t="s">
        <v>781</v>
      </c>
      <c r="E21" s="1199">
        <v>582960</v>
      </c>
      <c r="F21" s="745">
        <v>157164</v>
      </c>
      <c r="G21" s="1199">
        <v>156082</v>
      </c>
      <c r="H21" s="1885">
        <v>121028</v>
      </c>
      <c r="I21" s="1886"/>
      <c r="J21" s="1887"/>
      <c r="K21" s="1199">
        <v>140761</v>
      </c>
      <c r="L21" s="1199" t="s">
        <v>780</v>
      </c>
      <c r="M21" s="1199" t="s">
        <v>780</v>
      </c>
      <c r="N21" s="745">
        <v>7925</v>
      </c>
    </row>
    <row r="22" spans="1:14" ht="6.75" customHeight="1">
      <c r="B22" s="1172"/>
      <c r="C22" s="1173"/>
      <c r="D22" s="1173"/>
      <c r="E22" s="760"/>
      <c r="F22" s="760"/>
      <c r="G22" s="1198"/>
      <c r="H22" s="759"/>
      <c r="I22" s="759"/>
      <c r="J22" s="761"/>
      <c r="K22" s="1198"/>
      <c r="L22" s="1198"/>
      <c r="M22" s="759"/>
      <c r="N22" s="760"/>
    </row>
    <row r="23" spans="1:14" ht="6.75" customHeight="1">
      <c r="B23" s="1168"/>
      <c r="C23" s="1169"/>
      <c r="D23" s="1169"/>
      <c r="E23" s="1199"/>
      <c r="F23" s="745"/>
      <c r="G23" s="1202"/>
      <c r="H23" s="734"/>
      <c r="I23" s="1199"/>
      <c r="J23" s="1199"/>
      <c r="K23" s="1199"/>
      <c r="L23" s="1199"/>
      <c r="M23" s="734"/>
      <c r="N23" s="1225"/>
    </row>
    <row r="24" spans="1:14">
      <c r="B24" s="1168" t="s">
        <v>1476</v>
      </c>
      <c r="C24" s="1169">
        <v>2012</v>
      </c>
      <c r="D24" s="1169" t="s">
        <v>781</v>
      </c>
      <c r="E24" s="1199">
        <v>1719818</v>
      </c>
      <c r="F24" s="745">
        <v>175415</v>
      </c>
      <c r="G24" s="1199">
        <v>421747</v>
      </c>
      <c r="H24" s="734">
        <v>180330</v>
      </c>
      <c r="I24" s="1199">
        <v>616173</v>
      </c>
      <c r="J24" s="1199">
        <v>58893</v>
      </c>
      <c r="K24" s="1199">
        <v>188666</v>
      </c>
      <c r="L24" s="1199">
        <v>77763</v>
      </c>
      <c r="M24" s="734" t="s">
        <v>259</v>
      </c>
      <c r="N24" s="745">
        <v>831</v>
      </c>
    </row>
    <row r="25" spans="1:14" ht="6.75" customHeight="1">
      <c r="B25" s="1172"/>
      <c r="C25" s="1173"/>
      <c r="D25" s="1173"/>
      <c r="E25" s="760"/>
      <c r="F25" s="760"/>
      <c r="G25" s="1198"/>
      <c r="H25" s="759"/>
      <c r="I25" s="1198"/>
      <c r="J25" s="1198"/>
      <c r="K25" s="1198"/>
      <c r="L25" s="1198"/>
      <c r="M25" s="759"/>
      <c r="N25" s="760"/>
    </row>
    <row r="26" spans="1:14" ht="6.75" customHeight="1">
      <c r="B26" s="1168"/>
      <c r="C26" s="1169"/>
      <c r="D26" s="1169"/>
      <c r="E26" s="1202"/>
      <c r="F26" s="745"/>
      <c r="G26" s="1199"/>
      <c r="H26" s="735"/>
      <c r="I26" s="733"/>
      <c r="J26" s="736"/>
      <c r="K26" s="1199"/>
      <c r="L26" s="1199"/>
      <c r="M26" s="734"/>
      <c r="N26" s="745"/>
    </row>
    <row r="27" spans="1:14">
      <c r="B27" s="1864" t="s">
        <v>1459</v>
      </c>
      <c r="C27" s="1169"/>
      <c r="D27" s="1169" t="s">
        <v>1062</v>
      </c>
      <c r="E27" s="1199">
        <v>170870</v>
      </c>
      <c r="F27" s="745">
        <v>27419</v>
      </c>
      <c r="G27" s="1199">
        <v>49970</v>
      </c>
      <c r="H27" s="1885">
        <v>57244</v>
      </c>
      <c r="I27" s="1886"/>
      <c r="J27" s="1887"/>
      <c r="K27" s="1199">
        <v>16490</v>
      </c>
      <c r="L27" s="1199">
        <v>15715</v>
      </c>
      <c r="M27" s="734">
        <v>1014</v>
      </c>
      <c r="N27" s="745">
        <v>3018</v>
      </c>
    </row>
    <row r="28" spans="1:14">
      <c r="B28" s="1864"/>
      <c r="C28" s="1169">
        <v>2013</v>
      </c>
      <c r="D28" s="1169" t="s">
        <v>1063</v>
      </c>
      <c r="E28" s="1199">
        <v>158952</v>
      </c>
      <c r="F28" s="745">
        <v>38741</v>
      </c>
      <c r="G28" s="1199">
        <v>36459</v>
      </c>
      <c r="H28" s="1885">
        <v>16933</v>
      </c>
      <c r="I28" s="1886"/>
      <c r="J28" s="1887"/>
      <c r="K28" s="1199">
        <v>19413</v>
      </c>
      <c r="L28" s="1199">
        <v>42398</v>
      </c>
      <c r="M28" s="734">
        <v>3710</v>
      </c>
      <c r="N28" s="745">
        <v>1298</v>
      </c>
    </row>
    <row r="29" spans="1:14" ht="14.25" customHeight="1">
      <c r="B29" s="1864"/>
      <c r="C29" s="1169"/>
      <c r="D29" s="1169" t="s">
        <v>781</v>
      </c>
      <c r="E29" s="745">
        <v>329822</v>
      </c>
      <c r="F29" s="745">
        <v>66160</v>
      </c>
      <c r="G29" s="1199">
        <v>86429</v>
      </c>
      <c r="H29" s="1885">
        <v>74177</v>
      </c>
      <c r="I29" s="1886"/>
      <c r="J29" s="1887"/>
      <c r="K29" s="1199">
        <v>35903</v>
      </c>
      <c r="L29" s="1199">
        <v>58113</v>
      </c>
      <c r="M29" s="734">
        <v>4724</v>
      </c>
      <c r="N29" s="745">
        <v>4316</v>
      </c>
    </row>
    <row r="30" spans="1:14" ht="6.75" customHeight="1">
      <c r="B30" s="1172"/>
      <c r="C30" s="1173"/>
      <c r="D30" s="1173"/>
      <c r="E30" s="1231"/>
      <c r="F30" s="1231"/>
      <c r="G30" s="1209"/>
      <c r="H30" s="1231"/>
      <c r="I30" s="1232"/>
      <c r="J30" s="1251"/>
      <c r="K30" s="1209"/>
      <c r="L30" s="1209"/>
      <c r="M30" s="1232"/>
      <c r="N30" s="1231"/>
    </row>
    <row r="31" spans="1:14" ht="4.5" customHeight="1">
      <c r="B31" s="1191"/>
      <c r="E31" s="468"/>
      <c r="F31" s="468"/>
      <c r="G31" s="1210"/>
      <c r="H31" s="1210"/>
      <c r="I31" s="1210"/>
      <c r="J31" s="1210"/>
      <c r="K31" s="1210"/>
      <c r="L31" s="1210"/>
      <c r="M31" s="468"/>
      <c r="N31" s="874"/>
    </row>
    <row r="32" spans="1:14">
      <c r="A32" s="625" t="s">
        <v>1072</v>
      </c>
      <c r="E32" s="874"/>
      <c r="F32" s="874"/>
      <c r="M32" s="874"/>
      <c r="N32" s="874"/>
    </row>
    <row r="33" spans="1:15" s="1153" customFormat="1">
      <c r="A33" s="1878" t="s">
        <v>1478</v>
      </c>
      <c r="B33" s="1782"/>
      <c r="C33" s="1782"/>
      <c r="D33" s="1782"/>
      <c r="E33" s="1782"/>
      <c r="F33" s="1782"/>
      <c r="G33" s="1782"/>
      <c r="H33" s="1782"/>
      <c r="I33" s="1782"/>
      <c r="J33" s="1782"/>
      <c r="K33" s="1782"/>
      <c r="L33" s="1782"/>
      <c r="M33" s="1782"/>
      <c r="N33" s="1782"/>
      <c r="O33" s="1782"/>
    </row>
    <row r="34" spans="1:15" s="1153" customFormat="1" ht="43.5" customHeight="1">
      <c r="A34" s="1782" t="s">
        <v>1479</v>
      </c>
      <c r="B34" s="1782"/>
      <c r="C34" s="1782"/>
      <c r="D34" s="1782"/>
      <c r="E34" s="1782"/>
      <c r="F34" s="1782"/>
      <c r="G34" s="1782"/>
      <c r="H34" s="1782"/>
      <c r="I34" s="1782"/>
      <c r="J34" s="1782"/>
      <c r="K34" s="1782"/>
      <c r="L34" s="1782"/>
      <c r="M34" s="1782"/>
      <c r="N34" s="1782"/>
      <c r="O34" s="1782"/>
    </row>
    <row r="35" spans="1:15" s="1153" customFormat="1">
      <c r="A35" s="1878" t="s">
        <v>1480</v>
      </c>
      <c r="B35" s="1782"/>
      <c r="C35" s="1782"/>
      <c r="D35" s="1782"/>
      <c r="E35" s="1782"/>
      <c r="F35" s="1782"/>
      <c r="G35" s="1782"/>
      <c r="H35" s="1782"/>
      <c r="I35" s="1782"/>
      <c r="J35" s="1782"/>
      <c r="K35" s="1782"/>
      <c r="L35" s="1782"/>
      <c r="M35" s="1782"/>
      <c r="N35" s="1782"/>
      <c r="O35" s="1782"/>
    </row>
    <row r="36" spans="1:15" s="1153" customFormat="1">
      <c r="A36" s="1878" t="s">
        <v>1481</v>
      </c>
      <c r="B36" s="1782"/>
      <c r="C36" s="1782"/>
      <c r="D36" s="1782"/>
      <c r="E36" s="1782"/>
      <c r="F36" s="1782"/>
      <c r="G36" s="1782"/>
      <c r="H36" s="1782"/>
      <c r="I36" s="1782"/>
      <c r="J36" s="1782"/>
      <c r="K36" s="1782"/>
      <c r="L36" s="1782"/>
      <c r="M36" s="1782"/>
      <c r="N36" s="1782"/>
      <c r="O36" s="1782"/>
    </row>
    <row r="37" spans="1:15" s="1153" customFormat="1">
      <c r="A37" s="1878" t="s">
        <v>1482</v>
      </c>
      <c r="B37" s="1782"/>
      <c r="C37" s="1782"/>
      <c r="D37" s="1782"/>
      <c r="E37" s="1782"/>
      <c r="F37" s="1782"/>
      <c r="G37" s="1782"/>
      <c r="H37" s="1782"/>
      <c r="I37" s="1782"/>
      <c r="J37" s="1782"/>
      <c r="K37" s="1782"/>
      <c r="L37" s="1782"/>
      <c r="M37" s="1782"/>
      <c r="N37" s="1782"/>
      <c r="O37" s="1782"/>
    </row>
    <row r="38" spans="1:15" s="1153" customFormat="1" ht="6" customHeight="1">
      <c r="A38" s="518"/>
      <c r="B38" s="518"/>
      <c r="C38" s="518"/>
      <c r="D38" s="518"/>
      <c r="E38" s="518"/>
      <c r="F38" s="518"/>
      <c r="G38" s="518"/>
      <c r="H38" s="518"/>
      <c r="I38" s="518"/>
      <c r="J38" s="518"/>
      <c r="K38" s="518"/>
      <c r="L38" s="518"/>
      <c r="M38" s="518"/>
      <c r="N38" s="518"/>
      <c r="O38" s="518"/>
    </row>
    <row r="39" spans="1:15" s="1153" customFormat="1">
      <c r="A39" s="1782" t="s">
        <v>1483</v>
      </c>
      <c r="B39" s="1782"/>
      <c r="C39" s="1782"/>
      <c r="D39" s="1782"/>
      <c r="E39" s="1782"/>
      <c r="F39" s="1782"/>
      <c r="G39" s="1782"/>
      <c r="H39" s="1782"/>
      <c r="I39" s="1782"/>
      <c r="J39" s="1782"/>
      <c r="K39" s="1782"/>
      <c r="L39" s="1782"/>
      <c r="M39" s="1782"/>
      <c r="N39" s="1782"/>
      <c r="O39" s="1782"/>
    </row>
    <row r="40" spans="1:15" s="1154" customFormat="1" ht="7.5" customHeight="1">
      <c r="A40" s="1782"/>
      <c r="B40" s="1782"/>
      <c r="C40" s="1782"/>
      <c r="D40" s="1782"/>
      <c r="E40" s="1782"/>
      <c r="F40" s="1782"/>
      <c r="G40" s="1782"/>
      <c r="H40" s="1782"/>
      <c r="I40" s="1782"/>
      <c r="J40" s="1782"/>
      <c r="K40" s="1782"/>
      <c r="L40" s="1782"/>
      <c r="M40" s="1782"/>
      <c r="N40" s="1782"/>
      <c r="O40" s="1782"/>
    </row>
    <row r="41" spans="1:15" ht="7.5" customHeight="1"/>
    <row r="42" spans="1:15">
      <c r="A42" s="1078" t="s">
        <v>534</v>
      </c>
      <c r="B42" s="625"/>
    </row>
    <row r="43" spans="1:15">
      <c r="A43" s="1874" t="s">
        <v>884</v>
      </c>
      <c r="B43" s="1874"/>
      <c r="C43" s="1874"/>
      <c r="D43" s="1874"/>
      <c r="E43" s="1874"/>
      <c r="F43" s="1874"/>
      <c r="G43" s="1874"/>
      <c r="H43" s="1874"/>
      <c r="I43" s="1874"/>
      <c r="J43" s="1874"/>
      <c r="K43" s="1874"/>
      <c r="L43" s="1874"/>
      <c r="M43" s="1874"/>
      <c r="N43" s="1874"/>
      <c r="O43" s="1874"/>
    </row>
  </sheetData>
  <protectedRanges>
    <protectedRange password="9391" sqref="E12:N12 B30 B9:C12 B17 B7:N8 D9:D12 E22:N22 B23:N23 B22:D22 B18:N18 E25:N25 B24:C25 D24:D25 B13:B15 B26:B28" name="範囲1"/>
    <protectedRange password="9391" sqref="B19:D21" name="範囲1_2"/>
    <protectedRange password="9391" sqref="C13:C15 C17 D13:D16" name="範囲1_3"/>
    <protectedRange password="9391" sqref="E17:N17 E13:N13" name="範囲1_1_1"/>
    <protectedRange password="9391" sqref="D17" name="範囲1_4"/>
    <protectedRange password="9391" sqref="C30 E30:N30 E26:N26 C26:C28 D26:D30" name="範囲1_5"/>
  </protectedRanges>
  <mergeCells count="18">
    <mergeCell ref="H29:J29"/>
    <mergeCell ref="H19:J19"/>
    <mergeCell ref="B9:B11"/>
    <mergeCell ref="H20:J20"/>
    <mergeCell ref="H21:J21"/>
    <mergeCell ref="A43:O43"/>
    <mergeCell ref="A39:O39"/>
    <mergeCell ref="A40:O40"/>
    <mergeCell ref="B14:B16"/>
    <mergeCell ref="B19:B21"/>
    <mergeCell ref="B27:B29"/>
    <mergeCell ref="A37:O37"/>
    <mergeCell ref="A33:O33"/>
    <mergeCell ref="A34:O34"/>
    <mergeCell ref="A35:O35"/>
    <mergeCell ref="A36:O36"/>
    <mergeCell ref="H27:J27"/>
    <mergeCell ref="H28:J28"/>
  </mergeCells>
  <phoneticPr fontId="1"/>
  <pageMargins left="0.70866141732283472" right="0.43307086614173229" top="0.74803149606299213" bottom="0.74803149606299213" header="0.31496062992125984" footer="0.31496062992125984"/>
  <pageSetup paperSize="9" scale="94" orientation="landscape" r:id="rId1"/>
  <headerFooter>
    <oddHeader>&amp;R&amp;8文部科学省「諸外国の教育統計」平成27（2015）年版</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5" tint="-0.249977111117893"/>
  </sheetPr>
  <dimension ref="A1:O32"/>
  <sheetViews>
    <sheetView showGridLines="0" view="pageBreakPreview" zoomScaleNormal="100" zoomScaleSheetLayoutView="100" workbookViewId="0"/>
  </sheetViews>
  <sheetFormatPr defaultRowHeight="14.25"/>
  <cols>
    <col min="1" max="1" width="4" style="625" customWidth="1"/>
    <col min="2" max="2" width="11" style="1050" customWidth="1"/>
    <col min="3" max="3" width="8.375" style="1050" customWidth="1"/>
    <col min="4" max="4" width="8.25" style="625" customWidth="1"/>
    <col min="5" max="5" width="9.5" style="625" customWidth="1"/>
    <col min="6" max="6" width="10.5" style="625" customWidth="1"/>
    <col min="7" max="12" width="10.5" style="1162" customWidth="1"/>
    <col min="13" max="14" width="10.5" style="625" customWidth="1"/>
    <col min="15" max="15" width="3.5" style="625" customWidth="1"/>
    <col min="16" max="17" width="9" style="625"/>
    <col min="18" max="19" width="13.625" style="625" customWidth="1"/>
    <col min="20" max="16384" width="9" style="625"/>
  </cols>
  <sheetData>
    <row r="1" spans="1:14" ht="15">
      <c r="A1" s="1025" t="s">
        <v>1102</v>
      </c>
      <c r="B1" s="625"/>
      <c r="C1" s="625"/>
      <c r="G1" s="625"/>
      <c r="H1" s="625"/>
      <c r="I1" s="625"/>
      <c r="J1" s="625"/>
      <c r="K1" s="625"/>
      <c r="L1" s="625"/>
    </row>
    <row r="2" spans="1:14" ht="15">
      <c r="A2" s="1025" t="s">
        <v>1471</v>
      </c>
      <c r="B2" s="625"/>
      <c r="C2" s="625"/>
      <c r="G2" s="625"/>
      <c r="H2" s="625"/>
      <c r="I2" s="625"/>
      <c r="J2" s="625"/>
      <c r="K2" s="625"/>
      <c r="L2" s="625"/>
    </row>
    <row r="3" spans="1:14" ht="15">
      <c r="A3" s="1025" t="s">
        <v>1472</v>
      </c>
      <c r="B3" s="625"/>
      <c r="C3" s="625"/>
      <c r="G3" s="625"/>
      <c r="H3" s="625"/>
      <c r="I3" s="625"/>
      <c r="J3" s="625"/>
      <c r="K3" s="625"/>
      <c r="L3" s="625"/>
    </row>
    <row r="4" spans="1:14" ht="15">
      <c r="A4" s="1025" t="s">
        <v>1473</v>
      </c>
    </row>
    <row r="7" spans="1:14" s="1180" customFormat="1" ht="33" customHeight="1">
      <c r="B7" s="1181"/>
      <c r="C7" s="1182" t="s">
        <v>1411</v>
      </c>
      <c r="D7" s="1182" t="s">
        <v>1474</v>
      </c>
      <c r="E7" s="1182" t="s">
        <v>781</v>
      </c>
      <c r="F7" s="1183" t="s">
        <v>1412</v>
      </c>
      <c r="G7" s="1182" t="s">
        <v>1413</v>
      </c>
      <c r="H7" s="1184" t="s">
        <v>1414</v>
      </c>
      <c r="I7" s="1182" t="s">
        <v>1415</v>
      </c>
      <c r="J7" s="1182" t="s">
        <v>1416</v>
      </c>
      <c r="K7" s="1185" t="s">
        <v>390</v>
      </c>
      <c r="L7" s="1185" t="s">
        <v>391</v>
      </c>
      <c r="M7" s="1184" t="s">
        <v>1417</v>
      </c>
      <c r="N7" s="1183" t="s">
        <v>1109</v>
      </c>
    </row>
    <row r="8" spans="1:14" ht="10.5" customHeight="1">
      <c r="B8" s="1168"/>
      <c r="C8" s="1169"/>
      <c r="D8" s="1169"/>
      <c r="E8" s="1165"/>
      <c r="F8" s="1170"/>
      <c r="G8" s="1163"/>
      <c r="H8" s="1164"/>
      <c r="I8" s="1165"/>
      <c r="J8" s="1165"/>
      <c r="K8" s="1165"/>
      <c r="L8" s="1165"/>
      <c r="M8" s="1164"/>
      <c r="N8" s="1186"/>
    </row>
    <row r="9" spans="1:14">
      <c r="B9" s="1864" t="s">
        <v>1451</v>
      </c>
      <c r="C9" s="1169"/>
      <c r="D9" s="1169" t="s">
        <v>1062</v>
      </c>
      <c r="E9" s="1165">
        <v>100</v>
      </c>
      <c r="F9" s="1170">
        <v>5.3</v>
      </c>
      <c r="G9" s="1165">
        <v>13.9</v>
      </c>
      <c r="H9" s="1164">
        <v>8.6</v>
      </c>
      <c r="I9" s="1165">
        <v>40.6</v>
      </c>
      <c r="J9" s="1165">
        <v>4.5999999999999996</v>
      </c>
      <c r="K9" s="1165">
        <v>13.4</v>
      </c>
      <c r="L9" s="1165">
        <v>4.0999999999999996</v>
      </c>
      <c r="M9" s="1164">
        <v>0.1</v>
      </c>
      <c r="N9" s="1170">
        <v>9.4</v>
      </c>
    </row>
    <row r="10" spans="1:14">
      <c r="B10" s="1864"/>
      <c r="C10" s="1169">
        <v>2014</v>
      </c>
      <c r="D10" s="1169" t="s">
        <v>1063</v>
      </c>
      <c r="E10" s="1165">
        <v>100</v>
      </c>
      <c r="F10" s="1170">
        <v>17.399999999999999</v>
      </c>
      <c r="G10" s="1165">
        <v>16.2</v>
      </c>
      <c r="H10" s="1164">
        <v>5.2</v>
      </c>
      <c r="I10" s="1165">
        <v>12.6</v>
      </c>
      <c r="J10" s="1165">
        <v>5.6</v>
      </c>
      <c r="K10" s="1165">
        <v>19.8</v>
      </c>
      <c r="L10" s="1165">
        <v>8.8000000000000007</v>
      </c>
      <c r="M10" s="1164">
        <v>1.2</v>
      </c>
      <c r="N10" s="1170">
        <v>13.3</v>
      </c>
    </row>
    <row r="11" spans="1:14">
      <c r="A11" s="625" t="s">
        <v>1462</v>
      </c>
      <c r="B11" s="1864"/>
      <c r="C11" s="1169"/>
      <c r="D11" s="1169" t="s">
        <v>781</v>
      </c>
      <c r="E11" s="1165">
        <v>100</v>
      </c>
      <c r="F11" s="1170">
        <v>9</v>
      </c>
      <c r="G11" s="1165">
        <v>14.6</v>
      </c>
      <c r="H11" s="1164">
        <v>7.5</v>
      </c>
      <c r="I11" s="1165">
        <v>31.9</v>
      </c>
      <c r="J11" s="1165">
        <v>4.9000000000000004</v>
      </c>
      <c r="K11" s="1165">
        <v>15.4</v>
      </c>
      <c r="L11" s="1165">
        <v>5.6</v>
      </c>
      <c r="M11" s="1164">
        <v>0.5</v>
      </c>
      <c r="N11" s="1170">
        <v>10.6</v>
      </c>
    </row>
    <row r="12" spans="1:14" ht="8.25" customHeight="1">
      <c r="B12" s="1172"/>
      <c r="C12" s="1173"/>
      <c r="D12" s="1173"/>
      <c r="E12" s="1174"/>
      <c r="F12" s="1174"/>
      <c r="G12" s="1166"/>
      <c r="H12" s="1167"/>
      <c r="I12" s="1166"/>
      <c r="J12" s="1166"/>
      <c r="K12" s="1166"/>
      <c r="L12" s="1166"/>
      <c r="M12" s="1167"/>
      <c r="N12" s="1174"/>
    </row>
    <row r="13" spans="1:14" ht="8.25" customHeight="1">
      <c r="B13" s="1168"/>
      <c r="C13" s="1169"/>
      <c r="D13" s="1169"/>
      <c r="E13" s="1163"/>
      <c r="F13" s="1170"/>
      <c r="G13" s="1165"/>
      <c r="H13" s="1164"/>
      <c r="I13" s="1165"/>
      <c r="J13" s="1165"/>
      <c r="K13" s="1165"/>
      <c r="L13" s="1165"/>
      <c r="M13" s="1164"/>
      <c r="N13" s="1170"/>
    </row>
    <row r="14" spans="1:14">
      <c r="B14" s="1888" t="s">
        <v>1475</v>
      </c>
      <c r="C14" s="1169"/>
      <c r="D14" s="1169" t="s">
        <v>1062</v>
      </c>
      <c r="E14" s="1165">
        <v>100</v>
      </c>
      <c r="F14" s="1170">
        <v>10.144094290129003</v>
      </c>
      <c r="G14" s="1165">
        <v>36.138560494448235</v>
      </c>
      <c r="H14" s="1164">
        <v>20.794854288691653</v>
      </c>
      <c r="I14" s="1165">
        <v>18.681950483308778</v>
      </c>
      <c r="J14" s="1165">
        <v>0.68992777318624454</v>
      </c>
      <c r="K14" s="1165">
        <v>5.7242444931546226</v>
      </c>
      <c r="L14" s="1165">
        <v>6.3387114161486222</v>
      </c>
      <c r="M14" s="1164" t="s">
        <v>259</v>
      </c>
      <c r="N14" s="1170">
        <v>1.4876567609328399</v>
      </c>
    </row>
    <row r="15" spans="1:14">
      <c r="B15" s="1888"/>
      <c r="C15" s="1169">
        <v>2012</v>
      </c>
      <c r="D15" s="1169" t="s">
        <v>1063</v>
      </c>
      <c r="E15" s="1165">
        <v>100</v>
      </c>
      <c r="F15" s="1170">
        <v>13.388429752066116</v>
      </c>
      <c r="G15" s="1165">
        <v>36.789574062301334</v>
      </c>
      <c r="H15" s="1164">
        <v>15.168467895740623</v>
      </c>
      <c r="I15" s="1165">
        <v>6.4399237126509856</v>
      </c>
      <c r="J15" s="1165">
        <v>0.86141131595677045</v>
      </c>
      <c r="K15" s="1165">
        <v>10.62937062937063</v>
      </c>
      <c r="L15" s="1165">
        <v>13.684043229497775</v>
      </c>
      <c r="M15" s="1164" t="s">
        <v>259</v>
      </c>
      <c r="N15" s="1170">
        <v>3.0387794024157659</v>
      </c>
    </row>
    <row r="16" spans="1:14" ht="14.25" customHeight="1">
      <c r="B16" s="1888"/>
      <c r="C16" s="1169"/>
      <c r="D16" s="1169" t="s">
        <v>781</v>
      </c>
      <c r="E16" s="1170">
        <v>100</v>
      </c>
      <c r="F16" s="1170">
        <v>11.864606874219989</v>
      </c>
      <c r="G16" s="1165">
        <v>36.484298579957503</v>
      </c>
      <c r="H16" s="1164">
        <v>17.812932168516209</v>
      </c>
      <c r="I16" s="1165">
        <v>12.185044017944479</v>
      </c>
      <c r="J16" s="1165">
        <v>0.78085472391810307</v>
      </c>
      <c r="K16" s="1165">
        <v>8.3246196917057382</v>
      </c>
      <c r="L16" s="1165">
        <v>10.235436975073362</v>
      </c>
      <c r="M16" s="1164" t="s">
        <v>259</v>
      </c>
      <c r="N16" s="1170">
        <v>2.3105204573818598</v>
      </c>
    </row>
    <row r="17" spans="1:15" ht="33" customHeight="1">
      <c r="B17" s="1172"/>
      <c r="C17" s="1173"/>
      <c r="D17" s="1258" t="s">
        <v>826</v>
      </c>
      <c r="E17" s="1259">
        <v>-100</v>
      </c>
      <c r="F17" s="1259">
        <v>-10.2221145152721</v>
      </c>
      <c r="G17" s="1260">
        <v>-32.474577535022902</v>
      </c>
      <c r="H17" s="1261">
        <v>-13.7985030805223</v>
      </c>
      <c r="I17" s="1260">
        <v>-9.9331699087494307</v>
      </c>
      <c r="J17" s="1260">
        <v>-0.75032389758311802</v>
      </c>
      <c r="K17" s="1260">
        <v>-14.607547978785901</v>
      </c>
      <c r="L17" s="1260">
        <v>-16.060659725782202</v>
      </c>
      <c r="M17" s="1073" t="s">
        <v>869</v>
      </c>
      <c r="N17" s="1259">
        <v>-2.1531033582819901</v>
      </c>
    </row>
    <row r="18" spans="1:15" ht="10.5" customHeight="1">
      <c r="B18" s="1168"/>
      <c r="C18" s="1169"/>
      <c r="D18" s="1169"/>
      <c r="E18" s="1165"/>
      <c r="F18" s="1170"/>
      <c r="G18" s="1163"/>
      <c r="H18" s="1164"/>
      <c r="I18" s="1176"/>
      <c r="J18" s="1237"/>
      <c r="K18" s="1165"/>
      <c r="L18" s="1165"/>
      <c r="M18" s="1164"/>
      <c r="N18" s="1186"/>
    </row>
    <row r="19" spans="1:15">
      <c r="B19" s="1168" t="s">
        <v>1464</v>
      </c>
      <c r="C19" s="1169">
        <v>2012</v>
      </c>
      <c r="D19" s="1169" t="s">
        <v>781</v>
      </c>
      <c r="E19" s="1165">
        <v>100.1</v>
      </c>
      <c r="F19" s="1170">
        <v>27</v>
      </c>
      <c r="G19" s="1165">
        <v>26.8</v>
      </c>
      <c r="H19" s="1889">
        <v>20.8</v>
      </c>
      <c r="I19" s="1890"/>
      <c r="J19" s="1891"/>
      <c r="K19" s="1165">
        <v>24.1</v>
      </c>
      <c r="L19" s="1165" t="s">
        <v>259</v>
      </c>
      <c r="M19" s="1164" t="s">
        <v>259</v>
      </c>
      <c r="N19" s="1170">
        <v>1.4</v>
      </c>
    </row>
    <row r="20" spans="1:15" ht="8.25" customHeight="1">
      <c r="B20" s="1172"/>
      <c r="C20" s="1173"/>
      <c r="D20" s="1173"/>
      <c r="E20" s="1174"/>
      <c r="F20" s="1174"/>
      <c r="G20" s="1166"/>
      <c r="H20" s="1167"/>
      <c r="I20" s="1167"/>
      <c r="J20" s="1178"/>
      <c r="K20" s="1166"/>
      <c r="L20" s="1166"/>
      <c r="M20" s="1167"/>
      <c r="N20" s="1174"/>
    </row>
    <row r="21" spans="1:15" ht="10.5" customHeight="1">
      <c r="B21" s="1168"/>
      <c r="C21" s="1169"/>
      <c r="D21" s="1169"/>
      <c r="E21" s="1165"/>
      <c r="F21" s="1170"/>
      <c r="G21" s="1163"/>
      <c r="H21" s="1164"/>
      <c r="I21" s="1165"/>
      <c r="J21" s="1165"/>
      <c r="K21" s="1165"/>
      <c r="L21" s="1165"/>
      <c r="M21" s="1164"/>
      <c r="N21" s="1186"/>
    </row>
    <row r="22" spans="1:15">
      <c r="B22" s="1168" t="s">
        <v>1476</v>
      </c>
      <c r="C22" s="1169">
        <v>2012</v>
      </c>
      <c r="D22" s="1169" t="s">
        <v>781</v>
      </c>
      <c r="E22" s="1165">
        <v>100</v>
      </c>
      <c r="F22" s="1170">
        <v>10.199999999999999</v>
      </c>
      <c r="G22" s="1165">
        <v>24.5</v>
      </c>
      <c r="H22" s="1164">
        <v>10.5</v>
      </c>
      <c r="I22" s="1165">
        <v>35.799999999999997</v>
      </c>
      <c r="J22" s="1165">
        <v>3.4</v>
      </c>
      <c r="K22" s="1165">
        <v>11</v>
      </c>
      <c r="L22" s="1165">
        <v>4.5</v>
      </c>
      <c r="M22" s="1164" t="s">
        <v>259</v>
      </c>
      <c r="N22" s="1170">
        <v>0</v>
      </c>
    </row>
    <row r="23" spans="1:15" ht="8.25" customHeight="1">
      <c r="B23" s="1172"/>
      <c r="C23" s="1173"/>
      <c r="D23" s="1173"/>
      <c r="E23" s="1174"/>
      <c r="F23" s="1174"/>
      <c r="G23" s="1166"/>
      <c r="H23" s="1167"/>
      <c r="I23" s="1166"/>
      <c r="J23" s="1166"/>
      <c r="K23" s="1166"/>
      <c r="L23" s="1166"/>
      <c r="M23" s="1167"/>
      <c r="N23" s="1174"/>
    </row>
    <row r="24" spans="1:15" ht="8.25" customHeight="1">
      <c r="B24" s="1168"/>
      <c r="C24" s="1169"/>
      <c r="D24" s="1169"/>
      <c r="E24" s="1163"/>
      <c r="F24" s="1170"/>
      <c r="G24" s="1165"/>
      <c r="H24" s="1175"/>
      <c r="I24" s="1176"/>
      <c r="J24" s="1177"/>
      <c r="K24" s="1165"/>
      <c r="L24" s="1165"/>
      <c r="M24" s="1164"/>
      <c r="N24" s="1170"/>
    </row>
    <row r="25" spans="1:15">
      <c r="B25" s="1864" t="s">
        <v>1459</v>
      </c>
      <c r="C25" s="1169"/>
      <c r="D25" s="1169" t="s">
        <v>1062</v>
      </c>
      <c r="E25" s="1165">
        <v>100</v>
      </c>
      <c r="F25" s="1170">
        <v>16</v>
      </c>
      <c r="G25" s="1165">
        <v>29.2</v>
      </c>
      <c r="H25" s="1889">
        <v>33.5</v>
      </c>
      <c r="I25" s="1890"/>
      <c r="J25" s="1891"/>
      <c r="K25" s="1165">
        <v>9.6999999999999993</v>
      </c>
      <c r="L25" s="1165">
        <v>9.1999999999999993</v>
      </c>
      <c r="M25" s="1164">
        <v>0.6</v>
      </c>
      <c r="N25" s="1170">
        <v>1.8</v>
      </c>
    </row>
    <row r="26" spans="1:15">
      <c r="B26" s="1864"/>
      <c r="C26" s="1169">
        <v>2013</v>
      </c>
      <c r="D26" s="1169" t="s">
        <v>1063</v>
      </c>
      <c r="E26" s="1165">
        <v>100</v>
      </c>
      <c r="F26" s="1170">
        <v>24.4</v>
      </c>
      <c r="G26" s="1165">
        <v>22.9</v>
      </c>
      <c r="H26" s="1889">
        <v>10.7</v>
      </c>
      <c r="I26" s="1890"/>
      <c r="J26" s="1891"/>
      <c r="K26" s="1165">
        <v>12.2</v>
      </c>
      <c r="L26" s="1165">
        <v>26.7</v>
      </c>
      <c r="M26" s="1164">
        <v>2.2999999999999998</v>
      </c>
      <c r="N26" s="1170">
        <v>0.8</v>
      </c>
    </row>
    <row r="27" spans="1:15" ht="14.25" customHeight="1">
      <c r="B27" s="1864"/>
      <c r="C27" s="1169"/>
      <c r="D27" s="1169" t="s">
        <v>781</v>
      </c>
      <c r="E27" s="1170">
        <v>100</v>
      </c>
      <c r="F27" s="1170">
        <v>20.100000000000001</v>
      </c>
      <c r="G27" s="1165">
        <v>26.2</v>
      </c>
      <c r="H27" s="1889">
        <v>22.5</v>
      </c>
      <c r="I27" s="1890"/>
      <c r="J27" s="1891"/>
      <c r="K27" s="1165">
        <v>10.9</v>
      </c>
      <c r="L27" s="1165">
        <v>17.600000000000001</v>
      </c>
      <c r="M27" s="1164">
        <v>1.4</v>
      </c>
      <c r="N27" s="1170">
        <v>1.3</v>
      </c>
    </row>
    <row r="28" spans="1:15" ht="8.25" customHeight="1">
      <c r="B28" s="1172"/>
      <c r="C28" s="1173"/>
      <c r="D28" s="1173"/>
      <c r="E28" s="1174"/>
      <c r="F28" s="1174"/>
      <c r="G28" s="1166"/>
      <c r="H28" s="1174"/>
      <c r="I28" s="1167"/>
      <c r="J28" s="1178"/>
      <c r="K28" s="1166"/>
      <c r="L28" s="1166"/>
      <c r="M28" s="1167"/>
      <c r="N28" s="1174"/>
    </row>
    <row r="29" spans="1:15">
      <c r="B29" s="1191"/>
      <c r="E29" s="468"/>
      <c r="F29" s="468"/>
      <c r="G29" s="1210"/>
      <c r="H29" s="1210"/>
      <c r="I29" s="1210"/>
      <c r="J29" s="1210"/>
      <c r="K29" s="1210"/>
      <c r="L29" s="1210"/>
      <c r="M29" s="468"/>
      <c r="N29" s="874"/>
    </row>
    <row r="30" spans="1:15">
      <c r="E30" s="874"/>
      <c r="F30" s="874"/>
      <c r="M30" s="874"/>
      <c r="N30" s="874"/>
    </row>
    <row r="31" spans="1:15">
      <c r="A31" s="1078" t="s">
        <v>534</v>
      </c>
      <c r="B31" s="625"/>
    </row>
    <row r="32" spans="1:15">
      <c r="A32" s="1874" t="s">
        <v>885</v>
      </c>
      <c r="B32" s="1874"/>
      <c r="C32" s="1874"/>
      <c r="D32" s="1874"/>
      <c r="E32" s="1874"/>
      <c r="F32" s="1874"/>
      <c r="G32" s="1874"/>
      <c r="H32" s="1874"/>
      <c r="I32" s="1874"/>
      <c r="J32" s="1874"/>
      <c r="K32" s="1874"/>
      <c r="L32" s="1874"/>
      <c r="M32" s="1874"/>
      <c r="N32" s="1874"/>
      <c r="O32" s="1874"/>
    </row>
  </sheetData>
  <protectedRanges>
    <protectedRange password="9391" sqref="E12:N12 B28 B9:C12 B17 B7:N8 D9:D12 B21:N21 B18:N18 E23:N23 B23:C23 D23 B22:D22 C20:N20 B20 B13:B15 B24:B26" name="範囲1"/>
    <protectedRange password="9391" sqref="B19:D19" name="範囲1_2"/>
    <protectedRange password="9391" sqref="F17:L17 E13:N13 C13:C15 C17 D13:D16 N17" name="範囲1_4"/>
    <protectedRange password="9391" sqref="C28 E28:N28 E24:N24 C24:C26 D24:D28" name="範囲1_5"/>
    <protectedRange password="9391" sqref="D17" name="範囲1_4_1"/>
    <protectedRange password="9391" sqref="E17" name="範囲1_4_2"/>
  </protectedRanges>
  <mergeCells count="8">
    <mergeCell ref="B9:B11"/>
    <mergeCell ref="A32:O32"/>
    <mergeCell ref="B14:B16"/>
    <mergeCell ref="B25:B27"/>
    <mergeCell ref="H25:J25"/>
    <mergeCell ref="H26:J26"/>
    <mergeCell ref="H27:J27"/>
    <mergeCell ref="H19:J19"/>
  </mergeCells>
  <phoneticPr fontId="1"/>
  <pageMargins left="0.70866141732283472" right="0.43307086614173229" top="0.74803149606299213" bottom="0.74803149606299213" header="0.31496062992125984" footer="0.31496062992125984"/>
  <pageSetup paperSize="9" scale="98" orientation="landscape" r:id="rId1"/>
  <headerFooter>
    <oddHeader>&amp;R&amp;8文部科学省「諸外国の教育統計」平成27（2015）年版</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rgb="FF00B050"/>
  </sheetPr>
  <dimension ref="A1:G11"/>
  <sheetViews>
    <sheetView showGridLines="0" view="pageBreakPreview" zoomScaleNormal="100" zoomScaleSheetLayoutView="100" workbookViewId="0"/>
  </sheetViews>
  <sheetFormatPr defaultRowHeight="13.5"/>
  <cols>
    <col min="1" max="1" width="15.625" customWidth="1"/>
    <col min="2" max="7" width="19.25" customWidth="1"/>
  </cols>
  <sheetData>
    <row r="1" spans="1:7">
      <c r="A1" s="8" t="s">
        <v>269</v>
      </c>
    </row>
    <row r="2" spans="1:7">
      <c r="A2" s="8" t="s">
        <v>392</v>
      </c>
    </row>
    <row r="5" spans="1:7">
      <c r="A5" s="92" t="s">
        <v>2</v>
      </c>
    </row>
    <row r="6" spans="1:7">
      <c r="B6" s="8" t="s">
        <v>393</v>
      </c>
    </row>
    <row r="7" spans="1:7" s="85" customFormat="1">
      <c r="B7" s="86" t="s">
        <v>394</v>
      </c>
      <c r="C7" s="1698" t="s">
        <v>381</v>
      </c>
      <c r="D7" s="1698"/>
      <c r="E7" s="1698"/>
      <c r="F7" s="87"/>
      <c r="G7" s="87"/>
    </row>
    <row r="8" spans="1:7">
      <c r="B8" s="15" t="s">
        <v>395</v>
      </c>
      <c r="C8" s="1699" t="s">
        <v>383</v>
      </c>
      <c r="D8" s="1699"/>
      <c r="E8" s="1699"/>
      <c r="F8" s="88"/>
      <c r="G8" s="88"/>
    </row>
    <row r="9" spans="1:7">
      <c r="B9" s="8" t="s">
        <v>328</v>
      </c>
    </row>
    <row r="10" spans="1:7" s="85" customFormat="1">
      <c r="B10" s="86" t="s">
        <v>398</v>
      </c>
      <c r="C10" s="1698" t="s">
        <v>381</v>
      </c>
      <c r="D10" s="1698"/>
      <c r="E10" s="1698"/>
      <c r="F10" s="87"/>
      <c r="G10" s="87"/>
    </row>
    <row r="11" spans="1:7">
      <c r="B11" s="15" t="s">
        <v>399</v>
      </c>
      <c r="C11" s="1699" t="s">
        <v>383</v>
      </c>
      <c r="D11" s="1699"/>
      <c r="E11" s="1699"/>
      <c r="F11" s="88"/>
      <c r="G11" s="88"/>
    </row>
  </sheetData>
  <mergeCells count="4">
    <mergeCell ref="C7:E7"/>
    <mergeCell ref="C8:E8"/>
    <mergeCell ref="C10:E10"/>
    <mergeCell ref="C11:E11"/>
  </mergeCells>
  <phoneticPr fontId="1"/>
  <hyperlinks>
    <hyperlink ref="B7:C7" location="'１．１．１ 日本'!A1" display="１．１．１"/>
    <hyperlink ref="B8:C8" location="'１．１．２ アメリカ'!A1" display="１．１．２"/>
    <hyperlink ref="B7:E7" location="'３．４．１．１ 実数'!A1" display="３．４．１．１"/>
    <hyperlink ref="B8:E8" location="'３．４．１．２ 構成比'!A1" display="３．４．１．２"/>
    <hyperlink ref="B10:C10" location="'１．１．１ 日本'!A1" display="１．１．１"/>
    <hyperlink ref="B11:C11" location="'１．１．２ アメリカ'!A1" display="１．１．２"/>
    <hyperlink ref="B10:E10" location="'３．４．２．１ 実数'!A1" display="３．４．２．１"/>
    <hyperlink ref="B11:E11" location="'３．４．２．２ 構成比'!A1" display="３．４．２．２"/>
  </hyperlinks>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rgb="FFE2F11B"/>
  </sheetPr>
  <dimension ref="A1:Q45"/>
  <sheetViews>
    <sheetView showGridLines="0" view="pageBreakPreview" topLeftCell="A4" zoomScaleNormal="100" zoomScaleSheetLayoutView="100" workbookViewId="0">
      <selection activeCell="A4" sqref="A4"/>
    </sheetView>
  </sheetViews>
  <sheetFormatPr defaultRowHeight="14.25"/>
  <cols>
    <col min="1" max="1" width="1.625" style="625" customWidth="1"/>
    <col min="2" max="2" width="11.375" style="1050" customWidth="1"/>
    <col min="3" max="3" width="8" style="1050" customWidth="1"/>
    <col min="4" max="4" width="14.5" style="625" customWidth="1"/>
    <col min="5" max="6" width="12.75" style="625" customWidth="1"/>
    <col min="7" max="7" width="12.125" style="1162" customWidth="1"/>
    <col min="8" max="8" width="12.25" style="1162" customWidth="1"/>
    <col min="9" max="9" width="12" style="1162" customWidth="1"/>
    <col min="10" max="10" width="11.375" style="1162" customWidth="1"/>
    <col min="11" max="11" width="12.375" style="1162" customWidth="1"/>
    <col min="12" max="12" width="12.75" style="1162" customWidth="1"/>
    <col min="13" max="13" width="11.125" style="625" customWidth="1"/>
    <col min="14" max="14" width="11.375" style="625" customWidth="1"/>
    <col min="15" max="15" width="1.25" style="625" customWidth="1"/>
    <col min="16" max="17" width="9" style="625"/>
    <col min="18" max="19" width="13.625" style="625" customWidth="1"/>
    <col min="20" max="16384" width="9" style="625"/>
  </cols>
  <sheetData>
    <row r="1" spans="1:17" ht="15">
      <c r="A1" s="1025" t="s">
        <v>1102</v>
      </c>
      <c r="B1" s="625"/>
      <c r="C1" s="625"/>
      <c r="G1" s="625"/>
      <c r="H1" s="625"/>
      <c r="I1" s="625"/>
      <c r="J1" s="625"/>
      <c r="K1" s="625"/>
      <c r="L1" s="625"/>
    </row>
    <row r="2" spans="1:17" ht="15">
      <c r="A2" s="1025" t="s">
        <v>1445</v>
      </c>
      <c r="B2" s="625"/>
      <c r="C2" s="625"/>
      <c r="G2" s="625"/>
      <c r="H2" s="625"/>
      <c r="I2" s="625"/>
      <c r="J2" s="625"/>
      <c r="K2" s="625"/>
      <c r="L2" s="625"/>
    </row>
    <row r="3" spans="1:17" ht="15">
      <c r="A3" s="1025" t="s">
        <v>1446</v>
      </c>
      <c r="B3" s="625"/>
      <c r="C3" s="625"/>
      <c r="G3" s="625"/>
      <c r="H3" s="625"/>
      <c r="I3" s="625"/>
      <c r="J3" s="625"/>
      <c r="K3" s="625"/>
      <c r="L3" s="625"/>
    </row>
    <row r="4" spans="1:17" ht="15">
      <c r="A4" s="1025" t="s">
        <v>1460</v>
      </c>
    </row>
    <row r="5" spans="1:17" ht="8.25" customHeight="1"/>
    <row r="6" spans="1:17" ht="8.25" customHeight="1"/>
    <row r="7" spans="1:17" s="1180" customFormat="1" ht="34.5" customHeight="1">
      <c r="B7" s="1181"/>
      <c r="C7" s="1182" t="s">
        <v>1411</v>
      </c>
      <c r="D7" s="1239" t="s">
        <v>1461</v>
      </c>
      <c r="E7" s="1182" t="s">
        <v>781</v>
      </c>
      <c r="F7" s="1183" t="s">
        <v>1412</v>
      </c>
      <c r="G7" s="1182" t="s">
        <v>1413</v>
      </c>
      <c r="H7" s="1184" t="s">
        <v>1414</v>
      </c>
      <c r="I7" s="1182" t="s">
        <v>1415</v>
      </c>
      <c r="J7" s="1182" t="s">
        <v>1416</v>
      </c>
      <c r="K7" s="1185" t="s">
        <v>390</v>
      </c>
      <c r="L7" s="1185" t="s">
        <v>396</v>
      </c>
      <c r="M7" s="1184" t="s">
        <v>1417</v>
      </c>
      <c r="N7" s="1183" t="s">
        <v>1109</v>
      </c>
    </row>
    <row r="8" spans="1:17" ht="10.5" customHeight="1">
      <c r="B8" s="1168"/>
      <c r="C8" s="1169"/>
      <c r="D8" s="1169"/>
      <c r="E8" s="1197"/>
      <c r="F8" s="1217"/>
      <c r="G8" s="1195"/>
      <c r="H8" s="1196"/>
      <c r="I8" s="1197"/>
      <c r="J8" s="1197"/>
      <c r="K8" s="1197"/>
      <c r="L8" s="1197"/>
      <c r="M8" s="1196"/>
      <c r="N8" s="1218"/>
    </row>
    <row r="9" spans="1:17">
      <c r="B9" s="1888" t="s">
        <v>1451</v>
      </c>
      <c r="C9" s="1169"/>
      <c r="D9" s="1169" t="s">
        <v>1062</v>
      </c>
      <c r="E9" s="1197">
        <v>310606</v>
      </c>
      <c r="F9" s="1217">
        <v>31181</v>
      </c>
      <c r="G9" s="1197">
        <v>125739</v>
      </c>
      <c r="H9" s="1196">
        <v>12979</v>
      </c>
      <c r="I9" s="1197">
        <v>76235</v>
      </c>
      <c r="J9" s="1197">
        <v>9964</v>
      </c>
      <c r="K9" s="1197">
        <v>19980</v>
      </c>
      <c r="L9" s="1197">
        <v>16197</v>
      </c>
      <c r="M9" s="1196">
        <v>1573</v>
      </c>
      <c r="N9" s="1217">
        <v>16758</v>
      </c>
      <c r="P9" s="1078"/>
      <c r="Q9" s="1078"/>
    </row>
    <row r="10" spans="1:17">
      <c r="B10" s="1888"/>
      <c r="C10" s="1169">
        <v>2014</v>
      </c>
      <c r="D10" s="1169" t="s">
        <v>1063</v>
      </c>
      <c r="E10" s="1197">
        <v>254967</v>
      </c>
      <c r="F10" s="1217">
        <v>71572</v>
      </c>
      <c r="G10" s="1197">
        <v>68235</v>
      </c>
      <c r="H10" s="1196">
        <v>4849</v>
      </c>
      <c r="I10" s="1197">
        <v>10449</v>
      </c>
      <c r="J10" s="1197">
        <v>7362</v>
      </c>
      <c r="K10" s="1197">
        <v>33185</v>
      </c>
      <c r="L10" s="1197">
        <v>25363</v>
      </c>
      <c r="M10" s="1196">
        <v>15240</v>
      </c>
      <c r="N10" s="1217">
        <v>18712</v>
      </c>
    </row>
    <row r="11" spans="1:17">
      <c r="A11" s="625" t="s">
        <v>1462</v>
      </c>
      <c r="B11" s="1888"/>
      <c r="C11" s="1169"/>
      <c r="D11" s="1169" t="s">
        <v>781</v>
      </c>
      <c r="E11" s="1197">
        <v>565573</v>
      </c>
      <c r="F11" s="1217">
        <v>102753</v>
      </c>
      <c r="G11" s="1197">
        <v>193974</v>
      </c>
      <c r="H11" s="1196">
        <v>17828</v>
      </c>
      <c r="I11" s="1197">
        <v>86684</v>
      </c>
      <c r="J11" s="1197">
        <v>17326</v>
      </c>
      <c r="K11" s="1197">
        <v>53165</v>
      </c>
      <c r="L11" s="1197">
        <v>41560</v>
      </c>
      <c r="M11" s="1196">
        <v>16813</v>
      </c>
      <c r="N11" s="1217">
        <v>35470</v>
      </c>
    </row>
    <row r="12" spans="1:17" ht="8.25" customHeight="1">
      <c r="B12" s="1172"/>
      <c r="C12" s="1173"/>
      <c r="D12" s="1173"/>
      <c r="E12" s="1253"/>
      <c r="F12" s="1253"/>
      <c r="G12" s="1209"/>
      <c r="H12" s="1232"/>
      <c r="I12" s="1209"/>
      <c r="J12" s="1209"/>
      <c r="K12" s="1209"/>
      <c r="L12" s="1209"/>
      <c r="M12" s="1232"/>
      <c r="N12" s="1231"/>
    </row>
    <row r="13" spans="1:17" ht="10.5" customHeight="1">
      <c r="B13" s="1168"/>
      <c r="C13" s="1169"/>
      <c r="D13" s="1169"/>
      <c r="E13" s="1197"/>
      <c r="F13" s="1217"/>
      <c r="G13" s="1195"/>
      <c r="H13" s="1196"/>
      <c r="I13" s="1197"/>
      <c r="J13" s="1197"/>
      <c r="K13" s="1197"/>
      <c r="L13" s="1197"/>
      <c r="M13" s="1196"/>
      <c r="N13" s="1218"/>
    </row>
    <row r="14" spans="1:17">
      <c r="A14" s="625" t="s">
        <v>1463</v>
      </c>
      <c r="B14" s="1254" t="s">
        <v>791</v>
      </c>
      <c r="C14" s="1169">
        <v>2011</v>
      </c>
      <c r="D14" s="1169" t="s">
        <v>781</v>
      </c>
      <c r="E14" s="1197">
        <v>1791046</v>
      </c>
      <c r="F14" s="1217">
        <v>386104</v>
      </c>
      <c r="G14" s="1197">
        <v>642739</v>
      </c>
      <c r="H14" s="1196">
        <v>141354</v>
      </c>
      <c r="I14" s="1197">
        <v>160634</v>
      </c>
      <c r="J14" s="1197">
        <v>30929</v>
      </c>
      <c r="K14" s="1197">
        <v>163440</v>
      </c>
      <c r="L14" s="1197">
        <v>105785</v>
      </c>
      <c r="M14" s="1196">
        <v>23428</v>
      </c>
      <c r="N14" s="1217">
        <v>136633</v>
      </c>
      <c r="P14" s="1078"/>
    </row>
    <row r="15" spans="1:17" ht="8.25" customHeight="1">
      <c r="B15" s="1172"/>
      <c r="C15" s="1173"/>
      <c r="D15" s="1173"/>
      <c r="E15" s="1231"/>
      <c r="F15" s="1231"/>
      <c r="G15" s="1209"/>
      <c r="H15" s="1232"/>
      <c r="I15" s="1209"/>
      <c r="J15" s="1209"/>
      <c r="K15" s="1209"/>
      <c r="L15" s="1209"/>
      <c r="M15" s="1232"/>
      <c r="N15" s="1231"/>
      <c r="P15" s="1078"/>
    </row>
    <row r="16" spans="1:17" ht="8.25" customHeight="1">
      <c r="B16" s="1168"/>
      <c r="C16" s="1169"/>
      <c r="D16" s="1169"/>
      <c r="E16" s="1195"/>
      <c r="F16" s="1217"/>
      <c r="G16" s="1197"/>
      <c r="H16" s="1196"/>
      <c r="I16" s="1197"/>
      <c r="J16" s="1197"/>
      <c r="K16" s="1197"/>
      <c r="L16" s="1197"/>
      <c r="M16" s="1196"/>
      <c r="N16" s="1217"/>
    </row>
    <row r="17" spans="1:16" ht="14.25" customHeight="1">
      <c r="B17" s="1171" t="s">
        <v>794</v>
      </c>
      <c r="C17" s="1169">
        <v>2012</v>
      </c>
      <c r="D17" s="1169" t="s">
        <v>781</v>
      </c>
      <c r="E17" s="1217">
        <v>403770</v>
      </c>
      <c r="F17" s="1217">
        <v>83410</v>
      </c>
      <c r="G17" s="1197">
        <v>118500</v>
      </c>
      <c r="H17" s="1196">
        <v>79340</v>
      </c>
      <c r="I17" s="1197">
        <v>34795</v>
      </c>
      <c r="J17" s="1197">
        <v>3620</v>
      </c>
      <c r="K17" s="1197">
        <v>49660</v>
      </c>
      <c r="L17" s="1197">
        <v>18270</v>
      </c>
      <c r="M17" s="1255" t="s">
        <v>780</v>
      </c>
      <c r="N17" s="1217">
        <v>16170</v>
      </c>
      <c r="P17" s="1078"/>
    </row>
    <row r="18" spans="1:16" ht="8.25" customHeight="1">
      <c r="B18" s="1172"/>
      <c r="C18" s="1173"/>
      <c r="D18" s="1173"/>
      <c r="E18" s="1231"/>
      <c r="F18" s="1231"/>
      <c r="G18" s="1209"/>
      <c r="H18" s="1232"/>
      <c r="I18" s="1209"/>
      <c r="J18" s="1209"/>
      <c r="K18" s="1209"/>
      <c r="L18" s="1209"/>
      <c r="M18" s="1232"/>
      <c r="N18" s="1231"/>
    </row>
    <row r="19" spans="1:16" ht="10.5" customHeight="1">
      <c r="B19" s="1168"/>
      <c r="C19" s="1169"/>
      <c r="D19" s="1169"/>
      <c r="E19" s="1197"/>
      <c r="F19" s="1217"/>
      <c r="G19" s="1195"/>
      <c r="H19" s="1893"/>
      <c r="I19" s="1894"/>
      <c r="J19" s="1895"/>
      <c r="K19" s="1197"/>
      <c r="L19" s="1197"/>
      <c r="M19" s="1196"/>
      <c r="N19" s="1218"/>
    </row>
    <row r="20" spans="1:16">
      <c r="A20" s="625" t="s">
        <v>1463</v>
      </c>
      <c r="B20" s="1243" t="s">
        <v>1464</v>
      </c>
      <c r="C20" s="1169">
        <v>2012</v>
      </c>
      <c r="D20" s="1169" t="s">
        <v>781</v>
      </c>
      <c r="E20" s="1197">
        <v>176899</v>
      </c>
      <c r="F20" s="1217">
        <v>53453</v>
      </c>
      <c r="G20" s="1197">
        <v>64036</v>
      </c>
      <c r="H20" s="1896">
        <v>44490</v>
      </c>
      <c r="I20" s="1897"/>
      <c r="J20" s="1898"/>
      <c r="K20" s="1197">
        <v>9516</v>
      </c>
      <c r="L20" s="1197" t="s">
        <v>259</v>
      </c>
      <c r="M20" s="1196" t="s">
        <v>259</v>
      </c>
      <c r="N20" s="1217">
        <v>5404</v>
      </c>
      <c r="P20" s="1078"/>
    </row>
    <row r="21" spans="1:16" ht="8.25" customHeight="1">
      <c r="B21" s="1172"/>
      <c r="C21" s="1173"/>
      <c r="D21" s="1173"/>
      <c r="E21" s="1231"/>
      <c r="F21" s="1231"/>
      <c r="G21" s="1209"/>
      <c r="H21" s="1875"/>
      <c r="I21" s="1876"/>
      <c r="J21" s="1877"/>
      <c r="K21" s="1209"/>
      <c r="L21" s="1209"/>
      <c r="M21" s="1232"/>
      <c r="N21" s="1231"/>
    </row>
    <row r="22" spans="1:16" ht="8.25" customHeight="1">
      <c r="B22" s="1168"/>
      <c r="C22" s="1169"/>
      <c r="D22" s="1169"/>
      <c r="E22" s="1256"/>
      <c r="F22" s="1257"/>
      <c r="G22" s="1197"/>
      <c r="H22" s="1196"/>
      <c r="I22" s="1197"/>
      <c r="J22" s="1197"/>
      <c r="K22" s="1197"/>
      <c r="L22" s="1197"/>
      <c r="M22" s="1196"/>
      <c r="N22" s="1217"/>
    </row>
    <row r="23" spans="1:16">
      <c r="B23" s="1899" t="s">
        <v>1465</v>
      </c>
      <c r="C23" s="1900">
        <v>2012</v>
      </c>
      <c r="D23" s="1245" t="s">
        <v>1456</v>
      </c>
      <c r="E23" s="1197">
        <v>25804</v>
      </c>
      <c r="F23" s="1217">
        <v>1304</v>
      </c>
      <c r="G23" s="1197">
        <v>14263</v>
      </c>
      <c r="H23" s="1196">
        <v>1294</v>
      </c>
      <c r="I23" s="1197">
        <v>7956</v>
      </c>
      <c r="J23" s="1197">
        <v>398</v>
      </c>
      <c r="K23" s="1197">
        <v>499</v>
      </c>
      <c r="L23" s="1197">
        <v>7</v>
      </c>
      <c r="M23" s="1196">
        <v>83</v>
      </c>
      <c r="N23" s="1217">
        <v>0</v>
      </c>
      <c r="P23" s="1078"/>
    </row>
    <row r="24" spans="1:16">
      <c r="B24" s="1899"/>
      <c r="C24" s="1900"/>
      <c r="D24" s="1249" t="s">
        <v>1457</v>
      </c>
      <c r="E24" s="1197">
        <v>183169</v>
      </c>
      <c r="F24" s="1217">
        <v>25799</v>
      </c>
      <c r="G24" s="1197">
        <v>71708</v>
      </c>
      <c r="H24" s="1196">
        <v>28905</v>
      </c>
      <c r="I24" s="1197">
        <v>41296</v>
      </c>
      <c r="J24" s="1197">
        <v>3979</v>
      </c>
      <c r="K24" s="1197">
        <v>3840</v>
      </c>
      <c r="L24" s="1197">
        <v>5023</v>
      </c>
      <c r="M24" s="1196">
        <v>1057</v>
      </c>
      <c r="N24" s="1217">
        <v>1562</v>
      </c>
    </row>
    <row r="25" spans="1:16">
      <c r="B25" s="1899"/>
      <c r="C25" s="1900"/>
      <c r="D25" s="1249" t="s">
        <v>1458</v>
      </c>
      <c r="E25" s="1197">
        <v>208973</v>
      </c>
      <c r="F25" s="1217">
        <v>27103</v>
      </c>
      <c r="G25" s="1197">
        <v>85971</v>
      </c>
      <c r="H25" s="1196">
        <v>30199</v>
      </c>
      <c r="I25" s="1197">
        <v>49252</v>
      </c>
      <c r="J25" s="1197">
        <v>4377</v>
      </c>
      <c r="K25" s="1197">
        <v>4339</v>
      </c>
      <c r="L25" s="1197">
        <v>5030</v>
      </c>
      <c r="M25" s="1196">
        <v>1140</v>
      </c>
      <c r="N25" s="1217">
        <v>1562</v>
      </c>
    </row>
    <row r="26" spans="1:16" ht="8.25" customHeight="1">
      <c r="B26" s="1172"/>
      <c r="C26" s="1173"/>
      <c r="D26" s="1173"/>
      <c r="E26" s="1231"/>
      <c r="F26" s="1231"/>
      <c r="G26" s="1209"/>
      <c r="H26" s="1232"/>
      <c r="I26" s="1209"/>
      <c r="J26" s="1209"/>
      <c r="K26" s="1209"/>
      <c r="L26" s="1209"/>
      <c r="M26" s="1232"/>
      <c r="N26" s="1231"/>
    </row>
    <row r="27" spans="1:16" ht="8.25" customHeight="1">
      <c r="B27" s="1168"/>
      <c r="C27" s="1169"/>
      <c r="D27" s="1169"/>
      <c r="E27" s="1195"/>
      <c r="F27" s="1217"/>
      <c r="G27" s="1197"/>
      <c r="H27" s="1196"/>
      <c r="I27" s="1196"/>
      <c r="J27" s="1250"/>
      <c r="K27" s="1197"/>
      <c r="L27" s="1197"/>
      <c r="M27" s="1196"/>
      <c r="N27" s="1217"/>
    </row>
    <row r="28" spans="1:16">
      <c r="B28" s="1888" t="s">
        <v>1459</v>
      </c>
      <c r="C28" s="1169"/>
      <c r="D28" s="1169" t="s">
        <v>1062</v>
      </c>
      <c r="E28" s="1197">
        <v>152526</v>
      </c>
      <c r="F28" s="1217">
        <v>18626</v>
      </c>
      <c r="G28" s="1197">
        <v>45129</v>
      </c>
      <c r="H28" s="1896">
        <v>69788</v>
      </c>
      <c r="I28" s="1897"/>
      <c r="J28" s="1898"/>
      <c r="K28" s="1197">
        <v>4608</v>
      </c>
      <c r="L28" s="1197">
        <v>6698</v>
      </c>
      <c r="M28" s="1196">
        <v>1924</v>
      </c>
      <c r="N28" s="1217">
        <v>5753</v>
      </c>
      <c r="P28" s="1078"/>
    </row>
    <row r="29" spans="1:16">
      <c r="B29" s="1888"/>
      <c r="C29" s="1169">
        <v>2013</v>
      </c>
      <c r="D29" s="1169" t="s">
        <v>1063</v>
      </c>
      <c r="E29" s="1197">
        <v>147481</v>
      </c>
      <c r="F29" s="1217">
        <v>45219</v>
      </c>
      <c r="G29" s="1197">
        <v>44169</v>
      </c>
      <c r="H29" s="1896">
        <v>25363</v>
      </c>
      <c r="I29" s="1897"/>
      <c r="J29" s="1898"/>
      <c r="K29" s="1197">
        <v>10433</v>
      </c>
      <c r="L29" s="1197">
        <v>13595</v>
      </c>
      <c r="M29" s="1196">
        <v>6901</v>
      </c>
      <c r="N29" s="1217">
        <v>1801</v>
      </c>
    </row>
    <row r="30" spans="1:16" ht="14.25" customHeight="1">
      <c r="B30" s="1888"/>
      <c r="C30" s="1169"/>
      <c r="D30" s="1169" t="s">
        <v>781</v>
      </c>
      <c r="E30" s="1217">
        <v>300007</v>
      </c>
      <c r="F30" s="1217">
        <v>63845</v>
      </c>
      <c r="G30" s="1197">
        <v>89298</v>
      </c>
      <c r="H30" s="1896">
        <v>95151</v>
      </c>
      <c r="I30" s="1897"/>
      <c r="J30" s="1898"/>
      <c r="K30" s="1197">
        <v>15041</v>
      </c>
      <c r="L30" s="1197">
        <v>20293</v>
      </c>
      <c r="M30" s="1196">
        <v>8825</v>
      </c>
      <c r="N30" s="1217">
        <v>7554</v>
      </c>
    </row>
    <row r="31" spans="1:16" ht="8.25" customHeight="1">
      <c r="B31" s="1172"/>
      <c r="C31" s="1173"/>
      <c r="D31" s="1173"/>
      <c r="E31" s="1231"/>
      <c r="F31" s="1231"/>
      <c r="G31" s="1209"/>
      <c r="H31" s="1232"/>
      <c r="I31" s="1232"/>
      <c r="J31" s="1251"/>
      <c r="K31" s="1209"/>
      <c r="L31" s="1209"/>
      <c r="M31" s="1232"/>
      <c r="N31" s="1231"/>
    </row>
    <row r="32" spans="1:16">
      <c r="B32" s="1191"/>
      <c r="E32" s="468"/>
      <c r="F32" s="468"/>
      <c r="G32" s="1210"/>
      <c r="H32" s="1210"/>
      <c r="I32" s="1210"/>
      <c r="J32" s="1210"/>
      <c r="K32" s="1210"/>
      <c r="L32" s="1210"/>
      <c r="M32" s="468"/>
      <c r="N32" s="874"/>
    </row>
    <row r="33" spans="1:15">
      <c r="A33" s="578" t="s">
        <v>1030</v>
      </c>
      <c r="B33" s="801"/>
      <c r="C33" s="801"/>
      <c r="D33" s="578"/>
      <c r="E33" s="803"/>
      <c r="F33" s="803"/>
      <c r="G33" s="814"/>
      <c r="H33" s="814"/>
      <c r="I33" s="814"/>
      <c r="J33" s="814"/>
      <c r="K33" s="814"/>
      <c r="L33" s="814"/>
      <c r="M33" s="803"/>
      <c r="N33" s="803"/>
      <c r="O33" s="578"/>
    </row>
    <row r="34" spans="1:15" s="1252" customFormat="1" ht="13.5" customHeight="1">
      <c r="A34" s="1466" t="s">
        <v>462</v>
      </c>
      <c r="B34" s="1466"/>
      <c r="C34" s="1466"/>
      <c r="D34" s="1466"/>
      <c r="E34" s="1466"/>
      <c r="F34" s="1466"/>
      <c r="G34" s="1466"/>
      <c r="H34" s="1466"/>
      <c r="I34" s="1466"/>
      <c r="J34" s="1466"/>
      <c r="K34" s="1466"/>
      <c r="L34" s="1466"/>
      <c r="M34" s="1466"/>
      <c r="N34" s="1466"/>
      <c r="O34" s="1466"/>
    </row>
    <row r="35" spans="1:15" s="1252" customFormat="1" ht="13.5">
      <c r="A35" s="1466" t="s">
        <v>877</v>
      </c>
      <c r="B35" s="1466"/>
      <c r="C35" s="1466"/>
      <c r="D35" s="1466"/>
      <c r="E35" s="1466"/>
      <c r="F35" s="1466"/>
      <c r="G35" s="1466"/>
      <c r="H35" s="1466"/>
      <c r="I35" s="1466"/>
      <c r="J35" s="1466"/>
      <c r="K35" s="1466"/>
      <c r="L35" s="1466"/>
      <c r="M35" s="1466"/>
      <c r="N35" s="1466"/>
      <c r="O35" s="1466"/>
    </row>
    <row r="36" spans="1:15" ht="45.75" customHeight="1">
      <c r="A36" s="1762" t="s">
        <v>1466</v>
      </c>
      <c r="B36" s="1762"/>
      <c r="C36" s="1762"/>
      <c r="D36" s="1762"/>
      <c r="E36" s="1762"/>
      <c r="F36" s="1762"/>
      <c r="G36" s="1762"/>
      <c r="H36" s="1762"/>
      <c r="I36" s="1762"/>
      <c r="J36" s="1762"/>
      <c r="K36" s="1762"/>
      <c r="L36" s="1762"/>
      <c r="M36" s="1762"/>
      <c r="N36" s="1762"/>
      <c r="O36" s="578"/>
    </row>
    <row r="37" spans="1:15" s="1153" customFormat="1" ht="26.25" customHeight="1">
      <c r="A37" s="1466" t="s">
        <v>1467</v>
      </c>
      <c r="B37" s="1466"/>
      <c r="C37" s="1466"/>
      <c r="D37" s="1466"/>
      <c r="E37" s="1466"/>
      <c r="F37" s="1466"/>
      <c r="G37" s="1466"/>
      <c r="H37" s="1466"/>
      <c r="I37" s="1466"/>
      <c r="J37" s="1466"/>
      <c r="K37" s="1466"/>
      <c r="L37" s="1466"/>
      <c r="M37" s="1466"/>
      <c r="N37" s="1466"/>
      <c r="O37" s="1466"/>
    </row>
    <row r="38" spans="1:15" s="1153" customFormat="1" ht="29.25" customHeight="1">
      <c r="A38" s="1466" t="s">
        <v>1468</v>
      </c>
      <c r="B38" s="1466"/>
      <c r="C38" s="1466"/>
      <c r="D38" s="1466"/>
      <c r="E38" s="1466"/>
      <c r="F38" s="1466"/>
      <c r="G38" s="1466"/>
      <c r="H38" s="1466"/>
      <c r="I38" s="1466"/>
      <c r="J38" s="1466"/>
      <c r="K38" s="1466"/>
      <c r="L38" s="1466"/>
      <c r="M38" s="1466"/>
      <c r="N38" s="1466"/>
      <c r="O38" s="1466"/>
    </row>
    <row r="39" spans="1:15" s="875" customFormat="1" ht="13.5" customHeight="1">
      <c r="A39" s="1892" t="s">
        <v>1469</v>
      </c>
      <c r="B39" s="1466"/>
      <c r="C39" s="1466"/>
      <c r="D39" s="1466"/>
      <c r="E39" s="1466"/>
      <c r="F39" s="1466"/>
      <c r="G39" s="1466"/>
      <c r="H39" s="1466"/>
      <c r="I39" s="1466"/>
      <c r="J39" s="1466"/>
      <c r="K39" s="1466"/>
      <c r="L39" s="1466"/>
      <c r="M39" s="1466"/>
      <c r="N39" s="1466"/>
      <c r="O39" s="1466"/>
    </row>
    <row r="40" spans="1:15" s="875" customFormat="1" ht="3.75" customHeight="1">
      <c r="A40" s="808"/>
      <c r="B40" s="808"/>
      <c r="C40" s="808"/>
      <c r="D40" s="808"/>
      <c r="E40" s="808"/>
      <c r="F40" s="808"/>
      <c r="G40" s="808"/>
      <c r="H40" s="808"/>
      <c r="I40" s="808"/>
      <c r="J40" s="808"/>
      <c r="K40" s="808"/>
      <c r="L40" s="808"/>
      <c r="M40" s="808"/>
      <c r="N40" s="808"/>
      <c r="O40" s="808"/>
    </row>
    <row r="41" spans="1:15" s="1153" customFormat="1" ht="29.25" customHeight="1">
      <c r="A41" s="1466" t="s">
        <v>1470</v>
      </c>
      <c r="B41" s="1466"/>
      <c r="C41" s="1466"/>
      <c r="D41" s="1466"/>
      <c r="E41" s="1466"/>
      <c r="F41" s="1466"/>
      <c r="G41" s="1466"/>
      <c r="H41" s="1466"/>
      <c r="I41" s="1466"/>
      <c r="J41" s="1466"/>
      <c r="K41" s="1466"/>
      <c r="L41" s="1466"/>
      <c r="M41" s="1466"/>
      <c r="N41" s="1466"/>
      <c r="O41" s="1466"/>
    </row>
    <row r="42" spans="1:15" s="1154" customFormat="1" ht="6.75" customHeight="1">
      <c r="A42" s="1466"/>
      <c r="B42" s="1466"/>
      <c r="C42" s="1466"/>
      <c r="D42" s="1466"/>
      <c r="E42" s="1466"/>
      <c r="F42" s="1466"/>
      <c r="G42" s="1466"/>
      <c r="H42" s="1466"/>
      <c r="I42" s="1466"/>
      <c r="J42" s="1466"/>
      <c r="K42" s="1466"/>
      <c r="L42" s="1466"/>
      <c r="M42" s="1466"/>
      <c r="N42" s="1466"/>
      <c r="O42" s="1466"/>
    </row>
    <row r="43" spans="1:15" ht="6.75" customHeight="1">
      <c r="A43" s="578"/>
      <c r="B43" s="801"/>
      <c r="C43" s="801"/>
      <c r="D43" s="578"/>
      <c r="E43" s="578"/>
      <c r="F43" s="578"/>
      <c r="G43" s="814"/>
      <c r="H43" s="814"/>
      <c r="I43" s="814"/>
      <c r="J43" s="814"/>
      <c r="K43" s="814"/>
      <c r="L43" s="814"/>
      <c r="M43" s="578"/>
      <c r="N43" s="578"/>
      <c r="O43" s="578"/>
    </row>
    <row r="44" spans="1:15" ht="12.75" customHeight="1">
      <c r="A44" s="1194" t="s">
        <v>618</v>
      </c>
      <c r="B44" s="801"/>
      <c r="C44" s="801"/>
      <c r="D44" s="578"/>
      <c r="E44" s="578"/>
      <c r="F44" s="578"/>
      <c r="G44" s="814"/>
      <c r="H44" s="814"/>
      <c r="I44" s="814"/>
      <c r="J44" s="814"/>
      <c r="K44" s="814"/>
      <c r="L44" s="814"/>
      <c r="M44" s="578"/>
      <c r="N44" s="578"/>
      <c r="O44" s="578"/>
    </row>
    <row r="45" spans="1:15">
      <c r="A45" s="527" t="s">
        <v>886</v>
      </c>
    </row>
  </sheetData>
  <protectedRanges>
    <protectedRange password="9391" sqref="E6 B8:N8 B12:N13 E31:N31 B31:C31 E7:N7 B7:C7 D31 B9:D11" name="範囲1"/>
    <protectedRange password="9391" sqref="D7" name="範囲1_2"/>
    <protectedRange password="9391" sqref="E18:N18 E15:N16 B18:C18 E21:N22 B19:N19 D14:D18 B26:N27 B14:C16 C20:D22 B20:B23" name="範囲1_1"/>
    <protectedRange password="9391" sqref="C23 B24:B25 C25" name="範囲1_1_2"/>
    <protectedRange password="9391" sqref="D23:D25" name="範囲1_3"/>
    <protectedRange password="9391" sqref="B28:C29 D28:D30" name="範囲1_4_2"/>
  </protectedRanges>
  <mergeCells count="18">
    <mergeCell ref="A34:O34"/>
    <mergeCell ref="A42:O42"/>
    <mergeCell ref="B9:B11"/>
    <mergeCell ref="A37:O37"/>
    <mergeCell ref="A38:O38"/>
    <mergeCell ref="A39:O39"/>
    <mergeCell ref="A41:O41"/>
    <mergeCell ref="A36:N36"/>
    <mergeCell ref="H19:J19"/>
    <mergeCell ref="H20:J20"/>
    <mergeCell ref="H21:J21"/>
    <mergeCell ref="B23:B25"/>
    <mergeCell ref="C23:C25"/>
    <mergeCell ref="B28:B30"/>
    <mergeCell ref="H28:J28"/>
    <mergeCell ref="H29:J29"/>
    <mergeCell ref="H30:J30"/>
    <mergeCell ref="A35:O35"/>
  </mergeCells>
  <phoneticPr fontId="1"/>
  <pageMargins left="0.70866141732283472" right="0.70866141732283472" top="0.74803149606299213" bottom="0.74803149606299213" header="0.31496062992125984" footer="0.31496062992125984"/>
  <pageSetup paperSize="9" scale="85" orientation="landscape" r:id="rId1"/>
  <headerFooter>
    <oddHeader>&amp;R&amp;8文部科学省「諸外国の教育統計」平成27（2015）年版</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E2F11B"/>
  </sheetPr>
  <dimension ref="A1:Q38"/>
  <sheetViews>
    <sheetView showGridLines="0" view="pageBreakPreview" zoomScaleNormal="100" zoomScaleSheetLayoutView="100" workbookViewId="0"/>
  </sheetViews>
  <sheetFormatPr defaultRowHeight="14.25"/>
  <cols>
    <col min="1" max="1" width="3.5" style="625" customWidth="1"/>
    <col min="2" max="2" width="10.125" style="1050" customWidth="1"/>
    <col min="3" max="3" width="7.75" style="1050" customWidth="1"/>
    <col min="4" max="4" width="14.75" style="625" customWidth="1"/>
    <col min="5" max="6" width="9.375" style="625" customWidth="1"/>
    <col min="7" max="12" width="9.375" style="1162" customWidth="1"/>
    <col min="13" max="14" width="9.375" style="625" customWidth="1"/>
    <col min="15" max="15" width="3.5" style="625" customWidth="1"/>
    <col min="16" max="17" width="9" style="625"/>
    <col min="18" max="19" width="13.625" style="625" customWidth="1"/>
    <col min="20" max="16384" width="9" style="625"/>
  </cols>
  <sheetData>
    <row r="1" spans="1:17" ht="15">
      <c r="A1" s="1025" t="s">
        <v>1102</v>
      </c>
      <c r="B1" s="625"/>
      <c r="C1" s="625"/>
      <c r="G1" s="625"/>
      <c r="H1" s="625"/>
      <c r="I1" s="625"/>
      <c r="J1" s="625"/>
      <c r="K1" s="625"/>
      <c r="L1" s="625"/>
    </row>
    <row r="2" spans="1:17" ht="15">
      <c r="A2" s="1025" t="s">
        <v>1445</v>
      </c>
      <c r="B2" s="625"/>
      <c r="C2" s="625"/>
      <c r="G2" s="625"/>
      <c r="H2" s="625"/>
      <c r="I2" s="625"/>
      <c r="J2" s="625"/>
      <c r="K2" s="625"/>
      <c r="L2" s="625"/>
    </row>
    <row r="3" spans="1:17" ht="15">
      <c r="A3" s="1025" t="s">
        <v>1446</v>
      </c>
      <c r="B3" s="625"/>
      <c r="C3" s="625"/>
      <c r="G3" s="625"/>
      <c r="H3" s="625"/>
      <c r="I3" s="625"/>
      <c r="J3" s="625"/>
      <c r="K3" s="625"/>
      <c r="L3" s="625"/>
    </row>
    <row r="4" spans="1:17" ht="15">
      <c r="A4" s="1025" t="s">
        <v>1447</v>
      </c>
    </row>
    <row r="7" spans="1:17" ht="6" customHeight="1"/>
    <row r="8" spans="1:17" s="1180" customFormat="1" ht="33.75" customHeight="1">
      <c r="B8" s="1181"/>
      <c r="C8" s="1182" t="s">
        <v>1411</v>
      </c>
      <c r="D8" s="1239" t="s">
        <v>1448</v>
      </c>
      <c r="E8" s="1182" t="s">
        <v>781</v>
      </c>
      <c r="F8" s="1183" t="s">
        <v>1412</v>
      </c>
      <c r="G8" s="1182" t="s">
        <v>1413</v>
      </c>
      <c r="H8" s="1184" t="s">
        <v>1414</v>
      </c>
      <c r="I8" s="1182" t="s">
        <v>1415</v>
      </c>
      <c r="J8" s="1182" t="s">
        <v>1416</v>
      </c>
      <c r="K8" s="1239" t="s">
        <v>1449</v>
      </c>
      <c r="L8" s="1239" t="s">
        <v>1450</v>
      </c>
      <c r="M8" s="1184" t="s">
        <v>1417</v>
      </c>
      <c r="N8" s="1183" t="s">
        <v>1109</v>
      </c>
    </row>
    <row r="9" spans="1:17" ht="8.25" customHeight="1">
      <c r="B9" s="1168"/>
      <c r="C9" s="1169"/>
      <c r="D9" s="1169"/>
      <c r="E9" s="1165"/>
      <c r="F9" s="1170"/>
      <c r="G9" s="1163"/>
      <c r="H9" s="1164"/>
      <c r="I9" s="1165"/>
      <c r="J9" s="1165"/>
      <c r="K9" s="1165"/>
      <c r="L9" s="1165"/>
      <c r="M9" s="1164"/>
      <c r="N9" s="1186"/>
    </row>
    <row r="10" spans="1:17">
      <c r="B10" s="1864" t="s">
        <v>1451</v>
      </c>
      <c r="C10" s="1169"/>
      <c r="D10" s="1169" t="s">
        <v>1062</v>
      </c>
      <c r="E10" s="1165">
        <v>100</v>
      </c>
      <c r="F10" s="1165">
        <v>10</v>
      </c>
      <c r="G10" s="1170">
        <v>40.5</v>
      </c>
      <c r="H10" s="1165">
        <v>4.2</v>
      </c>
      <c r="I10" s="1164">
        <v>24.5</v>
      </c>
      <c r="J10" s="1165">
        <v>3.2</v>
      </c>
      <c r="K10" s="1165">
        <v>6.4</v>
      </c>
      <c r="L10" s="1165">
        <v>5.2</v>
      </c>
      <c r="M10" s="1165">
        <v>0.5</v>
      </c>
      <c r="N10" s="1170">
        <v>5.4</v>
      </c>
      <c r="P10" s="1078"/>
      <c r="Q10" s="1078"/>
    </row>
    <row r="11" spans="1:17">
      <c r="B11" s="1864"/>
      <c r="C11" s="1169">
        <v>2014</v>
      </c>
      <c r="D11" s="1169" t="s">
        <v>1063</v>
      </c>
      <c r="E11" s="1165">
        <v>100</v>
      </c>
      <c r="F11" s="1170">
        <v>28.1</v>
      </c>
      <c r="G11" s="1165">
        <v>26.8</v>
      </c>
      <c r="H11" s="1164">
        <v>1.9</v>
      </c>
      <c r="I11" s="1165">
        <v>4.0999999999999996</v>
      </c>
      <c r="J11" s="1165">
        <v>2.9</v>
      </c>
      <c r="K11" s="1165">
        <v>13</v>
      </c>
      <c r="L11" s="1165">
        <v>9.9</v>
      </c>
      <c r="M11" s="1164">
        <v>6</v>
      </c>
      <c r="N11" s="1170">
        <v>7.3</v>
      </c>
    </row>
    <row r="12" spans="1:17">
      <c r="A12" s="625" t="s">
        <v>1452</v>
      </c>
      <c r="B12" s="1864"/>
      <c r="C12" s="1169"/>
      <c r="D12" s="1169" t="s">
        <v>781</v>
      </c>
      <c r="E12" s="1165">
        <v>100</v>
      </c>
      <c r="F12" s="1170">
        <v>18.2</v>
      </c>
      <c r="G12" s="1165">
        <v>34.299999999999997</v>
      </c>
      <c r="H12" s="1164">
        <v>3.2</v>
      </c>
      <c r="I12" s="1165">
        <v>15.3</v>
      </c>
      <c r="J12" s="1165">
        <v>3.1</v>
      </c>
      <c r="K12" s="1165">
        <v>9.4</v>
      </c>
      <c r="L12" s="1165">
        <v>7.3</v>
      </c>
      <c r="M12" s="1164">
        <v>3</v>
      </c>
      <c r="N12" s="1170">
        <v>6.3</v>
      </c>
    </row>
    <row r="13" spans="1:17" ht="8.25" customHeight="1">
      <c r="B13" s="1172"/>
      <c r="C13" s="1173"/>
      <c r="D13" s="1173"/>
      <c r="E13" s="1174"/>
      <c r="F13" s="1174"/>
      <c r="G13" s="1166"/>
      <c r="H13" s="1167"/>
      <c r="I13" s="1166"/>
      <c r="J13" s="1166"/>
      <c r="K13" s="1166"/>
      <c r="L13" s="1166"/>
      <c r="M13" s="1167"/>
      <c r="N13" s="1174"/>
    </row>
    <row r="14" spans="1:17" ht="8.25" customHeight="1">
      <c r="B14" s="1168"/>
      <c r="C14" s="1169"/>
      <c r="D14" s="1169"/>
      <c r="E14" s="1165"/>
      <c r="F14" s="1170"/>
      <c r="G14" s="1163"/>
      <c r="H14" s="1164"/>
      <c r="I14" s="1165"/>
      <c r="J14" s="1165"/>
      <c r="K14" s="1165"/>
      <c r="L14" s="1165"/>
      <c r="M14" s="1164"/>
      <c r="N14" s="1186"/>
    </row>
    <row r="15" spans="1:17">
      <c r="A15" s="625" t="s">
        <v>1452</v>
      </c>
      <c r="B15" s="1240" t="s">
        <v>791</v>
      </c>
      <c r="C15" s="1169">
        <v>2011</v>
      </c>
      <c r="D15" s="1169" t="s">
        <v>781</v>
      </c>
      <c r="E15" s="1165">
        <v>100</v>
      </c>
      <c r="F15" s="1170">
        <v>21.6</v>
      </c>
      <c r="G15" s="1165">
        <v>35.9</v>
      </c>
      <c r="H15" s="1164">
        <v>7.9</v>
      </c>
      <c r="I15" s="1165">
        <v>9</v>
      </c>
      <c r="J15" s="1165">
        <v>1.7</v>
      </c>
      <c r="K15" s="1165">
        <v>9.1</v>
      </c>
      <c r="L15" s="1165">
        <v>5.9</v>
      </c>
      <c r="M15" s="1164">
        <v>1.3</v>
      </c>
      <c r="N15" s="1170">
        <v>7.6</v>
      </c>
      <c r="P15" s="1078"/>
    </row>
    <row r="16" spans="1:17" ht="8.25" customHeight="1">
      <c r="B16" s="1172"/>
      <c r="C16" s="1173"/>
      <c r="D16" s="1173"/>
      <c r="E16" s="1174"/>
      <c r="F16" s="1174"/>
      <c r="G16" s="1166"/>
      <c r="H16" s="1167"/>
      <c r="I16" s="1166"/>
      <c r="J16" s="1166"/>
      <c r="K16" s="1166"/>
      <c r="L16" s="1166"/>
      <c r="M16" s="1167"/>
      <c r="N16" s="1174"/>
    </row>
    <row r="17" spans="1:16" ht="8.25" customHeight="1">
      <c r="B17" s="1168"/>
      <c r="C17" s="1169"/>
      <c r="D17" s="1169"/>
      <c r="E17" s="1163"/>
      <c r="F17" s="1170"/>
      <c r="G17" s="1165"/>
      <c r="H17" s="1164"/>
      <c r="I17" s="1165"/>
      <c r="J17" s="1165"/>
      <c r="K17" s="1165"/>
      <c r="L17" s="1165"/>
      <c r="M17" s="1164"/>
      <c r="N17" s="1170"/>
    </row>
    <row r="18" spans="1:16" ht="14.25" customHeight="1">
      <c r="B18" s="1241" t="s">
        <v>1453</v>
      </c>
      <c r="C18" s="1169">
        <v>2012</v>
      </c>
      <c r="D18" s="1169" t="s">
        <v>781</v>
      </c>
      <c r="E18" s="1170">
        <v>100</v>
      </c>
      <c r="F18" s="1170">
        <v>20.7</v>
      </c>
      <c r="G18" s="1165">
        <v>29.3</v>
      </c>
      <c r="H18" s="1164">
        <v>19.600000000000001</v>
      </c>
      <c r="I18" s="1165">
        <v>8.6</v>
      </c>
      <c r="J18" s="1165">
        <v>0.88878089952299966</v>
      </c>
      <c r="K18" s="1165">
        <v>12.3</v>
      </c>
      <c r="L18" s="1165">
        <v>4.5</v>
      </c>
      <c r="M18" s="1242" t="s">
        <v>780</v>
      </c>
      <c r="N18" s="1164">
        <v>4</v>
      </c>
      <c r="P18" s="1078"/>
    </row>
    <row r="19" spans="1:16" ht="8.25" customHeight="1">
      <c r="B19" s="1172"/>
      <c r="C19" s="1173"/>
      <c r="D19" s="1173"/>
      <c r="E19" s="1174"/>
      <c r="F19" s="1174"/>
      <c r="G19" s="1166"/>
      <c r="H19" s="1167"/>
      <c r="I19" s="1166"/>
      <c r="J19" s="1166"/>
      <c r="K19" s="1166"/>
      <c r="L19" s="1166"/>
      <c r="M19" s="1166"/>
      <c r="N19" s="1167"/>
    </row>
    <row r="20" spans="1:16" ht="8.25" customHeight="1">
      <c r="B20" s="1168"/>
      <c r="C20" s="1169"/>
      <c r="D20" s="1169"/>
      <c r="E20" s="1165"/>
      <c r="F20" s="1170"/>
      <c r="G20" s="1163"/>
      <c r="H20" s="1901"/>
      <c r="I20" s="1902"/>
      <c r="J20" s="1903"/>
      <c r="K20" s="1165"/>
      <c r="L20" s="1165"/>
      <c r="M20" s="1164"/>
      <c r="N20" s="1186"/>
    </row>
    <row r="21" spans="1:16">
      <c r="A21" s="625" t="s">
        <v>1452</v>
      </c>
      <c r="B21" s="1243" t="s">
        <v>1454</v>
      </c>
      <c r="C21" s="1169">
        <v>2012</v>
      </c>
      <c r="D21" s="1169" t="s">
        <v>781</v>
      </c>
      <c r="E21" s="1165">
        <v>100</v>
      </c>
      <c r="F21" s="1170">
        <v>30.2</v>
      </c>
      <c r="G21" s="1165">
        <v>36.200000000000003</v>
      </c>
      <c r="H21" s="1889">
        <v>25.1</v>
      </c>
      <c r="I21" s="1890"/>
      <c r="J21" s="1891"/>
      <c r="K21" s="1165">
        <v>5.4</v>
      </c>
      <c r="L21" s="1165" t="s">
        <v>259</v>
      </c>
      <c r="M21" s="1164" t="s">
        <v>259</v>
      </c>
      <c r="N21" s="1170">
        <v>3.1</v>
      </c>
      <c r="P21" s="1078"/>
    </row>
    <row r="22" spans="1:16" ht="8.25" customHeight="1">
      <c r="B22" s="1172"/>
      <c r="C22" s="1173"/>
      <c r="D22" s="1173"/>
      <c r="E22" s="1174"/>
      <c r="F22" s="1174"/>
      <c r="G22" s="1166"/>
      <c r="H22" s="1904"/>
      <c r="I22" s="1905"/>
      <c r="J22" s="1906"/>
      <c r="K22" s="1166"/>
      <c r="L22" s="1166"/>
      <c r="M22" s="1167"/>
      <c r="N22" s="1174"/>
    </row>
    <row r="23" spans="1:16" ht="8.25" customHeight="1">
      <c r="B23" s="1168"/>
      <c r="C23" s="1169"/>
      <c r="D23" s="1169"/>
      <c r="E23" s="1163"/>
      <c r="F23" s="1170"/>
      <c r="G23" s="1165"/>
      <c r="H23" s="1164"/>
      <c r="I23" s="1165"/>
      <c r="J23" s="1165"/>
      <c r="K23" s="1165"/>
      <c r="L23" s="1165"/>
      <c r="M23" s="1164"/>
      <c r="N23" s="1170"/>
    </row>
    <row r="24" spans="1:16">
      <c r="B24" s="1899" t="s">
        <v>1455</v>
      </c>
      <c r="C24" s="1244"/>
      <c r="D24" s="1245" t="s">
        <v>1456</v>
      </c>
      <c r="E24" s="1246">
        <v>100</v>
      </c>
      <c r="F24" s="1247">
        <v>5.0999999999999996</v>
      </c>
      <c r="G24" s="1246">
        <v>55.3</v>
      </c>
      <c r="H24" s="1248">
        <v>5</v>
      </c>
      <c r="I24" s="1246">
        <v>30.8</v>
      </c>
      <c r="J24" s="1246">
        <v>1.5</v>
      </c>
      <c r="K24" s="1246">
        <v>1.9</v>
      </c>
      <c r="L24" s="1246">
        <v>2.7127577119826385E-4</v>
      </c>
      <c r="M24" s="1248">
        <v>0.3</v>
      </c>
      <c r="N24" s="1247">
        <v>0</v>
      </c>
      <c r="P24" s="1078"/>
    </row>
    <row r="25" spans="1:16">
      <c r="B25" s="1899"/>
      <c r="C25" s="1169">
        <v>2012</v>
      </c>
      <c r="D25" s="1249" t="s">
        <v>1457</v>
      </c>
      <c r="E25" s="1246">
        <v>100</v>
      </c>
      <c r="F25" s="1247">
        <v>14.1</v>
      </c>
      <c r="G25" s="1246">
        <v>39.1</v>
      </c>
      <c r="H25" s="1248">
        <v>15.8</v>
      </c>
      <c r="I25" s="1246">
        <v>22.5</v>
      </c>
      <c r="J25" s="1246">
        <v>2.2000000000000002</v>
      </c>
      <c r="K25" s="1246">
        <v>2.1</v>
      </c>
      <c r="L25" s="1246">
        <v>2.7</v>
      </c>
      <c r="M25" s="1248">
        <v>0.6</v>
      </c>
      <c r="N25" s="1247">
        <v>0.9</v>
      </c>
    </row>
    <row r="26" spans="1:16" ht="14.25" customHeight="1">
      <c r="B26" s="1899"/>
      <c r="C26" s="1169"/>
      <c r="D26" s="1249" t="s">
        <v>1458</v>
      </c>
      <c r="E26" s="1247">
        <v>100</v>
      </c>
      <c r="F26" s="1247">
        <v>13</v>
      </c>
      <c r="G26" s="1246">
        <v>41.1</v>
      </c>
      <c r="H26" s="1248">
        <v>14.5</v>
      </c>
      <c r="I26" s="1246">
        <v>23.6</v>
      </c>
      <c r="J26" s="1246">
        <v>2.1</v>
      </c>
      <c r="K26" s="1246">
        <v>2.1</v>
      </c>
      <c r="L26" s="1246">
        <v>2.4</v>
      </c>
      <c r="M26" s="1248">
        <v>0.5</v>
      </c>
      <c r="N26" s="1247">
        <v>0.7</v>
      </c>
    </row>
    <row r="27" spans="1:16" ht="8.25" customHeight="1">
      <c r="B27" s="1172"/>
      <c r="C27" s="1173"/>
      <c r="D27" s="1173"/>
      <c r="E27" s="1174"/>
      <c r="F27" s="1174"/>
      <c r="G27" s="1166"/>
      <c r="H27" s="1167"/>
      <c r="I27" s="1166"/>
      <c r="J27" s="1166"/>
      <c r="K27" s="1166"/>
      <c r="L27" s="1166"/>
      <c r="M27" s="1167"/>
      <c r="N27" s="1174"/>
    </row>
    <row r="28" spans="1:16" ht="8.25" customHeight="1">
      <c r="B28" s="1168"/>
      <c r="C28" s="1169"/>
      <c r="D28" s="1169"/>
      <c r="E28" s="1163"/>
      <c r="F28" s="1170"/>
      <c r="G28" s="1165"/>
      <c r="H28" s="1164"/>
      <c r="I28" s="1164"/>
      <c r="J28" s="1237"/>
      <c r="K28" s="1165"/>
      <c r="L28" s="1165"/>
      <c r="M28" s="1164"/>
      <c r="N28" s="1170"/>
    </row>
    <row r="29" spans="1:16">
      <c r="B29" s="1899" t="s">
        <v>1459</v>
      </c>
      <c r="C29" s="1169"/>
      <c r="D29" s="1169" t="s">
        <v>1062</v>
      </c>
      <c r="E29" s="1165">
        <v>100</v>
      </c>
      <c r="F29" s="1170">
        <v>12.2</v>
      </c>
      <c r="G29" s="1165">
        <v>29.6</v>
      </c>
      <c r="H29" s="1882">
        <v>45.8</v>
      </c>
      <c r="I29" s="1883"/>
      <c r="J29" s="1884"/>
      <c r="K29" s="1165">
        <v>3</v>
      </c>
      <c r="L29" s="1165">
        <v>4.4000000000000004</v>
      </c>
      <c r="M29" s="1164">
        <v>1.3</v>
      </c>
      <c r="N29" s="1170">
        <v>3.8</v>
      </c>
      <c r="P29" s="1078"/>
    </row>
    <row r="30" spans="1:16">
      <c r="B30" s="1899"/>
      <c r="C30" s="1169">
        <v>2013</v>
      </c>
      <c r="D30" s="1169" t="s">
        <v>1063</v>
      </c>
      <c r="E30" s="1165">
        <v>100</v>
      </c>
      <c r="F30" s="1170">
        <v>30.7</v>
      </c>
      <c r="G30" s="1165">
        <v>29.9</v>
      </c>
      <c r="H30" s="1882">
        <v>17.2</v>
      </c>
      <c r="I30" s="1883"/>
      <c r="J30" s="1884"/>
      <c r="K30" s="1165">
        <v>7.1</v>
      </c>
      <c r="L30" s="1165">
        <v>9.1999999999999993</v>
      </c>
      <c r="M30" s="1164">
        <v>4.7</v>
      </c>
      <c r="N30" s="1170">
        <v>1.2</v>
      </c>
    </row>
    <row r="31" spans="1:16" ht="14.25" customHeight="1">
      <c r="B31" s="1899"/>
      <c r="C31" s="1169"/>
      <c r="D31" s="1169" t="s">
        <v>781</v>
      </c>
      <c r="E31" s="1170">
        <v>100</v>
      </c>
      <c r="F31" s="1170">
        <v>21.3</v>
      </c>
      <c r="G31" s="1165">
        <v>29.8</v>
      </c>
      <c r="H31" s="1882">
        <v>31.7</v>
      </c>
      <c r="I31" s="1883"/>
      <c r="J31" s="1884"/>
      <c r="K31" s="1165">
        <v>5</v>
      </c>
      <c r="L31" s="1165">
        <v>6.8</v>
      </c>
      <c r="M31" s="1164">
        <v>2.9</v>
      </c>
      <c r="N31" s="1170">
        <v>2.5</v>
      </c>
    </row>
    <row r="32" spans="1:16" ht="8.25" customHeight="1">
      <c r="B32" s="1172"/>
      <c r="C32" s="1173"/>
      <c r="D32" s="1173"/>
      <c r="E32" s="1174"/>
      <c r="F32" s="1174"/>
      <c r="G32" s="1166"/>
      <c r="H32" s="1167"/>
      <c r="I32" s="1167"/>
      <c r="J32" s="1178"/>
      <c r="K32" s="1166"/>
      <c r="L32" s="1166"/>
      <c r="M32" s="1167"/>
      <c r="N32" s="1174"/>
    </row>
    <row r="33" spans="1:15">
      <c r="B33" s="1191"/>
      <c r="E33" s="468"/>
      <c r="F33" s="468"/>
      <c r="G33" s="1210"/>
      <c r="H33" s="1210"/>
      <c r="I33" s="1210"/>
      <c r="J33" s="1210"/>
      <c r="K33" s="1210"/>
      <c r="L33" s="1210"/>
      <c r="M33" s="468"/>
      <c r="N33" s="874"/>
    </row>
    <row r="35" spans="1:15" ht="12.75" customHeight="1">
      <c r="A35" s="1194" t="s">
        <v>618</v>
      </c>
      <c r="B35" s="801"/>
      <c r="C35" s="801"/>
      <c r="D35" s="578"/>
      <c r="E35" s="578"/>
      <c r="F35" s="578"/>
      <c r="G35" s="814"/>
      <c r="H35" s="814"/>
      <c r="I35" s="814"/>
      <c r="J35" s="814"/>
      <c r="K35" s="814"/>
      <c r="L35" s="814"/>
      <c r="M35" s="578"/>
      <c r="N35" s="578"/>
      <c r="O35" s="578"/>
    </row>
    <row r="36" spans="1:15">
      <c r="A36" s="527" t="s">
        <v>887</v>
      </c>
    </row>
    <row r="37" spans="1:15">
      <c r="E37" s="1193"/>
      <c r="F37" s="1193"/>
      <c r="G37" s="1238"/>
      <c r="H37" s="1238"/>
      <c r="I37" s="1238"/>
      <c r="J37" s="1238"/>
      <c r="K37" s="1238"/>
      <c r="L37" s="1238"/>
      <c r="M37" s="1193"/>
      <c r="N37" s="1193"/>
    </row>
    <row r="38" spans="1:15">
      <c r="E38" s="1193"/>
      <c r="F38" s="1193"/>
      <c r="G38" s="1238"/>
      <c r="H38" s="1238"/>
      <c r="I38" s="1238"/>
      <c r="J38" s="1238"/>
      <c r="K38" s="1238"/>
      <c r="L38" s="1238"/>
      <c r="M38" s="1193"/>
      <c r="N38" s="1193"/>
    </row>
  </sheetData>
  <protectedRanges>
    <protectedRange password="9391" sqref="E7 B8:N9 E13:N13 E32:N32 B32:C32 B14:N14 B10:D13 D32" name="範囲1"/>
    <protectedRange password="9391" sqref="E19:N19 E16:N17 B27:C28 B19:C19 E22:N23 B20:N20 E27:N28 C25 D15:D19 D21:D28 B15:C17 B21:B25 C21:C23" name="範囲1_2"/>
    <protectedRange password="9391" sqref="B29:C30 D29:D31" name="範囲1_1_2"/>
  </protectedRanges>
  <mergeCells count="9">
    <mergeCell ref="B10:B12"/>
    <mergeCell ref="B29:B31"/>
    <mergeCell ref="H29:J29"/>
    <mergeCell ref="H30:J30"/>
    <mergeCell ref="H31:J31"/>
    <mergeCell ref="H20:J20"/>
    <mergeCell ref="H21:J21"/>
    <mergeCell ref="H22:J22"/>
    <mergeCell ref="B24:B26"/>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2F11B"/>
  </sheetPr>
  <dimension ref="A1:J40"/>
  <sheetViews>
    <sheetView showGridLines="0" view="pageBreakPreview" zoomScale="130" zoomScaleNormal="110" zoomScaleSheetLayoutView="130" workbookViewId="0"/>
  </sheetViews>
  <sheetFormatPr defaultRowHeight="14.25"/>
  <cols>
    <col min="1" max="1" width="4.5" style="20" customWidth="1"/>
    <col min="2" max="2" width="10.5" style="20" customWidth="1"/>
    <col min="3" max="16384" width="9" style="20"/>
  </cols>
  <sheetData>
    <row r="1" spans="1:7" s="23" customFormat="1" ht="12.75">
      <c r="A1" s="22" t="s">
        <v>22</v>
      </c>
      <c r="B1" s="354"/>
      <c r="C1" s="354"/>
      <c r="D1" s="354"/>
      <c r="E1" s="354"/>
      <c r="F1" s="354"/>
      <c r="G1" s="354"/>
    </row>
    <row r="2" spans="1:7" s="23" customFormat="1" ht="12.75">
      <c r="A2" s="22" t="s">
        <v>23</v>
      </c>
      <c r="B2" s="354"/>
      <c r="C2" s="354"/>
      <c r="D2" s="354"/>
      <c r="E2" s="354"/>
      <c r="F2" s="354"/>
      <c r="G2" s="354"/>
    </row>
    <row r="3" spans="1:7" s="24" customFormat="1" ht="12.75">
      <c r="A3" s="22" t="s">
        <v>24</v>
      </c>
      <c r="D3" s="354"/>
      <c r="F3" s="25"/>
      <c r="G3" s="25"/>
    </row>
    <row r="4" spans="1:7" s="22" customFormat="1" ht="12.75">
      <c r="A4" s="22" t="s">
        <v>31</v>
      </c>
      <c r="F4" s="26"/>
      <c r="G4" s="26"/>
    </row>
    <row r="5" spans="1:7" s="23" customFormat="1" ht="12.75">
      <c r="A5" s="354"/>
      <c r="B5" s="354"/>
      <c r="C5" s="354"/>
      <c r="D5" s="354"/>
      <c r="E5" s="354"/>
      <c r="F5" s="355"/>
      <c r="G5" s="355"/>
    </row>
    <row r="6" spans="1:7" s="23" customFormat="1" ht="12.75">
      <c r="A6" s="354"/>
      <c r="B6" s="354"/>
      <c r="C6" s="354"/>
      <c r="D6" s="354"/>
      <c r="E6" s="354"/>
      <c r="F6" s="355"/>
      <c r="G6" s="355"/>
    </row>
    <row r="7" spans="1:7" s="23" customFormat="1" ht="12.75">
      <c r="A7" s="354"/>
      <c r="B7" s="354"/>
      <c r="C7" s="354"/>
      <c r="D7" s="354"/>
      <c r="E7" s="354"/>
      <c r="F7" s="355"/>
      <c r="G7" s="355"/>
    </row>
    <row r="35" spans="2:10" s="28" customFormat="1" ht="13.5" customHeight="1">
      <c r="B35" s="29" t="s">
        <v>26</v>
      </c>
      <c r="C35" s="1442" t="s">
        <v>32</v>
      </c>
      <c r="D35" s="1442"/>
      <c r="E35" s="1442"/>
      <c r="F35" s="1442"/>
      <c r="G35" s="1442"/>
      <c r="H35" s="1442"/>
      <c r="I35" s="1442"/>
      <c r="J35" s="1442"/>
    </row>
    <row r="36" spans="2:10" s="28" customFormat="1" ht="13.5" customHeight="1">
      <c r="B36" s="29" t="s">
        <v>27</v>
      </c>
      <c r="C36" s="1442" t="s">
        <v>36</v>
      </c>
      <c r="D36" s="1442"/>
      <c r="E36" s="1442"/>
      <c r="F36" s="1442"/>
      <c r="G36" s="1442"/>
      <c r="H36" s="1442"/>
      <c r="I36" s="1442"/>
      <c r="J36" s="1442"/>
    </row>
    <row r="37" spans="2:10" s="28" customFormat="1" ht="64.5" customHeight="1">
      <c r="B37" s="29" t="s">
        <v>33</v>
      </c>
      <c r="C37" s="1442" t="s">
        <v>564</v>
      </c>
      <c r="D37" s="1442"/>
      <c r="E37" s="1442"/>
      <c r="F37" s="1442"/>
      <c r="G37" s="1442"/>
      <c r="H37" s="1442"/>
      <c r="I37" s="1442"/>
      <c r="J37" s="1442"/>
    </row>
    <row r="38" spans="2:10" s="28" customFormat="1" ht="124.5" customHeight="1">
      <c r="B38" s="29" t="s">
        <v>34</v>
      </c>
      <c r="C38" s="1445" t="s">
        <v>589</v>
      </c>
      <c r="D38" s="1445"/>
      <c r="E38" s="1445"/>
      <c r="F38" s="1445"/>
      <c r="G38" s="1445"/>
      <c r="H38" s="1445"/>
      <c r="I38" s="1445"/>
      <c r="J38" s="1445"/>
    </row>
    <row r="39" spans="2:10" s="28" customFormat="1" ht="50.25" customHeight="1">
      <c r="B39" s="29" t="s">
        <v>565</v>
      </c>
      <c r="C39" s="1442" t="s">
        <v>856</v>
      </c>
      <c r="D39" s="1442"/>
      <c r="E39" s="1442"/>
      <c r="F39" s="1442"/>
      <c r="G39" s="1442"/>
      <c r="H39" s="1442"/>
      <c r="I39" s="1442"/>
      <c r="J39" s="1442"/>
    </row>
    <row r="40" spans="2:10" s="28" customFormat="1" ht="40.5" customHeight="1">
      <c r="B40" s="29" t="s">
        <v>35</v>
      </c>
      <c r="C40" s="1444" t="s">
        <v>566</v>
      </c>
      <c r="D40" s="1444"/>
      <c r="E40" s="1444"/>
      <c r="F40" s="1444"/>
      <c r="G40" s="1444"/>
      <c r="H40" s="1444"/>
      <c r="I40" s="1444"/>
      <c r="J40" s="1444"/>
    </row>
  </sheetData>
  <sheetProtection password="961B" sheet="1" objects="1" scenarios="1"/>
  <mergeCells count="6">
    <mergeCell ref="C40:J40"/>
    <mergeCell ref="C35:J35"/>
    <mergeCell ref="C36:J36"/>
    <mergeCell ref="C37:J37"/>
    <mergeCell ref="C38:J38"/>
    <mergeCell ref="C39:J39"/>
  </mergeCells>
  <phoneticPr fontId="1"/>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theme="5" tint="-0.249977111117893"/>
  </sheetPr>
  <dimension ref="A1:P52"/>
  <sheetViews>
    <sheetView showGridLines="0" showWhiteSpace="0" view="pageBreakPreview" zoomScaleNormal="100" zoomScaleSheetLayoutView="100" workbookViewId="0"/>
  </sheetViews>
  <sheetFormatPr defaultRowHeight="14.25"/>
  <cols>
    <col min="1" max="1" width="2.25" style="625" customWidth="1"/>
    <col min="2" max="2" width="11" style="1050" customWidth="1"/>
    <col min="3" max="3" width="9.125" style="1050" customWidth="1"/>
    <col min="4" max="4" width="17" style="625" customWidth="1"/>
    <col min="5" max="5" width="13.75" style="625" customWidth="1"/>
    <col min="6" max="6" width="12.75" style="625" customWidth="1"/>
    <col min="7" max="7" width="12.125" style="1162" customWidth="1"/>
    <col min="8" max="8" width="10.875" style="1162" customWidth="1"/>
    <col min="9" max="9" width="11.5" style="1162" customWidth="1"/>
    <col min="10" max="10" width="10.5" style="1162" customWidth="1"/>
    <col min="11" max="11" width="11.375" style="1162" customWidth="1"/>
    <col min="12" max="12" width="11.125" style="1162" customWidth="1"/>
    <col min="13" max="13" width="11" style="625" customWidth="1"/>
    <col min="14" max="14" width="10.75" style="625" customWidth="1"/>
    <col min="15" max="15" width="2.25" style="625" customWidth="1"/>
    <col min="16" max="17" width="9" style="625"/>
    <col min="18" max="19" width="13.625" style="625" customWidth="1"/>
    <col min="20" max="16384" width="9" style="625"/>
  </cols>
  <sheetData>
    <row r="1" spans="1:16" ht="15">
      <c r="A1" s="1025" t="s">
        <v>1102</v>
      </c>
      <c r="B1" s="625"/>
      <c r="C1" s="625"/>
      <c r="G1" s="625"/>
      <c r="H1" s="625"/>
      <c r="I1" s="625"/>
      <c r="J1" s="625"/>
      <c r="K1" s="625"/>
      <c r="L1" s="625"/>
    </row>
    <row r="2" spans="1:16">
      <c r="A2" s="1211" t="s">
        <v>326</v>
      </c>
      <c r="B2" s="625"/>
      <c r="C2" s="625"/>
      <c r="G2" s="625"/>
      <c r="H2" s="625"/>
      <c r="I2" s="625"/>
      <c r="J2" s="625"/>
      <c r="K2" s="625"/>
      <c r="L2" s="625"/>
    </row>
    <row r="3" spans="1:16" ht="15">
      <c r="A3" s="1025" t="s">
        <v>1409</v>
      </c>
      <c r="B3" s="625"/>
      <c r="C3" s="625"/>
      <c r="G3" s="625"/>
      <c r="H3" s="625"/>
      <c r="I3" s="625"/>
      <c r="J3" s="625"/>
      <c r="K3" s="625"/>
      <c r="L3" s="625"/>
    </row>
    <row r="4" spans="1:16" ht="15">
      <c r="A4" s="1025" t="s">
        <v>1419</v>
      </c>
    </row>
    <row r="5" spans="1:16" ht="3" customHeight="1"/>
    <row r="6" spans="1:16" ht="3" customHeight="1"/>
    <row r="7" spans="1:16" s="1180" customFormat="1" ht="25.5" customHeight="1">
      <c r="B7" s="768"/>
      <c r="C7" s="1212" t="s">
        <v>1420</v>
      </c>
      <c r="D7" s="1212" t="s">
        <v>1421</v>
      </c>
      <c r="E7" s="1212" t="s">
        <v>1422</v>
      </c>
      <c r="F7" s="1213" t="s">
        <v>1423</v>
      </c>
      <c r="G7" s="1212" t="s">
        <v>1424</v>
      </c>
      <c r="H7" s="1214" t="s">
        <v>1425</v>
      </c>
      <c r="I7" s="1212" t="s">
        <v>1426</v>
      </c>
      <c r="J7" s="1212" t="s">
        <v>1427</v>
      </c>
      <c r="K7" s="1215" t="s">
        <v>390</v>
      </c>
      <c r="L7" s="1215" t="s">
        <v>396</v>
      </c>
      <c r="M7" s="1214" t="s">
        <v>1428</v>
      </c>
      <c r="N7" s="1213" t="s">
        <v>1429</v>
      </c>
    </row>
    <row r="8" spans="1:16" ht="3" customHeight="1">
      <c r="B8" s="772"/>
      <c r="C8" s="1216"/>
      <c r="D8" s="1169"/>
      <c r="E8" s="1197"/>
      <c r="F8" s="1217"/>
      <c r="G8" s="1195"/>
      <c r="H8" s="1196"/>
      <c r="I8" s="1197"/>
      <c r="J8" s="1197"/>
      <c r="K8" s="1197"/>
      <c r="L8" s="1197"/>
      <c r="M8" s="1196"/>
      <c r="N8" s="1218"/>
    </row>
    <row r="9" spans="1:16">
      <c r="B9" s="1910" t="s">
        <v>1033</v>
      </c>
      <c r="C9" s="1216"/>
      <c r="D9" s="1200" t="s">
        <v>1430</v>
      </c>
      <c r="E9" s="1199">
        <v>79777</v>
      </c>
      <c r="F9" s="745">
        <v>7308</v>
      </c>
      <c r="G9" s="1199">
        <v>9192</v>
      </c>
      <c r="H9" s="734">
        <v>7205</v>
      </c>
      <c r="I9" s="1199">
        <v>36126</v>
      </c>
      <c r="J9" s="1199">
        <v>4652</v>
      </c>
      <c r="K9" s="1199">
        <v>4790</v>
      </c>
      <c r="L9" s="1199">
        <v>4502</v>
      </c>
      <c r="M9" s="734">
        <v>311</v>
      </c>
      <c r="N9" s="745">
        <v>5691</v>
      </c>
      <c r="P9" s="1078"/>
    </row>
    <row r="10" spans="1:16">
      <c r="B10" s="1910"/>
      <c r="C10" s="1216">
        <v>2011</v>
      </c>
      <c r="D10" s="1200" t="s">
        <v>1431</v>
      </c>
      <c r="E10" s="1199">
        <v>15911</v>
      </c>
      <c r="F10" s="745">
        <v>957</v>
      </c>
      <c r="G10" s="1199">
        <v>1019</v>
      </c>
      <c r="H10" s="734">
        <v>1436</v>
      </c>
      <c r="I10" s="1199">
        <v>3599</v>
      </c>
      <c r="J10" s="1199">
        <v>1046</v>
      </c>
      <c r="K10" s="1199">
        <v>6229</v>
      </c>
      <c r="L10" s="1199">
        <v>267</v>
      </c>
      <c r="M10" s="734">
        <v>23</v>
      </c>
      <c r="N10" s="745">
        <v>1335</v>
      </c>
    </row>
    <row r="11" spans="1:16">
      <c r="A11" s="625" t="s">
        <v>1432</v>
      </c>
      <c r="B11" s="1910"/>
      <c r="C11" s="1216"/>
      <c r="D11" s="1200" t="s">
        <v>1422</v>
      </c>
      <c r="E11" s="1199">
        <f>SUM(E9:E10)</f>
        <v>95688</v>
      </c>
      <c r="F11" s="1199">
        <f t="shared" ref="F11:N11" si="0">SUM(F9:F10)</f>
        <v>8265</v>
      </c>
      <c r="G11" s="1199">
        <f t="shared" si="0"/>
        <v>10211</v>
      </c>
      <c r="H11" s="1199">
        <f t="shared" si="0"/>
        <v>8641</v>
      </c>
      <c r="I11" s="1199">
        <f t="shared" si="0"/>
        <v>39725</v>
      </c>
      <c r="J11" s="1199">
        <f t="shared" si="0"/>
        <v>5698</v>
      </c>
      <c r="K11" s="1199">
        <f t="shared" si="0"/>
        <v>11019</v>
      </c>
      <c r="L11" s="1199">
        <f t="shared" si="0"/>
        <v>4769</v>
      </c>
      <c r="M11" s="1199">
        <f t="shared" si="0"/>
        <v>334</v>
      </c>
      <c r="N11" s="745">
        <f t="shared" si="0"/>
        <v>7026</v>
      </c>
    </row>
    <row r="12" spans="1:16" ht="3" customHeight="1">
      <c r="B12" s="795"/>
      <c r="C12" s="1219"/>
      <c r="D12" s="1219"/>
      <c r="E12" s="760"/>
      <c r="F12" s="760"/>
      <c r="G12" s="1198"/>
      <c r="H12" s="759"/>
      <c r="I12" s="1198"/>
      <c r="J12" s="1198"/>
      <c r="K12" s="1198"/>
      <c r="L12" s="1198"/>
      <c r="M12" s="759"/>
      <c r="N12" s="760"/>
    </row>
    <row r="13" spans="1:16" ht="3" customHeight="1">
      <c r="B13" s="772"/>
      <c r="C13" s="1216"/>
      <c r="D13" s="772"/>
      <c r="E13" s="1199"/>
      <c r="F13" s="745"/>
      <c r="G13" s="1199"/>
      <c r="H13" s="734"/>
      <c r="I13" s="1199"/>
      <c r="J13" s="1199"/>
      <c r="K13" s="1199"/>
      <c r="L13" s="1199"/>
      <c r="M13" s="734"/>
      <c r="N13" s="745"/>
    </row>
    <row r="14" spans="1:16">
      <c r="B14" s="1911" t="s">
        <v>793</v>
      </c>
      <c r="C14" s="1913">
        <v>2011</v>
      </c>
      <c r="D14" s="1200" t="s">
        <v>619</v>
      </c>
      <c r="E14" s="1199">
        <v>754229</v>
      </c>
      <c r="F14" s="745">
        <v>82335</v>
      </c>
      <c r="G14" s="1199">
        <v>279544</v>
      </c>
      <c r="H14" s="734">
        <v>25570</v>
      </c>
      <c r="I14" s="1199">
        <v>74953</v>
      </c>
      <c r="J14" s="1199">
        <v>6390</v>
      </c>
      <c r="K14" s="1199">
        <v>83893</v>
      </c>
      <c r="L14" s="1199">
        <v>178062</v>
      </c>
      <c r="M14" s="734">
        <v>3157</v>
      </c>
      <c r="N14" s="745">
        <v>20325</v>
      </c>
      <c r="P14" s="1078"/>
    </row>
    <row r="15" spans="1:16">
      <c r="B15" s="1912"/>
      <c r="C15" s="1913"/>
      <c r="D15" s="1200" t="s">
        <v>620</v>
      </c>
      <c r="E15" s="1199">
        <v>170062</v>
      </c>
      <c r="F15" s="745">
        <v>14102</v>
      </c>
      <c r="G15" s="1199">
        <v>55327</v>
      </c>
      <c r="H15" s="734">
        <v>14974</v>
      </c>
      <c r="I15" s="1199">
        <v>10813</v>
      </c>
      <c r="J15" s="1199">
        <v>1333</v>
      </c>
      <c r="K15" s="1199">
        <v>62090</v>
      </c>
      <c r="L15" s="1199">
        <v>9990</v>
      </c>
      <c r="M15" s="734">
        <v>325</v>
      </c>
      <c r="N15" s="745">
        <v>1108</v>
      </c>
      <c r="P15" s="1220"/>
    </row>
    <row r="16" spans="1:16">
      <c r="B16" s="1912"/>
      <c r="C16" s="1913"/>
      <c r="D16" s="1201" t="s">
        <v>621</v>
      </c>
      <c r="E16" s="745">
        <v>98710</v>
      </c>
      <c r="F16" s="745">
        <v>5942</v>
      </c>
      <c r="G16" s="1199">
        <v>46445</v>
      </c>
      <c r="H16" s="734"/>
      <c r="I16" s="1199"/>
      <c r="J16" s="1199"/>
      <c r="K16" s="1199">
        <v>46323</v>
      </c>
      <c r="L16" s="1199"/>
      <c r="M16" s="734"/>
      <c r="N16" s="745"/>
      <c r="P16" s="1220"/>
    </row>
    <row r="17" spans="1:16">
      <c r="B17" s="1912"/>
      <c r="C17" s="1913"/>
      <c r="D17" s="1200" t="s">
        <v>622</v>
      </c>
      <c r="E17" s="745">
        <v>930233</v>
      </c>
      <c r="F17" s="745">
        <v>102379</v>
      </c>
      <c r="G17" s="1199">
        <v>334871</v>
      </c>
      <c r="H17" s="734">
        <v>40544</v>
      </c>
      <c r="I17" s="1199">
        <v>85766</v>
      </c>
      <c r="J17" s="1199">
        <v>7723</v>
      </c>
      <c r="K17" s="1199">
        <v>145983</v>
      </c>
      <c r="L17" s="1199">
        <v>188052</v>
      </c>
      <c r="M17" s="734">
        <v>3482</v>
      </c>
      <c r="N17" s="745">
        <v>21433</v>
      </c>
      <c r="P17" s="1220"/>
    </row>
    <row r="18" spans="1:16" ht="3" customHeight="1">
      <c r="B18" s="1221"/>
      <c r="C18" s="1219"/>
      <c r="D18" s="1219"/>
      <c r="E18" s="760"/>
      <c r="F18" s="760"/>
      <c r="G18" s="760"/>
      <c r="H18" s="760"/>
      <c r="I18" s="760"/>
      <c r="J18" s="760"/>
      <c r="K18" s="760"/>
      <c r="L18" s="760"/>
      <c r="M18" s="760"/>
      <c r="N18" s="760"/>
    </row>
    <row r="19" spans="1:16" ht="3" customHeight="1">
      <c r="B19" s="1222"/>
      <c r="C19" s="1216"/>
      <c r="D19" s="1216"/>
      <c r="E19" s="1202"/>
      <c r="F19" s="745"/>
      <c r="G19" s="1199"/>
      <c r="H19" s="734"/>
      <c r="I19" s="1199"/>
      <c r="J19" s="1199"/>
      <c r="K19" s="1199"/>
      <c r="L19" s="1199"/>
      <c r="M19" s="734"/>
      <c r="N19" s="745"/>
    </row>
    <row r="20" spans="1:16">
      <c r="B20" s="1912" t="s">
        <v>1433</v>
      </c>
      <c r="C20" s="1216"/>
      <c r="D20" s="1200" t="s">
        <v>1430</v>
      </c>
      <c r="E20" s="1199">
        <v>239855</v>
      </c>
      <c r="F20" s="1223">
        <v>24840</v>
      </c>
      <c r="G20" s="745">
        <v>93700</v>
      </c>
      <c r="H20" s="1199">
        <v>26455</v>
      </c>
      <c r="I20" s="1199">
        <v>23325</v>
      </c>
      <c r="J20" s="1199">
        <v>1435</v>
      </c>
      <c r="K20" s="1199">
        <v>22735</v>
      </c>
      <c r="L20" s="1199">
        <v>41060</v>
      </c>
      <c r="M20" s="734" t="s">
        <v>780</v>
      </c>
      <c r="N20" s="745">
        <v>6290</v>
      </c>
      <c r="P20" s="1078"/>
    </row>
    <row r="21" spans="1:16">
      <c r="B21" s="1912"/>
      <c r="C21" s="1216">
        <v>2012</v>
      </c>
      <c r="D21" s="1200" t="s">
        <v>1431</v>
      </c>
      <c r="E21" s="1199">
        <v>22160</v>
      </c>
      <c r="F21" s="1224">
        <v>3120</v>
      </c>
      <c r="G21" s="745">
        <v>3315</v>
      </c>
      <c r="H21" s="1199">
        <v>7790</v>
      </c>
      <c r="I21" s="1199">
        <v>3175</v>
      </c>
      <c r="J21" s="1199">
        <v>250</v>
      </c>
      <c r="K21" s="1199">
        <v>3440</v>
      </c>
      <c r="L21" s="1199">
        <v>885</v>
      </c>
      <c r="M21" s="734" t="s">
        <v>792</v>
      </c>
      <c r="N21" s="745">
        <v>190</v>
      </c>
    </row>
    <row r="22" spans="1:16">
      <c r="B22" s="1912"/>
      <c r="C22" s="1216"/>
      <c r="D22" s="1200" t="s">
        <v>1422</v>
      </c>
      <c r="E22" s="1199">
        <v>262015</v>
      </c>
      <c r="F22" s="1224">
        <v>27960</v>
      </c>
      <c r="G22" s="745">
        <v>97015</v>
      </c>
      <c r="H22" s="1199">
        <v>34245</v>
      </c>
      <c r="I22" s="1199">
        <v>26500</v>
      </c>
      <c r="J22" s="1199">
        <v>1685</v>
      </c>
      <c r="K22" s="1199">
        <v>26175</v>
      </c>
      <c r="L22" s="1199">
        <v>41945</v>
      </c>
      <c r="M22" s="734" t="s">
        <v>780</v>
      </c>
      <c r="N22" s="745">
        <v>6480</v>
      </c>
    </row>
    <row r="23" spans="1:16" ht="3" customHeight="1">
      <c r="B23" s="1221"/>
      <c r="C23" s="1219"/>
      <c r="D23" s="1219"/>
      <c r="E23" s="1198"/>
      <c r="F23" s="759"/>
      <c r="G23" s="1198"/>
      <c r="H23" s="759"/>
      <c r="I23" s="1198"/>
      <c r="J23" s="1198"/>
      <c r="K23" s="1198"/>
      <c r="L23" s="1198"/>
      <c r="M23" s="759"/>
      <c r="N23" s="760"/>
    </row>
    <row r="24" spans="1:16" ht="3" customHeight="1">
      <c r="B24" s="1222"/>
      <c r="C24" s="1216"/>
      <c r="D24" s="1216"/>
      <c r="E24" s="1199"/>
      <c r="F24" s="745"/>
      <c r="G24" s="1202"/>
      <c r="H24" s="1203"/>
      <c r="I24" s="1204"/>
      <c r="J24" s="1205"/>
      <c r="K24" s="1199"/>
      <c r="L24" s="1199"/>
      <c r="M24" s="734"/>
      <c r="N24" s="1225"/>
    </row>
    <row r="25" spans="1:16">
      <c r="B25" s="1912" t="s">
        <v>1434</v>
      </c>
      <c r="C25" s="1216"/>
      <c r="D25" s="1200" t="s">
        <v>1430</v>
      </c>
      <c r="E25" s="1199">
        <v>129438</v>
      </c>
      <c r="F25" s="745">
        <v>42196</v>
      </c>
      <c r="G25" s="1199">
        <v>47860</v>
      </c>
      <c r="H25" s="1885">
        <v>28066</v>
      </c>
      <c r="I25" s="1886"/>
      <c r="J25" s="1887"/>
      <c r="K25" s="1199">
        <v>9211</v>
      </c>
      <c r="L25" s="1199" t="s">
        <v>259</v>
      </c>
      <c r="M25" s="734" t="s">
        <v>259</v>
      </c>
      <c r="N25" s="745">
        <v>2105</v>
      </c>
      <c r="P25" s="1078"/>
    </row>
    <row r="26" spans="1:16">
      <c r="B26" s="1912"/>
      <c r="C26" s="1216">
        <v>2012</v>
      </c>
      <c r="D26" s="1200" t="s">
        <v>1431</v>
      </c>
      <c r="E26" s="1199">
        <v>11784</v>
      </c>
      <c r="F26" s="745">
        <v>2789</v>
      </c>
      <c r="G26" s="1199">
        <v>1461</v>
      </c>
      <c r="H26" s="1885">
        <v>7032</v>
      </c>
      <c r="I26" s="1886"/>
      <c r="J26" s="1887"/>
      <c r="K26" s="1199">
        <v>405</v>
      </c>
      <c r="L26" s="1199" t="s">
        <v>259</v>
      </c>
      <c r="M26" s="734" t="s">
        <v>259</v>
      </c>
      <c r="N26" s="745">
        <v>97</v>
      </c>
    </row>
    <row r="27" spans="1:16">
      <c r="A27" s="625" t="s">
        <v>1432</v>
      </c>
      <c r="B27" s="1912"/>
      <c r="C27" s="1216"/>
      <c r="D27" s="1200" t="s">
        <v>1422</v>
      </c>
      <c r="E27" s="1199">
        <v>141222</v>
      </c>
      <c r="F27" s="745">
        <v>44985</v>
      </c>
      <c r="G27" s="1199">
        <v>49321</v>
      </c>
      <c r="H27" s="1885">
        <v>35098</v>
      </c>
      <c r="I27" s="1886"/>
      <c r="J27" s="1887"/>
      <c r="K27" s="1199">
        <v>9616</v>
      </c>
      <c r="L27" s="1199" t="s">
        <v>259</v>
      </c>
      <c r="M27" s="734" t="s">
        <v>259</v>
      </c>
      <c r="N27" s="745">
        <v>2202</v>
      </c>
    </row>
    <row r="28" spans="1:16" ht="3" customHeight="1">
      <c r="B28" s="795"/>
      <c r="C28" s="1219"/>
      <c r="D28" s="1219"/>
      <c r="E28" s="760"/>
      <c r="F28" s="760"/>
      <c r="G28" s="1198"/>
      <c r="H28" s="1206"/>
      <c r="I28" s="1207"/>
      <c r="J28" s="1208"/>
      <c r="K28" s="1198"/>
      <c r="L28" s="1198"/>
      <c r="M28" s="759"/>
      <c r="N28" s="760"/>
    </row>
    <row r="29" spans="1:16" ht="3" customHeight="1">
      <c r="B29" s="772"/>
      <c r="C29" s="1216"/>
      <c r="D29" s="1216"/>
      <c r="E29" s="1226"/>
      <c r="F29" s="1227"/>
      <c r="G29" s="1199"/>
      <c r="H29" s="734"/>
      <c r="I29" s="1199"/>
      <c r="J29" s="1199"/>
      <c r="K29" s="1199"/>
      <c r="L29" s="1199"/>
      <c r="M29" s="734"/>
      <c r="N29" s="745"/>
    </row>
    <row r="30" spans="1:16">
      <c r="B30" s="1914" t="s">
        <v>1435</v>
      </c>
      <c r="C30" s="1216"/>
      <c r="D30" s="1200" t="s">
        <v>1436</v>
      </c>
      <c r="E30" s="1229">
        <v>118998</v>
      </c>
      <c r="F30" s="1227">
        <v>17101</v>
      </c>
      <c r="G30" s="1199">
        <v>20686</v>
      </c>
      <c r="H30" s="734">
        <v>11252</v>
      </c>
      <c r="I30" s="1199">
        <v>11602</v>
      </c>
      <c r="J30" s="1199">
        <v>1463</v>
      </c>
      <c r="K30" s="1199">
        <v>13271</v>
      </c>
      <c r="L30" s="1199">
        <v>41859</v>
      </c>
      <c r="M30" s="734">
        <v>265</v>
      </c>
      <c r="N30" s="745">
        <v>1499</v>
      </c>
      <c r="P30" s="1078"/>
    </row>
    <row r="31" spans="1:16">
      <c r="B31" s="1914"/>
      <c r="C31" s="1216">
        <v>2012</v>
      </c>
      <c r="D31" s="1200" t="s">
        <v>1430</v>
      </c>
      <c r="E31" s="1199">
        <v>58560</v>
      </c>
      <c r="F31" s="745">
        <v>7419</v>
      </c>
      <c r="G31" s="1199">
        <v>21169</v>
      </c>
      <c r="H31" s="734">
        <v>10590</v>
      </c>
      <c r="I31" s="1199">
        <v>13606</v>
      </c>
      <c r="J31" s="1199">
        <v>1860</v>
      </c>
      <c r="K31" s="1199">
        <v>1621</v>
      </c>
      <c r="L31" s="1199">
        <v>1433</v>
      </c>
      <c r="M31" s="734">
        <v>469</v>
      </c>
      <c r="N31" s="745">
        <v>393</v>
      </c>
    </row>
    <row r="32" spans="1:16">
      <c r="B32" s="1914"/>
      <c r="C32" s="1216"/>
      <c r="D32" s="1200" t="s">
        <v>1431</v>
      </c>
      <c r="E32" s="1199">
        <v>26807</v>
      </c>
      <c r="F32" s="745">
        <v>2744</v>
      </c>
      <c r="G32" s="1199">
        <v>3509</v>
      </c>
      <c r="H32" s="734">
        <v>8389</v>
      </c>
      <c r="I32" s="1199">
        <v>2860</v>
      </c>
      <c r="J32" s="1199">
        <v>983</v>
      </c>
      <c r="K32" s="1199">
        <v>7679</v>
      </c>
      <c r="L32" s="1199">
        <v>402</v>
      </c>
      <c r="M32" s="734">
        <v>82</v>
      </c>
      <c r="N32" s="745">
        <v>159</v>
      </c>
    </row>
    <row r="33" spans="1:16">
      <c r="A33" s="625" t="s">
        <v>1432</v>
      </c>
      <c r="B33" s="1914"/>
      <c r="C33" s="1216"/>
      <c r="D33" s="1200" t="s">
        <v>1422</v>
      </c>
      <c r="E33" s="1199">
        <v>204365</v>
      </c>
      <c r="F33" s="745">
        <v>27264</v>
      </c>
      <c r="G33" s="1199">
        <v>45364</v>
      </c>
      <c r="H33" s="734">
        <v>30231</v>
      </c>
      <c r="I33" s="1199">
        <v>28068</v>
      </c>
      <c r="J33" s="1199">
        <v>4306</v>
      </c>
      <c r="K33" s="1199">
        <v>22571</v>
      </c>
      <c r="L33" s="1199">
        <v>43694</v>
      </c>
      <c r="M33" s="734">
        <v>816</v>
      </c>
      <c r="N33" s="745">
        <v>2051</v>
      </c>
    </row>
    <row r="34" spans="1:16" ht="3" customHeight="1">
      <c r="B34" s="795"/>
      <c r="C34" s="1219"/>
      <c r="D34" s="1219"/>
      <c r="E34" s="1230"/>
      <c r="F34" s="1230"/>
      <c r="G34" s="1198"/>
      <c r="H34" s="759"/>
      <c r="I34" s="1198"/>
      <c r="J34" s="1198"/>
      <c r="K34" s="1198"/>
      <c r="L34" s="1198"/>
      <c r="M34" s="759"/>
      <c r="N34" s="760"/>
    </row>
    <row r="35" spans="1:16" ht="3" customHeight="1">
      <c r="B35" s="772"/>
      <c r="C35" s="1216"/>
      <c r="D35" s="1216"/>
      <c r="E35" s="1202"/>
      <c r="F35" s="745"/>
      <c r="G35" s="1199"/>
      <c r="H35" s="1203"/>
      <c r="I35" s="1204"/>
      <c r="J35" s="1205"/>
      <c r="K35" s="1199"/>
      <c r="L35" s="1199"/>
      <c r="M35" s="734"/>
      <c r="N35" s="745"/>
    </row>
    <row r="36" spans="1:16">
      <c r="B36" s="1910" t="s">
        <v>1437</v>
      </c>
      <c r="C36" s="1216"/>
      <c r="D36" s="1200" t="s">
        <v>1430</v>
      </c>
      <c r="E36" s="1199">
        <v>82938</v>
      </c>
      <c r="F36" s="745">
        <v>14780</v>
      </c>
      <c r="G36" s="1199">
        <v>23774</v>
      </c>
      <c r="H36" s="1885">
        <v>19241</v>
      </c>
      <c r="I36" s="1886"/>
      <c r="J36" s="1887"/>
      <c r="K36" s="1199">
        <v>7828</v>
      </c>
      <c r="L36" s="1199">
        <v>15408</v>
      </c>
      <c r="M36" s="734">
        <v>1228</v>
      </c>
      <c r="N36" s="745">
        <v>679</v>
      </c>
      <c r="P36" s="1078"/>
    </row>
    <row r="37" spans="1:16">
      <c r="B37" s="1910"/>
      <c r="C37" s="1216">
        <v>2012</v>
      </c>
      <c r="D37" s="1200" t="s">
        <v>1431</v>
      </c>
      <c r="E37" s="1199">
        <v>12625</v>
      </c>
      <c r="F37" s="745">
        <v>1480</v>
      </c>
      <c r="G37" s="1199">
        <v>2405</v>
      </c>
      <c r="H37" s="1885">
        <v>5187</v>
      </c>
      <c r="I37" s="1886"/>
      <c r="J37" s="1887"/>
      <c r="K37" s="1199">
        <v>2219</v>
      </c>
      <c r="L37" s="1199">
        <v>754</v>
      </c>
      <c r="M37" s="734">
        <v>227</v>
      </c>
      <c r="N37" s="745">
        <v>353</v>
      </c>
    </row>
    <row r="38" spans="1:16">
      <c r="B38" s="1910"/>
      <c r="C38" s="1216"/>
      <c r="D38" s="1200" t="s">
        <v>1422</v>
      </c>
      <c r="E38" s="745">
        <v>95563</v>
      </c>
      <c r="F38" s="745">
        <v>16260</v>
      </c>
      <c r="G38" s="1199">
        <v>26179</v>
      </c>
      <c r="H38" s="1885">
        <v>24428</v>
      </c>
      <c r="I38" s="1886"/>
      <c r="J38" s="1887"/>
      <c r="K38" s="1199">
        <v>10047</v>
      </c>
      <c r="L38" s="1199">
        <v>16162</v>
      </c>
      <c r="M38" s="734">
        <v>1455</v>
      </c>
      <c r="N38" s="745">
        <v>1032</v>
      </c>
    </row>
    <row r="39" spans="1:16" ht="3" customHeight="1">
      <c r="B39" s="795"/>
      <c r="C39" s="1219"/>
      <c r="D39" s="1173"/>
      <c r="E39" s="1231"/>
      <c r="F39" s="1231"/>
      <c r="G39" s="1209"/>
      <c r="H39" s="1174"/>
      <c r="I39" s="1167"/>
      <c r="J39" s="1178"/>
      <c r="K39" s="1209"/>
      <c r="L39" s="1209"/>
      <c r="M39" s="1232"/>
      <c r="N39" s="1231"/>
    </row>
    <row r="40" spans="1:16" ht="3" customHeight="1">
      <c r="B40" s="1191"/>
      <c r="E40" s="468"/>
      <c r="F40" s="468"/>
      <c r="G40" s="1210"/>
      <c r="H40" s="1210"/>
      <c r="I40" s="1210"/>
      <c r="J40" s="1210"/>
      <c r="K40" s="1210"/>
      <c r="L40" s="1210"/>
      <c r="M40" s="468"/>
      <c r="N40" s="874"/>
    </row>
    <row r="41" spans="1:16" s="578" customFormat="1" ht="12.75">
      <c r="A41" s="805" t="s">
        <v>1438</v>
      </c>
      <c r="B41" s="804"/>
      <c r="C41" s="804"/>
      <c r="D41" s="805"/>
      <c r="E41" s="806"/>
      <c r="F41" s="806"/>
      <c r="G41" s="763"/>
      <c r="H41" s="763"/>
      <c r="I41" s="763"/>
      <c r="J41" s="763"/>
      <c r="K41" s="763"/>
      <c r="L41" s="763"/>
      <c r="M41" s="806"/>
      <c r="N41" s="806"/>
      <c r="O41" s="805"/>
    </row>
    <row r="42" spans="1:16" s="1153" customFormat="1" ht="12.75" customHeight="1">
      <c r="A42" s="1908" t="s">
        <v>623</v>
      </c>
      <c r="B42" s="1908"/>
      <c r="C42" s="1908"/>
      <c r="D42" s="1908"/>
      <c r="E42" s="1908"/>
      <c r="F42" s="1908"/>
      <c r="G42" s="1908"/>
      <c r="H42" s="1908"/>
      <c r="I42" s="1908"/>
      <c r="J42" s="1908"/>
      <c r="K42" s="1908"/>
      <c r="L42" s="1908"/>
      <c r="M42" s="1908"/>
      <c r="N42" s="1908"/>
      <c r="O42" s="1908"/>
    </row>
    <row r="43" spans="1:16" s="1153" customFormat="1" ht="24" customHeight="1">
      <c r="A43" s="1907" t="s">
        <v>1439</v>
      </c>
      <c r="B43" s="1907"/>
      <c r="C43" s="1907"/>
      <c r="D43" s="1907"/>
      <c r="E43" s="1907"/>
      <c r="F43" s="1907"/>
      <c r="G43" s="1907"/>
      <c r="H43" s="1907"/>
      <c r="I43" s="1907"/>
      <c r="J43" s="1907"/>
      <c r="K43" s="1907"/>
      <c r="L43" s="1907"/>
      <c r="M43" s="1907"/>
      <c r="N43" s="1907"/>
      <c r="O43" s="1907"/>
    </row>
    <row r="44" spans="1:16" s="578" customFormat="1" ht="43.5" customHeight="1">
      <c r="A44" s="1907" t="s">
        <v>1440</v>
      </c>
      <c r="B44" s="1907"/>
      <c r="C44" s="1907"/>
      <c r="D44" s="1907"/>
      <c r="E44" s="1907"/>
      <c r="F44" s="1907"/>
      <c r="G44" s="1907"/>
      <c r="H44" s="1907"/>
      <c r="I44" s="1907"/>
      <c r="J44" s="1907"/>
      <c r="K44" s="1907"/>
      <c r="L44" s="1907"/>
      <c r="M44" s="1907"/>
      <c r="N44" s="1907"/>
      <c r="O44" s="1907"/>
    </row>
    <row r="45" spans="1:16" s="1233" customFormat="1" ht="12.75" customHeight="1">
      <c r="A45" s="1907" t="s">
        <v>1441</v>
      </c>
      <c r="B45" s="1907"/>
      <c r="C45" s="1907"/>
      <c r="D45" s="1907"/>
      <c r="E45" s="1907"/>
      <c r="F45" s="1907"/>
      <c r="G45" s="1907"/>
      <c r="H45" s="1907"/>
      <c r="I45" s="1907"/>
      <c r="J45" s="1907"/>
      <c r="K45" s="1907"/>
      <c r="L45" s="1907"/>
      <c r="M45" s="1907"/>
      <c r="N45" s="1907"/>
      <c r="O45" s="1907"/>
    </row>
    <row r="46" spans="1:16" s="1233" customFormat="1" ht="37.5" customHeight="1">
      <c r="A46" s="1908" t="s">
        <v>1442</v>
      </c>
      <c r="B46" s="1908"/>
      <c r="C46" s="1908"/>
      <c r="D46" s="1908"/>
      <c r="E46" s="1908"/>
      <c r="F46" s="1908"/>
      <c r="G46" s="1908"/>
      <c r="H46" s="1908"/>
      <c r="I46" s="1908"/>
      <c r="J46" s="1908"/>
      <c r="K46" s="1908"/>
      <c r="L46" s="1908"/>
      <c r="M46" s="1908"/>
      <c r="N46" s="1908"/>
      <c r="O46" s="1908"/>
    </row>
    <row r="47" spans="1:16" s="571" customFormat="1" ht="12">
      <c r="A47" s="1909" t="s">
        <v>1443</v>
      </c>
      <c r="B47" s="1909"/>
      <c r="C47" s="1909"/>
      <c r="D47" s="1909"/>
      <c r="E47" s="1909"/>
      <c r="F47" s="1909"/>
      <c r="G47" s="1909"/>
      <c r="H47" s="1909"/>
      <c r="I47" s="1909"/>
      <c r="J47" s="1909"/>
      <c r="K47" s="1909"/>
      <c r="L47" s="1909"/>
      <c r="M47" s="1909"/>
      <c r="N47" s="1909"/>
      <c r="O47" s="1909"/>
    </row>
    <row r="48" spans="1:16" s="1233" customFormat="1" ht="3" customHeight="1">
      <c r="A48" s="1234"/>
      <c r="B48" s="1234"/>
      <c r="C48" s="1234"/>
      <c r="D48" s="1234"/>
      <c r="E48" s="1234"/>
      <c r="F48" s="1234"/>
      <c r="G48" s="1234"/>
      <c r="H48" s="1234"/>
      <c r="I48" s="1234"/>
      <c r="J48" s="1234"/>
      <c r="K48" s="1234"/>
      <c r="L48" s="1234"/>
      <c r="M48" s="1234"/>
      <c r="N48" s="1234"/>
      <c r="O48" s="1234"/>
    </row>
    <row r="49" spans="1:15" s="1233" customFormat="1" ht="24" customHeight="1">
      <c r="A49" s="1907" t="s">
        <v>1444</v>
      </c>
      <c r="B49" s="1907"/>
      <c r="C49" s="1907"/>
      <c r="D49" s="1907"/>
      <c r="E49" s="1907"/>
      <c r="F49" s="1907"/>
      <c r="G49" s="1907"/>
      <c r="H49" s="1907"/>
      <c r="I49" s="1907"/>
      <c r="J49" s="1907"/>
      <c r="K49" s="1907"/>
      <c r="L49" s="1907"/>
      <c r="M49" s="1907"/>
      <c r="N49" s="1907"/>
      <c r="O49" s="1907"/>
    </row>
    <row r="50" spans="1:15" s="578" customFormat="1" ht="4.5" customHeight="1">
      <c r="A50" s="805"/>
      <c r="B50" s="804"/>
      <c r="C50" s="804"/>
      <c r="D50" s="805"/>
      <c r="E50" s="805"/>
      <c r="F50" s="805"/>
      <c r="G50" s="763"/>
      <c r="H50" s="763"/>
      <c r="I50" s="763"/>
      <c r="J50" s="763"/>
      <c r="K50" s="763"/>
      <c r="L50" s="763"/>
      <c r="M50" s="805"/>
      <c r="N50" s="805"/>
      <c r="O50" s="805"/>
    </row>
    <row r="51" spans="1:15" s="578" customFormat="1" ht="12.75">
      <c r="A51" s="1235" t="s">
        <v>536</v>
      </c>
      <c r="B51" s="1235"/>
      <c r="C51" s="1235"/>
      <c r="D51" s="1235"/>
      <c r="E51" s="1235"/>
      <c r="F51" s="1235"/>
      <c r="G51" s="1235"/>
      <c r="H51" s="1235"/>
      <c r="I51" s="1235"/>
      <c r="J51" s="1235"/>
      <c r="K51" s="1235"/>
      <c r="L51" s="1235"/>
      <c r="M51" s="1235"/>
      <c r="N51" s="1235"/>
      <c r="O51" s="1235"/>
    </row>
    <row r="52" spans="1:15">
      <c r="A52" s="1236" t="s">
        <v>888</v>
      </c>
      <c r="B52" s="804"/>
      <c r="C52" s="804"/>
      <c r="D52" s="805"/>
      <c r="E52" s="805"/>
      <c r="F52" s="805"/>
      <c r="G52" s="763"/>
      <c r="H52" s="763"/>
      <c r="I52" s="763"/>
      <c r="J52" s="763"/>
      <c r="K52" s="763"/>
      <c r="L52" s="763"/>
      <c r="M52" s="805"/>
      <c r="N52" s="805"/>
      <c r="O52" s="805"/>
    </row>
  </sheetData>
  <protectedRanges>
    <protectedRange password="9391" sqref="E12:N12 E6 B7:N8 E39:G39 B39:C39 D39 K39:N39 B12:D12" name="範囲1_12"/>
    <protectedRange password="9391" sqref="H39:J39" name="範囲1_2_9"/>
    <protectedRange password="9391" sqref="E13:N13 D13 B13 C13" name="範囲1_3_9"/>
    <protectedRange password="9391" sqref="B9:D11" name="範囲1_12_1"/>
    <protectedRange password="9391" sqref="E23:N23 B23:C23 E29:N29 B24:G24 B34:N34 B35:G35 B25:D33 E28:G28 K28:N28 K24:N24 K35:N35 E19:N19 D19:D23 B19:C21" name="範囲1_12_4"/>
    <protectedRange password="9391" sqref="H24:J24 H28:J28" name="範囲1_1_9_2"/>
    <protectedRange password="9391" sqref="H35:J35" name="範囲1_2_9_2"/>
    <protectedRange password="9391" sqref="B18:C18 D14:D18 B14:B16 C14 C16 E18:N18" name="範囲1_3_9_2"/>
    <protectedRange password="9391" sqref="B36:C37 D36:D38" name="範囲1_12_1_3"/>
  </protectedRanges>
  <mergeCells count="20">
    <mergeCell ref="A42:O42"/>
    <mergeCell ref="A43:O43"/>
    <mergeCell ref="H25:J25"/>
    <mergeCell ref="H26:J26"/>
    <mergeCell ref="H27:J27"/>
    <mergeCell ref="B30:B33"/>
    <mergeCell ref="B36:B38"/>
    <mergeCell ref="H36:J36"/>
    <mergeCell ref="H37:J37"/>
    <mergeCell ref="H38:J38"/>
    <mergeCell ref="B9:B11"/>
    <mergeCell ref="B14:B17"/>
    <mergeCell ref="C14:C17"/>
    <mergeCell ref="B20:B22"/>
    <mergeCell ref="B25:B27"/>
    <mergeCell ref="A44:O44"/>
    <mergeCell ref="A45:O45"/>
    <mergeCell ref="A46:O46"/>
    <mergeCell ref="A47:O47"/>
    <mergeCell ref="A49:O49"/>
  </mergeCells>
  <phoneticPr fontId="1"/>
  <pageMargins left="0.70866141732283472" right="0.70866141732283472" top="0.74803149606299213" bottom="0.74803149606299213" header="0.31496062992125984" footer="0.31496062992125984"/>
  <pageSetup paperSize="9" scale="85" orientation="landscape" r:id="rId1"/>
  <headerFooter>
    <oddHeader>&amp;R&amp;8文部科学省「諸外国の教育統計」平成27（2015）年版</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theme="5" tint="-0.249977111117893"/>
  </sheetPr>
  <dimension ref="A1:O30"/>
  <sheetViews>
    <sheetView showGridLines="0" view="pageBreakPreview" zoomScaleNormal="100" zoomScaleSheetLayoutView="100" workbookViewId="0"/>
  </sheetViews>
  <sheetFormatPr defaultRowHeight="14.25"/>
  <cols>
    <col min="1" max="1" width="4" style="625" customWidth="1"/>
    <col min="2" max="2" width="10.125" style="1050" customWidth="1"/>
    <col min="3" max="3" width="7.75" style="1050" customWidth="1"/>
    <col min="4" max="5" width="11" style="625" customWidth="1"/>
    <col min="6" max="11" width="11" style="1162" customWidth="1"/>
    <col min="12" max="13" width="11" style="625" customWidth="1"/>
    <col min="14" max="14" width="3.5" style="625" customWidth="1"/>
    <col min="15" max="15" width="9" style="625"/>
    <col min="16" max="17" width="13.625" style="625" customWidth="1"/>
    <col min="18" max="16384" width="9" style="625"/>
  </cols>
  <sheetData>
    <row r="1" spans="1:15" ht="15">
      <c r="A1" s="1025" t="s">
        <v>1102</v>
      </c>
      <c r="B1" s="625"/>
      <c r="C1" s="625"/>
      <c r="F1" s="625"/>
      <c r="G1" s="625"/>
      <c r="H1" s="625"/>
      <c r="I1" s="625"/>
      <c r="J1" s="625"/>
      <c r="K1" s="625"/>
    </row>
    <row r="2" spans="1:15" ht="15">
      <c r="A2" s="1025" t="s">
        <v>1408</v>
      </c>
      <c r="B2" s="625"/>
      <c r="C2" s="625"/>
      <c r="F2" s="625"/>
      <c r="G2" s="625"/>
      <c r="H2" s="625"/>
      <c r="I2" s="625"/>
      <c r="J2" s="625"/>
      <c r="K2" s="625"/>
    </row>
    <row r="3" spans="1:15" ht="15">
      <c r="A3" s="1025" t="s">
        <v>1409</v>
      </c>
      <c r="B3" s="625"/>
      <c r="C3" s="625"/>
      <c r="F3" s="625"/>
      <c r="G3" s="625"/>
      <c r="H3" s="625"/>
      <c r="I3" s="625"/>
      <c r="J3" s="625"/>
      <c r="K3" s="625"/>
    </row>
    <row r="4" spans="1:15" ht="15">
      <c r="A4" s="1025" t="s">
        <v>1410</v>
      </c>
    </row>
    <row r="7" spans="1:15" s="1180" customFormat="1" ht="43.5" customHeight="1">
      <c r="B7" s="1181"/>
      <c r="C7" s="1182" t="s">
        <v>1411</v>
      </c>
      <c r="D7" s="1182" t="s">
        <v>781</v>
      </c>
      <c r="E7" s="1183" t="s">
        <v>1412</v>
      </c>
      <c r="F7" s="1182" t="s">
        <v>1413</v>
      </c>
      <c r="G7" s="1184" t="s">
        <v>1414</v>
      </c>
      <c r="H7" s="1182" t="s">
        <v>1415</v>
      </c>
      <c r="I7" s="1182" t="s">
        <v>1416</v>
      </c>
      <c r="J7" s="1185" t="s">
        <v>390</v>
      </c>
      <c r="K7" s="1185" t="s">
        <v>396</v>
      </c>
      <c r="L7" s="1184" t="s">
        <v>1417</v>
      </c>
      <c r="M7" s="1183" t="s">
        <v>1109</v>
      </c>
    </row>
    <row r="8" spans="1:15" ht="10.5" customHeight="1">
      <c r="B8" s="1168"/>
      <c r="C8" s="1169"/>
      <c r="D8" s="1165"/>
      <c r="E8" s="1170"/>
      <c r="F8" s="1163"/>
      <c r="G8" s="1164"/>
      <c r="H8" s="1165"/>
      <c r="I8" s="1165"/>
      <c r="J8" s="1165"/>
      <c r="K8" s="1165"/>
      <c r="L8" s="1164"/>
      <c r="M8" s="1186"/>
    </row>
    <row r="9" spans="1:15">
      <c r="B9" s="1171" t="s">
        <v>3</v>
      </c>
      <c r="C9" s="1169">
        <v>2011</v>
      </c>
      <c r="D9" s="1165">
        <v>100.00000000000001</v>
      </c>
      <c r="E9" s="1187">
        <v>8.6</v>
      </c>
      <c r="F9" s="1187">
        <v>10.7</v>
      </c>
      <c r="G9" s="1188">
        <v>9</v>
      </c>
      <c r="H9" s="1187">
        <v>41.5</v>
      </c>
      <c r="I9" s="1188">
        <v>6</v>
      </c>
      <c r="J9" s="1187">
        <v>11.5</v>
      </c>
      <c r="K9" s="1188">
        <v>5</v>
      </c>
      <c r="L9" s="1187">
        <v>0.3</v>
      </c>
      <c r="M9" s="1187">
        <v>7.3</v>
      </c>
      <c r="O9" s="1078"/>
    </row>
    <row r="10" spans="1:15" ht="8.25" customHeight="1">
      <c r="B10" s="1172"/>
      <c r="C10" s="1173"/>
      <c r="D10" s="1174"/>
      <c r="E10" s="1174"/>
      <c r="F10" s="1166"/>
      <c r="G10" s="1167"/>
      <c r="H10" s="1166"/>
      <c r="I10" s="1166"/>
      <c r="J10" s="1166"/>
      <c r="K10" s="1166"/>
      <c r="L10" s="1167"/>
      <c r="M10" s="1174"/>
    </row>
    <row r="11" spans="1:15" ht="8.25" customHeight="1">
      <c r="B11" s="1168"/>
      <c r="C11" s="1169"/>
      <c r="D11" s="1163"/>
      <c r="E11" s="1170"/>
      <c r="F11" s="1165"/>
      <c r="G11" s="1164"/>
      <c r="H11" s="1165"/>
      <c r="I11" s="1165"/>
      <c r="J11" s="1165"/>
      <c r="K11" s="1165"/>
      <c r="L11" s="1164"/>
      <c r="M11" s="1170"/>
    </row>
    <row r="12" spans="1:15">
      <c r="B12" s="1171" t="s">
        <v>786</v>
      </c>
      <c r="C12" s="1169">
        <v>2011</v>
      </c>
      <c r="D12" s="1165">
        <v>100</v>
      </c>
      <c r="E12" s="1170">
        <v>11</v>
      </c>
      <c r="F12" s="1165">
        <v>36</v>
      </c>
      <c r="G12" s="1164">
        <v>4.4000000000000004</v>
      </c>
      <c r="H12" s="1165">
        <v>9.1999999999999993</v>
      </c>
      <c r="I12" s="1165">
        <v>0.8</v>
      </c>
      <c r="J12" s="1165">
        <v>15.7</v>
      </c>
      <c r="K12" s="1165">
        <v>20.2</v>
      </c>
      <c r="L12" s="1164">
        <v>0.4</v>
      </c>
      <c r="M12" s="1170">
        <v>2.2999999999999998</v>
      </c>
      <c r="O12" s="1078"/>
    </row>
    <row r="13" spans="1:15" ht="8.25" customHeight="1">
      <c r="B13" s="1172"/>
      <c r="C13" s="1173"/>
      <c r="D13" s="1174"/>
      <c r="E13" s="1174"/>
      <c r="F13" s="1166"/>
      <c r="G13" s="1167"/>
      <c r="H13" s="1166"/>
      <c r="I13" s="1166"/>
      <c r="J13" s="1166"/>
      <c r="K13" s="1166"/>
      <c r="L13" s="1167"/>
      <c r="M13" s="1174"/>
    </row>
    <row r="14" spans="1:15" ht="8.25" customHeight="1">
      <c r="B14" s="1168"/>
      <c r="C14" s="1169"/>
      <c r="D14" s="1163"/>
      <c r="E14" s="1170"/>
      <c r="F14" s="1165"/>
      <c r="G14" s="1164"/>
      <c r="H14" s="1165"/>
      <c r="I14" s="1165"/>
      <c r="J14" s="1165"/>
      <c r="K14" s="1165"/>
      <c r="L14" s="1164"/>
      <c r="M14" s="1170"/>
    </row>
    <row r="15" spans="1:15">
      <c r="B15" s="1171" t="s">
        <v>787</v>
      </c>
      <c r="C15" s="1169">
        <v>2012</v>
      </c>
      <c r="D15" s="1165">
        <v>100</v>
      </c>
      <c r="E15" s="1170">
        <v>10.7</v>
      </c>
      <c r="F15" s="1165">
        <v>37</v>
      </c>
      <c r="G15" s="1164">
        <v>13.1</v>
      </c>
      <c r="H15" s="1165">
        <v>10.1</v>
      </c>
      <c r="I15" s="1165">
        <v>0.6</v>
      </c>
      <c r="J15" s="1165">
        <v>10</v>
      </c>
      <c r="K15" s="1165">
        <v>16</v>
      </c>
      <c r="L15" s="1164" t="s">
        <v>788</v>
      </c>
      <c r="M15" s="1170">
        <v>2.5</v>
      </c>
      <c r="O15" s="1078"/>
    </row>
    <row r="16" spans="1:15" ht="8.25" customHeight="1">
      <c r="B16" s="1172"/>
      <c r="C16" s="1173"/>
      <c r="D16" s="1174"/>
      <c r="E16" s="1174"/>
      <c r="F16" s="1166"/>
      <c r="G16" s="1167"/>
      <c r="H16" s="1166"/>
      <c r="I16" s="1166"/>
      <c r="J16" s="1166"/>
      <c r="K16" s="1166"/>
      <c r="L16" s="1167"/>
      <c r="M16" s="1174"/>
    </row>
    <row r="17" spans="1:15" ht="10.5" customHeight="1">
      <c r="B17" s="1168"/>
      <c r="C17" s="1169"/>
      <c r="D17" s="1165"/>
      <c r="E17" s="1170"/>
      <c r="F17" s="1163"/>
      <c r="G17" s="1175"/>
      <c r="H17" s="1176"/>
      <c r="I17" s="1177"/>
      <c r="J17" s="1165"/>
      <c r="K17" s="1165"/>
      <c r="L17" s="1164"/>
      <c r="M17" s="1186"/>
    </row>
    <row r="18" spans="1:15">
      <c r="B18" s="1171" t="s">
        <v>789</v>
      </c>
      <c r="C18" s="1169">
        <v>2012</v>
      </c>
      <c r="D18" s="1165">
        <v>100</v>
      </c>
      <c r="E18" s="1170">
        <v>31.9</v>
      </c>
      <c r="F18" s="1165">
        <v>34.9</v>
      </c>
      <c r="G18" s="1882">
        <v>24.9</v>
      </c>
      <c r="H18" s="1883"/>
      <c r="I18" s="1884"/>
      <c r="J18" s="1165">
        <v>6.8</v>
      </c>
      <c r="K18" s="1165" t="s">
        <v>259</v>
      </c>
      <c r="L18" s="1164" t="s">
        <v>259</v>
      </c>
      <c r="M18" s="1170">
        <v>1.6</v>
      </c>
      <c r="O18" s="1078"/>
    </row>
    <row r="19" spans="1:15" ht="8.25" customHeight="1">
      <c r="B19" s="1172"/>
      <c r="C19" s="1173"/>
      <c r="D19" s="1174"/>
      <c r="E19" s="1174"/>
      <c r="F19" s="1166"/>
      <c r="G19" s="1174"/>
      <c r="H19" s="1167"/>
      <c r="I19" s="1178"/>
      <c r="J19" s="1166"/>
      <c r="K19" s="1166"/>
      <c r="L19" s="1167"/>
      <c r="M19" s="1174"/>
    </row>
    <row r="20" spans="1:15" ht="8.25" customHeight="1">
      <c r="B20" s="1168"/>
      <c r="C20" s="1169"/>
      <c r="D20" s="1163"/>
      <c r="E20" s="1170"/>
      <c r="F20" s="1165"/>
      <c r="G20" s="1164"/>
      <c r="H20" s="1165"/>
      <c r="I20" s="1165"/>
      <c r="J20" s="1165"/>
      <c r="K20" s="1165"/>
      <c r="L20" s="1164"/>
      <c r="M20" s="1170"/>
    </row>
    <row r="21" spans="1:15">
      <c r="B21" s="1168" t="s">
        <v>1418</v>
      </c>
      <c r="C21" s="1169">
        <v>2012</v>
      </c>
      <c r="D21" s="1165">
        <v>100</v>
      </c>
      <c r="E21" s="1170">
        <v>13.3</v>
      </c>
      <c r="F21" s="1165">
        <v>22.2</v>
      </c>
      <c r="G21" s="1164">
        <v>14.8</v>
      </c>
      <c r="H21" s="1165">
        <v>13.7</v>
      </c>
      <c r="I21" s="1165">
        <v>2.1</v>
      </c>
      <c r="J21" s="1165">
        <v>11</v>
      </c>
      <c r="K21" s="1165">
        <v>21.4</v>
      </c>
      <c r="L21" s="1164">
        <v>0.4</v>
      </c>
      <c r="M21" s="1170">
        <v>1</v>
      </c>
      <c r="O21" s="1078"/>
    </row>
    <row r="22" spans="1:15" ht="8.25" customHeight="1">
      <c r="B22" s="1172"/>
      <c r="C22" s="1173"/>
      <c r="D22" s="1174"/>
      <c r="E22" s="1174"/>
      <c r="F22" s="1166"/>
      <c r="G22" s="1167"/>
      <c r="H22" s="1166"/>
      <c r="I22" s="1166"/>
      <c r="J22" s="1166"/>
      <c r="K22" s="1166"/>
      <c r="L22" s="1167"/>
      <c r="M22" s="1174"/>
    </row>
    <row r="23" spans="1:15" ht="8.25" customHeight="1">
      <c r="B23" s="1168"/>
      <c r="C23" s="1169"/>
      <c r="D23" s="1163"/>
      <c r="E23" s="1170"/>
      <c r="F23" s="1165"/>
      <c r="G23" s="1175"/>
      <c r="H23" s="1176"/>
      <c r="I23" s="1177"/>
      <c r="J23" s="1165"/>
      <c r="K23" s="1165"/>
      <c r="L23" s="1164"/>
      <c r="M23" s="1170"/>
    </row>
    <row r="24" spans="1:15">
      <c r="B24" s="1171" t="s">
        <v>790</v>
      </c>
      <c r="C24" s="1169">
        <v>2012</v>
      </c>
      <c r="D24" s="1165">
        <v>100</v>
      </c>
      <c r="E24" s="1170">
        <v>17</v>
      </c>
      <c r="F24" s="1165">
        <v>27.4</v>
      </c>
      <c r="H24" s="1189">
        <v>25.6</v>
      </c>
      <c r="I24" s="1190"/>
      <c r="J24" s="1165">
        <v>10.5</v>
      </c>
      <c r="K24" s="1165">
        <v>16.899999999999999</v>
      </c>
      <c r="L24" s="1164">
        <v>1.5</v>
      </c>
      <c r="M24" s="1170">
        <v>1.1000000000000001</v>
      </c>
      <c r="O24" s="1078"/>
    </row>
    <row r="25" spans="1:15" ht="8.25" customHeight="1">
      <c r="B25" s="1172"/>
      <c r="C25" s="1173"/>
      <c r="D25" s="1174"/>
      <c r="E25" s="1174"/>
      <c r="F25" s="1166"/>
      <c r="G25" s="1174"/>
      <c r="H25" s="1167"/>
      <c r="I25" s="1178"/>
      <c r="J25" s="1166"/>
      <c r="K25" s="1166"/>
      <c r="L25" s="1167"/>
      <c r="M25" s="1174"/>
    </row>
    <row r="26" spans="1:15">
      <c r="B26" s="1191"/>
      <c r="D26" s="1192"/>
      <c r="E26" s="1192"/>
      <c r="F26" s="1179"/>
      <c r="G26" s="1179"/>
      <c r="H26" s="1179"/>
      <c r="I26" s="1179"/>
      <c r="J26" s="1179"/>
      <c r="K26" s="1179"/>
      <c r="L26" s="1192"/>
      <c r="M26" s="1193"/>
    </row>
    <row r="28" spans="1:15" s="578" customFormat="1" ht="4.5" customHeight="1">
      <c r="B28" s="801"/>
      <c r="C28" s="801"/>
      <c r="G28" s="814"/>
      <c r="H28" s="814"/>
      <c r="I28" s="814"/>
      <c r="J28" s="814"/>
      <c r="K28" s="814"/>
      <c r="L28" s="814"/>
    </row>
    <row r="29" spans="1:15" s="578" customFormat="1" ht="12.75">
      <c r="A29" s="1194" t="s">
        <v>536</v>
      </c>
      <c r="B29" s="1194"/>
      <c r="C29" s="1194"/>
      <c r="D29" s="1194"/>
      <c r="E29" s="1194"/>
      <c r="F29" s="1194"/>
      <c r="G29" s="1194"/>
      <c r="H29" s="1194"/>
      <c r="I29" s="1194"/>
      <c r="J29" s="1194"/>
      <c r="K29" s="1194"/>
      <c r="L29" s="1194"/>
      <c r="M29" s="1194"/>
      <c r="N29" s="1194"/>
      <c r="O29" s="1194"/>
    </row>
    <row r="30" spans="1:15" s="578" customFormat="1" ht="13.5">
      <c r="A30" s="527" t="s">
        <v>889</v>
      </c>
      <c r="B30" s="801"/>
      <c r="C30" s="801"/>
      <c r="G30" s="814"/>
      <c r="H30" s="814"/>
      <c r="I30" s="814"/>
      <c r="J30" s="814"/>
      <c r="K30" s="814"/>
      <c r="L30" s="814"/>
    </row>
  </sheetData>
  <protectedRanges>
    <protectedRange password="9391" sqref="D6 B10:M10 B7:M8" name="範囲1"/>
    <protectedRange password="9391" sqref="B11:M11" name="範囲1_1"/>
    <protectedRange password="9391" sqref="B9:C9" name="範囲1_2"/>
    <protectedRange password="9391" sqref="B16:M17 D19:M20 B15:C15 B24:C24 B25:M25 B22:M23 B18:C21 B14:M14" name="範囲1_4"/>
    <protectedRange password="9391" sqref="B12:C12 B13:M13" name="範囲1_1_1"/>
  </protectedRanges>
  <mergeCells count="1">
    <mergeCell ref="G18:I18"/>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00B050"/>
  </sheetPr>
  <dimension ref="A1:K25"/>
  <sheetViews>
    <sheetView showGridLines="0" view="pageBreakPreview" zoomScaleNormal="100" zoomScaleSheetLayoutView="100" workbookViewId="0"/>
  </sheetViews>
  <sheetFormatPr defaultRowHeight="14.25"/>
  <cols>
    <col min="1" max="3" width="15.625" style="143" customWidth="1"/>
    <col min="4" max="10" width="10.25" style="143" customWidth="1"/>
    <col min="11" max="16384" width="9" style="143"/>
  </cols>
  <sheetData>
    <row r="1" spans="1:10">
      <c r="A1" s="932" t="s">
        <v>269</v>
      </c>
    </row>
    <row r="2" spans="1:10" ht="15">
      <c r="A2" s="1863" t="s">
        <v>1283</v>
      </c>
      <c r="B2" s="1863"/>
      <c r="C2" s="1863"/>
    </row>
    <row r="3" spans="1:10" s="905" customFormat="1">
      <c r="A3" s="1922"/>
      <c r="B3" s="1922"/>
      <c r="C3" s="1922"/>
      <c r="D3" s="1922"/>
      <c r="E3" s="1922"/>
      <c r="F3" s="1922"/>
      <c r="G3" s="1922"/>
    </row>
    <row r="5" spans="1:10">
      <c r="A5" s="926" t="s">
        <v>1389</v>
      </c>
    </row>
    <row r="6" spans="1:10" s="905" customFormat="1">
      <c r="B6" s="1155" t="s">
        <v>1390</v>
      </c>
      <c r="C6" s="1156" t="s">
        <v>1391</v>
      </c>
      <c r="D6" s="1157"/>
      <c r="E6" s="1157"/>
      <c r="F6" s="1157"/>
      <c r="G6" s="1157"/>
    </row>
    <row r="7" spans="1:10">
      <c r="B7" s="1158" t="s">
        <v>1392</v>
      </c>
      <c r="C7" s="1159" t="s">
        <v>1393</v>
      </c>
      <c r="D7" s="1160"/>
      <c r="E7" s="1160"/>
      <c r="F7" s="1160"/>
      <c r="G7" s="1160"/>
    </row>
    <row r="8" spans="1:10">
      <c r="B8" s="1158" t="s">
        <v>1392</v>
      </c>
      <c r="C8" s="1159" t="s">
        <v>1394</v>
      </c>
      <c r="D8" s="1160"/>
      <c r="E8" s="1160"/>
      <c r="F8" s="1160"/>
      <c r="G8" s="1160"/>
    </row>
    <row r="9" spans="1:10">
      <c r="B9" s="1158" t="s">
        <v>1395</v>
      </c>
      <c r="C9" s="1159" t="s">
        <v>1396</v>
      </c>
      <c r="D9" s="1160"/>
      <c r="E9" s="1160"/>
      <c r="F9" s="1160"/>
      <c r="G9" s="1160"/>
    </row>
    <row r="10" spans="1:10">
      <c r="B10" s="1158" t="s">
        <v>1397</v>
      </c>
      <c r="C10" s="1159" t="s">
        <v>1398</v>
      </c>
      <c r="D10" s="1160"/>
      <c r="E10" s="1160"/>
      <c r="F10" s="1160"/>
      <c r="G10" s="1160"/>
    </row>
    <row r="11" spans="1:10">
      <c r="B11" s="1158" t="s">
        <v>1399</v>
      </c>
      <c r="C11" s="1161" t="s">
        <v>1400</v>
      </c>
      <c r="D11" s="1160"/>
      <c r="E11" s="1160"/>
      <c r="F11" s="1160"/>
      <c r="G11" s="1160"/>
    </row>
    <row r="12" spans="1:10">
      <c r="B12" s="1158" t="s">
        <v>1401</v>
      </c>
      <c r="C12" s="1161" t="s">
        <v>1402</v>
      </c>
      <c r="D12" s="1160"/>
      <c r="E12" s="1160"/>
      <c r="F12" s="1160"/>
      <c r="G12" s="1160"/>
    </row>
    <row r="13" spans="1:10">
      <c r="B13" s="1158"/>
      <c r="C13" s="1161"/>
    </row>
    <row r="14" spans="1:10">
      <c r="B14" s="1158"/>
    </row>
    <row r="15" spans="1:10">
      <c r="A15" s="926" t="s">
        <v>1403</v>
      </c>
    </row>
    <row r="16" spans="1:10" ht="22.5" customHeight="1">
      <c r="B16" s="1923" t="s">
        <v>1265</v>
      </c>
      <c r="C16" s="1925" t="s">
        <v>1266</v>
      </c>
      <c r="D16" s="1926" t="s">
        <v>1267</v>
      </c>
      <c r="E16" s="1927"/>
      <c r="F16" s="1927"/>
      <c r="G16" s="1927"/>
      <c r="H16" s="1927"/>
      <c r="I16" s="1927"/>
      <c r="J16" s="1928"/>
    </row>
    <row r="17" spans="1:11" ht="22.5" customHeight="1">
      <c r="B17" s="1924"/>
      <c r="C17" s="1924"/>
      <c r="D17" s="1421" t="s">
        <v>1268</v>
      </c>
      <c r="E17" s="1421" t="s">
        <v>1269</v>
      </c>
      <c r="F17" s="1421" t="s">
        <v>1270</v>
      </c>
      <c r="G17" s="1421" t="s">
        <v>1222</v>
      </c>
      <c r="H17" s="1421" t="s">
        <v>1168</v>
      </c>
      <c r="I17" s="1421" t="s">
        <v>1271</v>
      </c>
      <c r="J17" s="1421" t="s">
        <v>1150</v>
      </c>
    </row>
    <row r="18" spans="1:11" ht="31.5" customHeight="1">
      <c r="B18" s="1422" t="s">
        <v>1272</v>
      </c>
      <c r="C18" s="1423" t="s">
        <v>1404</v>
      </c>
      <c r="D18" s="1424">
        <v>114.75</v>
      </c>
      <c r="E18" s="1424">
        <v>102.75</v>
      </c>
      <c r="F18" s="1424">
        <v>91.58</v>
      </c>
      <c r="G18" s="1424">
        <v>82.33</v>
      </c>
      <c r="H18" s="1424">
        <v>78.58</v>
      </c>
      <c r="I18" s="1424">
        <v>89.5</v>
      </c>
      <c r="J18" s="1424">
        <v>101.25</v>
      </c>
    </row>
    <row r="19" spans="1:11" ht="31.5" customHeight="1">
      <c r="B19" s="1425" t="s">
        <v>1274</v>
      </c>
      <c r="C19" s="1421" t="s">
        <v>1405</v>
      </c>
      <c r="D19" s="1426">
        <v>212</v>
      </c>
      <c r="E19" s="1426">
        <v>153.66999999999999</v>
      </c>
      <c r="F19" s="1426">
        <v>134</v>
      </c>
      <c r="G19" s="1426">
        <v>127.33</v>
      </c>
      <c r="H19" s="1426">
        <v>128.33000000000001</v>
      </c>
      <c r="I19" s="1426">
        <v>155.25</v>
      </c>
      <c r="J19" s="1426">
        <v>174.58</v>
      </c>
    </row>
    <row r="20" spans="1:11" ht="31.5" customHeight="1">
      <c r="B20" s="1422" t="s">
        <v>1276</v>
      </c>
      <c r="C20" s="1919" t="s">
        <v>1406</v>
      </c>
      <c r="D20" s="1915">
        <v>162</v>
      </c>
      <c r="E20" s="1915">
        <v>138</v>
      </c>
      <c r="F20" s="1915">
        <v>119.83</v>
      </c>
      <c r="G20" s="1915">
        <v>112.33</v>
      </c>
      <c r="H20" s="1915">
        <v>102.17</v>
      </c>
      <c r="I20" s="1915">
        <v>124.42</v>
      </c>
      <c r="J20" s="1915">
        <v>139.08000000000001</v>
      </c>
    </row>
    <row r="21" spans="1:11" ht="31.5" customHeight="1">
      <c r="B21" s="1422" t="s">
        <v>1278</v>
      </c>
      <c r="C21" s="1920"/>
      <c r="D21" s="1921"/>
      <c r="E21" s="1921"/>
      <c r="F21" s="1921"/>
      <c r="G21" s="1921"/>
      <c r="H21" s="1921"/>
      <c r="I21" s="1916"/>
      <c r="J21" s="1916"/>
    </row>
    <row r="22" spans="1:11" ht="31.5" customHeight="1">
      <c r="B22" s="1425" t="s">
        <v>1279</v>
      </c>
      <c r="C22" s="1421" t="s">
        <v>1280</v>
      </c>
      <c r="D22" s="1426">
        <v>11.76</v>
      </c>
      <c r="E22" s="1426">
        <v>7.96</v>
      </c>
      <c r="F22" s="1426">
        <v>7.65</v>
      </c>
      <c r="G22" s="1426">
        <v>7.29</v>
      </c>
      <c r="H22" s="1426">
        <v>6.95</v>
      </c>
      <c r="I22" s="1426">
        <v>8.6</v>
      </c>
      <c r="J22" s="1426">
        <v>9.86</v>
      </c>
    </row>
    <row r="24" spans="1:11" ht="79.5" customHeight="1">
      <c r="A24" s="1087" t="s">
        <v>1281</v>
      </c>
      <c r="B24" s="1917" t="s">
        <v>1282</v>
      </c>
      <c r="C24" s="1917"/>
      <c r="D24" s="1917"/>
      <c r="E24" s="1917"/>
      <c r="F24" s="1917"/>
      <c r="G24" s="1917"/>
      <c r="H24" s="1917"/>
      <c r="I24" s="1917"/>
      <c r="J24" s="1917"/>
      <c r="K24" s="1917"/>
    </row>
    <row r="25" spans="1:11" ht="30.75" customHeight="1">
      <c r="B25" s="1918" t="s">
        <v>1407</v>
      </c>
      <c r="C25" s="1918"/>
      <c r="D25" s="1918"/>
      <c r="E25" s="1918"/>
      <c r="F25" s="1918"/>
      <c r="G25" s="1918"/>
      <c r="H25" s="1918"/>
      <c r="I25" s="1918"/>
      <c r="J25" s="1918"/>
      <c r="K25" s="1918"/>
    </row>
  </sheetData>
  <mergeCells count="15">
    <mergeCell ref="A2:C2"/>
    <mergeCell ref="A3:G3"/>
    <mergeCell ref="B16:B17"/>
    <mergeCell ref="C16:C17"/>
    <mergeCell ref="D16:J16"/>
    <mergeCell ref="I20:I21"/>
    <mergeCell ref="J20:J21"/>
    <mergeCell ref="B24:K24"/>
    <mergeCell ref="B25:K25"/>
    <mergeCell ref="C20:C21"/>
    <mergeCell ref="D20:D21"/>
    <mergeCell ref="E20:E21"/>
    <mergeCell ref="F20:F21"/>
    <mergeCell ref="G20:G21"/>
    <mergeCell ref="H20:H21"/>
  </mergeCells>
  <phoneticPr fontId="1"/>
  <hyperlinks>
    <hyperlink ref="B6:C6" location="'３．５．１ 日本'!A1" display="３．５．１"/>
    <hyperlink ref="B7:C7" location="'３．５．２ アメリカ'!A1" display="３．５．２"/>
    <hyperlink ref="B9:C9" location="'３．５．３ イギリス'!A1" display="３．２．３"/>
    <hyperlink ref="B10:C10" location="'３．５．４ フランス'!A1" display="３．２．４"/>
    <hyperlink ref="B11:C11" location="'３．５．５ ドイツ'!A1" display="３．２．５"/>
    <hyperlink ref="B12:C12" location="'３．５．６ 韓国'!A1" display="３．２．６"/>
    <hyperlink ref="B8:C8" location="'３．５．２ アメリカ（参考）'!A1" display="３．５．２"/>
    <hyperlink ref="B25:K25" r:id="rId1" display="（資料）日本銀行調査統計局「金融経済統計月報」の数値により算出（2002年以降は日本銀行ホームページよりデータを入手：https://www.boj.or.jp/about/services/tame/tame_rate/kijun/）"/>
  </hyperlinks>
  <pageMargins left="0.70866141732283472" right="0.43307086614173229" top="0.74803149606299213" bottom="0.74803149606299213" header="0.31496062992125984" footer="0.31496062992125984"/>
  <pageSetup paperSize="9" scale="99" orientation="landscape" r:id="rId2"/>
  <headerFooter>
    <oddHeader>&amp;R&amp;8文部科学省「諸外国の教育統計」平成27（2015）年版</oddHeader>
  </headerFooter>
  <drawing r:id="rId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E2F11B"/>
  </sheetPr>
  <dimension ref="A1:I33"/>
  <sheetViews>
    <sheetView showGridLines="0" view="pageBreakPreview" zoomScaleNormal="100" zoomScaleSheetLayoutView="100" workbookViewId="0"/>
  </sheetViews>
  <sheetFormatPr defaultRowHeight="14.25"/>
  <cols>
    <col min="1" max="1" width="6" style="625" customWidth="1"/>
    <col min="2" max="2" width="20.875" style="625" customWidth="1"/>
    <col min="3" max="6" width="16.625" style="625" customWidth="1"/>
    <col min="7" max="7" width="28.75" style="625" customWidth="1"/>
    <col min="8" max="8" width="6.375" style="625" customWidth="1"/>
    <col min="9" max="10" width="9" style="625"/>
    <col min="11" max="12" width="13.625" style="625" customWidth="1"/>
    <col min="13" max="16384" width="9" style="625"/>
  </cols>
  <sheetData>
    <row r="1" spans="1:9" ht="15">
      <c r="A1" s="1025" t="s">
        <v>1102</v>
      </c>
    </row>
    <row r="2" spans="1:9" ht="15">
      <c r="A2" s="1862" t="s">
        <v>1283</v>
      </c>
      <c r="B2" s="1862"/>
      <c r="C2" s="1862"/>
    </row>
    <row r="3" spans="1:9" ht="15">
      <c r="A3" s="1025" t="s">
        <v>1379</v>
      </c>
    </row>
    <row r="7" spans="1:9" ht="27" customHeight="1">
      <c r="B7" s="842"/>
      <c r="C7" s="844" t="s">
        <v>781</v>
      </c>
      <c r="D7" s="1146" t="s">
        <v>1286</v>
      </c>
      <c r="E7" s="1147" t="s">
        <v>1287</v>
      </c>
      <c r="F7" s="843" t="s">
        <v>1109</v>
      </c>
      <c r="G7" s="315" t="s">
        <v>1288</v>
      </c>
    </row>
    <row r="8" spans="1:9" ht="10.5" customHeight="1">
      <c r="B8" s="1031"/>
      <c r="C8" s="859"/>
      <c r="D8" s="473"/>
      <c r="E8" s="849"/>
      <c r="F8" s="466"/>
      <c r="G8" s="866"/>
    </row>
    <row r="9" spans="1:9">
      <c r="B9" s="465" t="s">
        <v>1380</v>
      </c>
      <c r="C9" s="859"/>
      <c r="D9" s="473"/>
      <c r="E9" s="849"/>
      <c r="F9" s="466"/>
      <c r="G9" s="866"/>
      <c r="I9" s="1078"/>
    </row>
    <row r="10" spans="1:9" ht="8.25" customHeight="1">
      <c r="B10" s="1036"/>
      <c r="C10" s="232"/>
      <c r="D10" s="475"/>
      <c r="E10" s="1037"/>
      <c r="F10" s="468"/>
      <c r="G10" s="232"/>
    </row>
    <row r="11" spans="1:9" ht="14.25" customHeight="1">
      <c r="B11" s="1050" t="s">
        <v>1222</v>
      </c>
      <c r="C11" s="1107">
        <v>817800</v>
      </c>
      <c r="D11" s="1107">
        <v>282000</v>
      </c>
      <c r="E11" s="1148">
        <v>535800</v>
      </c>
      <c r="F11" s="862" t="s">
        <v>752</v>
      </c>
      <c r="G11" s="1929" t="s">
        <v>1381</v>
      </c>
    </row>
    <row r="12" spans="1:9">
      <c r="B12" s="1036" t="s">
        <v>1168</v>
      </c>
      <c r="C12" s="1107">
        <v>817800</v>
      </c>
      <c r="D12" s="1107">
        <v>282000</v>
      </c>
      <c r="E12" s="1148">
        <v>535800</v>
      </c>
      <c r="F12" s="862" t="s">
        <v>752</v>
      </c>
      <c r="G12" s="1929"/>
    </row>
    <row r="13" spans="1:9">
      <c r="B13" s="1036" t="s">
        <v>1271</v>
      </c>
      <c r="C13" s="1107">
        <v>817800</v>
      </c>
      <c r="D13" s="1107">
        <v>282000</v>
      </c>
      <c r="E13" s="1148">
        <v>535800</v>
      </c>
      <c r="F13" s="862" t="s">
        <v>752</v>
      </c>
      <c r="G13" s="1929"/>
    </row>
    <row r="14" spans="1:9">
      <c r="B14" s="1036" t="s">
        <v>1382</v>
      </c>
      <c r="C14" s="1149">
        <v>817800</v>
      </c>
      <c r="D14" s="1107">
        <v>282000</v>
      </c>
      <c r="E14" s="1148">
        <v>535800</v>
      </c>
      <c r="F14" s="862" t="s">
        <v>467</v>
      </c>
      <c r="G14" s="1929"/>
    </row>
    <row r="15" spans="1:9" ht="8.25" customHeight="1">
      <c r="B15" s="1036"/>
      <c r="C15" s="1150"/>
      <c r="D15" s="1151"/>
      <c r="E15" s="1152"/>
      <c r="F15" s="1038"/>
      <c r="G15" s="232"/>
    </row>
    <row r="16" spans="1:9">
      <c r="B16" s="465" t="s">
        <v>1383</v>
      </c>
      <c r="C16" s="859"/>
      <c r="D16" s="473"/>
      <c r="E16" s="849"/>
      <c r="F16" s="466"/>
      <c r="G16" s="866"/>
      <c r="I16" s="1078"/>
    </row>
    <row r="17" spans="1:9" ht="8.25" customHeight="1">
      <c r="B17" s="1036"/>
      <c r="C17" s="1150"/>
      <c r="D17" s="1151"/>
      <c r="E17" s="1152"/>
      <c r="F17" s="1038"/>
      <c r="G17" s="232"/>
    </row>
    <row r="18" spans="1:9" ht="14.25" customHeight="1">
      <c r="B18" s="1036" t="s">
        <v>1222</v>
      </c>
      <c r="C18" s="1149">
        <v>935017</v>
      </c>
      <c r="D18" s="1107">
        <v>399058</v>
      </c>
      <c r="E18" s="1148">
        <v>535959</v>
      </c>
      <c r="F18" s="862" t="s">
        <v>753</v>
      </c>
      <c r="G18" s="1929" t="s">
        <v>1384</v>
      </c>
    </row>
    <row r="19" spans="1:9">
      <c r="B19" s="1036" t="s">
        <v>1168</v>
      </c>
      <c r="C19" s="1149">
        <v>935555</v>
      </c>
      <c r="D19" s="1107">
        <v>397595</v>
      </c>
      <c r="E19" s="1148">
        <v>537960</v>
      </c>
      <c r="F19" s="862" t="s">
        <v>753</v>
      </c>
      <c r="G19" s="1929"/>
    </row>
    <row r="20" spans="1:9">
      <c r="B20" s="1036" t="s">
        <v>1271</v>
      </c>
      <c r="C20" s="1149">
        <v>935842</v>
      </c>
      <c r="D20" s="1107">
        <v>397909</v>
      </c>
      <c r="E20" s="1148">
        <v>537933</v>
      </c>
      <c r="F20" s="862" t="s">
        <v>753</v>
      </c>
      <c r="G20" s="1929"/>
    </row>
    <row r="21" spans="1:9">
      <c r="B21" s="1036" t="s">
        <v>1385</v>
      </c>
      <c r="C21" s="1149">
        <v>935578</v>
      </c>
      <c r="D21" s="1107">
        <v>397721</v>
      </c>
      <c r="E21" s="1148">
        <v>537857</v>
      </c>
      <c r="F21" s="862" t="s">
        <v>753</v>
      </c>
      <c r="G21" s="1929"/>
    </row>
    <row r="22" spans="1:9" ht="8.25" customHeight="1">
      <c r="B22" s="1036"/>
      <c r="C22" s="1150"/>
      <c r="D22" s="1151"/>
      <c r="E22" s="1152"/>
      <c r="F22" s="1038"/>
      <c r="G22" s="1929"/>
    </row>
    <row r="23" spans="1:9">
      <c r="B23" s="465" t="s">
        <v>1386</v>
      </c>
      <c r="C23" s="859"/>
      <c r="D23" s="473"/>
      <c r="E23" s="849"/>
      <c r="F23" s="466"/>
      <c r="G23" s="866"/>
      <c r="I23" s="1078"/>
    </row>
    <row r="24" spans="1:9" ht="8.25" customHeight="1">
      <c r="B24" s="1036"/>
      <c r="C24" s="1150"/>
      <c r="D24" s="1151"/>
      <c r="E24" s="1152"/>
      <c r="F24" s="1038"/>
      <c r="G24" s="232"/>
    </row>
    <row r="25" spans="1:9">
      <c r="B25" s="1036" t="s">
        <v>1270</v>
      </c>
      <c r="C25" s="1149">
        <v>1315666</v>
      </c>
      <c r="D25" s="1107">
        <v>268924</v>
      </c>
      <c r="E25" s="1148">
        <v>858265</v>
      </c>
      <c r="F25" s="862">
        <v>188477</v>
      </c>
      <c r="G25" s="1929" t="s">
        <v>1387</v>
      </c>
    </row>
    <row r="26" spans="1:9">
      <c r="B26" s="1050" t="s">
        <v>1222</v>
      </c>
      <c r="C26" s="1149">
        <v>1314251</v>
      </c>
      <c r="D26" s="1107">
        <v>269481</v>
      </c>
      <c r="E26" s="1148">
        <v>857763</v>
      </c>
      <c r="F26" s="862">
        <v>187007</v>
      </c>
      <c r="G26" s="1929"/>
    </row>
    <row r="27" spans="1:9">
      <c r="B27" s="1036" t="s">
        <v>1168</v>
      </c>
      <c r="C27" s="1149">
        <v>1315882</v>
      </c>
      <c r="D27" s="1107">
        <v>267608</v>
      </c>
      <c r="E27" s="1148">
        <v>859367</v>
      </c>
      <c r="F27" s="862">
        <v>188907</v>
      </c>
      <c r="G27" s="1929"/>
    </row>
    <row r="28" spans="1:9">
      <c r="B28" s="1036" t="s">
        <v>1388</v>
      </c>
      <c r="C28" s="1149">
        <v>1312590</v>
      </c>
      <c r="D28" s="1428">
        <v>264417</v>
      </c>
      <c r="E28" s="1148">
        <v>860266</v>
      </c>
      <c r="F28" s="862">
        <v>187907</v>
      </c>
      <c r="G28" s="1929"/>
    </row>
    <row r="29" spans="1:9" ht="8.25" customHeight="1">
      <c r="B29" s="856"/>
      <c r="C29" s="857"/>
      <c r="D29" s="858"/>
      <c r="E29" s="864"/>
      <c r="F29" s="856"/>
      <c r="G29" s="857"/>
    </row>
    <row r="30" spans="1:9">
      <c r="C30" s="468"/>
      <c r="D30" s="468"/>
      <c r="E30" s="468"/>
      <c r="F30" s="468"/>
      <c r="G30" s="874"/>
    </row>
    <row r="31" spans="1:9">
      <c r="A31" s="625" t="s">
        <v>1072</v>
      </c>
      <c r="C31" s="874"/>
      <c r="D31" s="874"/>
      <c r="E31" s="874"/>
      <c r="F31" s="874"/>
      <c r="G31" s="874"/>
    </row>
    <row r="32" spans="1:9" s="1153" customFormat="1" ht="53.25" customHeight="1">
      <c r="A32" s="1782" t="s">
        <v>870</v>
      </c>
      <c r="B32" s="1782"/>
      <c r="C32" s="1782"/>
      <c r="D32" s="1782"/>
      <c r="E32" s="1782"/>
      <c r="F32" s="1782"/>
      <c r="G32" s="1782"/>
      <c r="H32" s="1782"/>
    </row>
    <row r="33" spans="1:8" s="1154" customFormat="1">
      <c r="A33" s="1782"/>
      <c r="B33" s="1782"/>
      <c r="C33" s="1782"/>
      <c r="D33" s="1782"/>
      <c r="E33" s="1782"/>
      <c r="F33" s="1782"/>
      <c r="G33" s="1782"/>
      <c r="H33" s="1782"/>
    </row>
  </sheetData>
  <mergeCells count="6">
    <mergeCell ref="A33:H33"/>
    <mergeCell ref="A2:C2"/>
    <mergeCell ref="G11:G14"/>
    <mergeCell ref="G25:G28"/>
    <mergeCell ref="A32:H32"/>
    <mergeCell ref="G18:G22"/>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rgb="FFE2F11B"/>
  </sheetPr>
  <dimension ref="A1:J51"/>
  <sheetViews>
    <sheetView showGridLines="0" view="pageBreakPreview" zoomScaleNormal="100" zoomScaleSheetLayoutView="100" workbookViewId="0"/>
  </sheetViews>
  <sheetFormatPr defaultColWidth="10.75" defaultRowHeight="14.25"/>
  <cols>
    <col min="1" max="1" width="10.75" style="143"/>
    <col min="2" max="2" width="21" style="143" customWidth="1"/>
    <col min="3" max="3" width="20.25" style="143" customWidth="1"/>
    <col min="4" max="4" width="16.625" style="143" customWidth="1"/>
    <col min="5" max="5" width="17.75" style="926" customWidth="1"/>
    <col min="6" max="6" width="18.125" style="143" customWidth="1"/>
    <col min="7" max="7" width="17.75" style="143" customWidth="1"/>
    <col min="8" max="8" width="16.5" style="143" customWidth="1"/>
    <col min="9" max="9" width="25.125" style="143" customWidth="1"/>
    <col min="10" max="16384" width="10.75" style="143"/>
  </cols>
  <sheetData>
    <row r="1" spans="1:9" ht="15">
      <c r="A1" s="892" t="s">
        <v>1102</v>
      </c>
    </row>
    <row r="2" spans="1:9" ht="15">
      <c r="A2" s="1863" t="s">
        <v>1283</v>
      </c>
      <c r="B2" s="1863"/>
      <c r="C2" s="1863"/>
    </row>
    <row r="3" spans="1:9" ht="15">
      <c r="A3" s="892" t="s">
        <v>1364</v>
      </c>
    </row>
    <row r="4" spans="1:9" ht="8.25" customHeight="1"/>
    <row r="5" spans="1:9" ht="22.5" customHeight="1">
      <c r="B5" s="1119"/>
      <c r="C5" s="1119"/>
      <c r="D5" s="1943" t="s">
        <v>545</v>
      </c>
      <c r="E5" s="1944"/>
      <c r="F5" s="879" t="s">
        <v>1286</v>
      </c>
      <c r="G5" s="894" t="s">
        <v>1287</v>
      </c>
      <c r="H5" s="893" t="s">
        <v>1109</v>
      </c>
      <c r="I5" s="896" t="s">
        <v>1288</v>
      </c>
    </row>
    <row r="6" spans="1:9" ht="4.5" customHeight="1">
      <c r="B6" s="948"/>
      <c r="C6" s="948"/>
      <c r="D6" s="234"/>
      <c r="E6" s="1120"/>
      <c r="F6" s="967"/>
      <c r="G6" s="1121"/>
      <c r="H6" s="246"/>
      <c r="I6" s="234"/>
    </row>
    <row r="7" spans="1:9" ht="15.75" customHeight="1">
      <c r="B7" s="1122" t="s">
        <v>1365</v>
      </c>
      <c r="C7" s="948"/>
      <c r="D7" s="234"/>
      <c r="E7" s="949"/>
      <c r="F7" s="967"/>
      <c r="G7" s="234"/>
      <c r="H7" s="243"/>
      <c r="I7" s="234"/>
    </row>
    <row r="8" spans="1:9" s="285" customFormat="1" ht="24">
      <c r="B8" s="730" t="s">
        <v>1366</v>
      </c>
      <c r="C8" s="1123" t="s">
        <v>1367</v>
      </c>
      <c r="D8" s="251">
        <v>7624</v>
      </c>
      <c r="E8" s="1124">
        <v>874.85400000000004</v>
      </c>
      <c r="F8" s="241" t="s">
        <v>803</v>
      </c>
      <c r="G8" s="1934">
        <f>D8</f>
        <v>7624</v>
      </c>
      <c r="H8" s="1935"/>
      <c r="I8" s="1125" t="s">
        <v>1368</v>
      </c>
    </row>
    <row r="9" spans="1:9" s="285" customFormat="1" ht="12.75">
      <c r="C9" s="566" t="s">
        <v>1369</v>
      </c>
      <c r="D9" s="251">
        <v>8123</v>
      </c>
      <c r="E9" s="1124">
        <v>834.63824999999997</v>
      </c>
      <c r="F9" s="241" t="s">
        <v>401</v>
      </c>
      <c r="G9" s="1934">
        <f t="shared" ref="G9:G23" si="0">D9</f>
        <v>8123</v>
      </c>
      <c r="H9" s="1935"/>
      <c r="I9" s="1126"/>
    </row>
    <row r="10" spans="1:9" s="285" customFormat="1" ht="24">
      <c r="C10" s="1123" t="s">
        <v>1370</v>
      </c>
      <c r="D10" s="251" t="s">
        <v>871</v>
      </c>
      <c r="E10" s="1127"/>
      <c r="F10" s="241" t="s">
        <v>804</v>
      </c>
      <c r="G10" s="1939" t="str">
        <f t="shared" si="0"/>
        <v xml:space="preserve">m   </v>
      </c>
      <c r="H10" s="1940"/>
      <c r="I10" s="1125" t="s">
        <v>1371</v>
      </c>
    </row>
    <row r="11" spans="1:9" s="285" customFormat="1" ht="12.75">
      <c r="B11" s="1128"/>
      <c r="C11" s="1129" t="s">
        <v>1372</v>
      </c>
      <c r="D11" s="1130" t="s">
        <v>872</v>
      </c>
      <c r="E11" s="1131"/>
      <c r="F11" s="1132" t="s">
        <v>804</v>
      </c>
      <c r="G11" s="1941" t="str">
        <f t="shared" si="0"/>
        <v xml:space="preserve">m   </v>
      </c>
      <c r="H11" s="1931"/>
      <c r="I11" s="1126"/>
    </row>
    <row r="12" spans="1:9" s="285" customFormat="1" ht="12" customHeight="1">
      <c r="B12" s="1133" t="s">
        <v>1373</v>
      </c>
      <c r="C12" s="1122" t="s">
        <v>1367</v>
      </c>
      <c r="D12" s="251">
        <v>5610</v>
      </c>
      <c r="E12" s="1124">
        <v>643.74749999999995</v>
      </c>
      <c r="F12" s="241" t="s">
        <v>804</v>
      </c>
      <c r="G12" s="1932">
        <f t="shared" si="0"/>
        <v>5610</v>
      </c>
      <c r="H12" s="1933"/>
      <c r="I12" s="1134" t="s">
        <v>1374</v>
      </c>
    </row>
    <row r="13" spans="1:9" s="285" customFormat="1" ht="12.75">
      <c r="B13" s="1135"/>
      <c r="C13" s="1122" t="s">
        <v>1369</v>
      </c>
      <c r="D13" s="251">
        <v>5964</v>
      </c>
      <c r="E13" s="1124">
        <v>612.80100000000004</v>
      </c>
      <c r="F13" s="241" t="s">
        <v>804</v>
      </c>
      <c r="G13" s="1934">
        <f t="shared" si="0"/>
        <v>5964</v>
      </c>
      <c r="H13" s="1935"/>
      <c r="I13" s="1134"/>
    </row>
    <row r="14" spans="1:9" s="285" customFormat="1" ht="12.75">
      <c r="B14" s="1135"/>
      <c r="C14" s="1122" t="s">
        <v>1370</v>
      </c>
      <c r="D14" s="381" t="s">
        <v>873</v>
      </c>
      <c r="E14" s="1127"/>
      <c r="F14" s="241" t="s">
        <v>401</v>
      </c>
      <c r="G14" s="1942" t="str">
        <f t="shared" si="0"/>
        <v xml:space="preserve">m   </v>
      </c>
      <c r="H14" s="1940"/>
      <c r="I14" s="1134"/>
    </row>
    <row r="15" spans="1:9" s="285" customFormat="1" ht="13.5" customHeight="1">
      <c r="B15" s="1128"/>
      <c r="C15" s="1129" t="s">
        <v>1372</v>
      </c>
      <c r="D15" s="1130" t="s">
        <v>872</v>
      </c>
      <c r="E15" s="1127"/>
      <c r="F15" s="1132" t="s">
        <v>401</v>
      </c>
      <c r="G15" s="1930" t="str">
        <f t="shared" si="0"/>
        <v xml:space="preserve">m   </v>
      </c>
      <c r="H15" s="1931"/>
      <c r="I15" s="1134"/>
    </row>
    <row r="16" spans="1:9" s="285" customFormat="1" ht="12.75">
      <c r="B16" s="730" t="s">
        <v>1375</v>
      </c>
      <c r="C16" s="1123" t="s">
        <v>1367</v>
      </c>
      <c r="D16" s="250">
        <v>6312</v>
      </c>
      <c r="E16" s="1136">
        <v>724.30200000000002</v>
      </c>
      <c r="F16" s="241" t="s">
        <v>401</v>
      </c>
      <c r="G16" s="1932">
        <f t="shared" si="0"/>
        <v>6312</v>
      </c>
      <c r="H16" s="1933"/>
      <c r="I16" s="1134"/>
    </row>
    <row r="17" spans="2:9" s="285" customFormat="1" ht="12.75">
      <c r="C17" s="566" t="s">
        <v>1369</v>
      </c>
      <c r="D17" s="251">
        <v>6695</v>
      </c>
      <c r="E17" s="1124">
        <v>687.91125</v>
      </c>
      <c r="F17" s="241" t="s">
        <v>401</v>
      </c>
      <c r="G17" s="1934">
        <f t="shared" si="0"/>
        <v>6695</v>
      </c>
      <c r="H17" s="1935"/>
      <c r="I17" s="1134"/>
    </row>
    <row r="18" spans="2:9" s="285" customFormat="1" ht="12.75">
      <c r="C18" s="1123" t="s">
        <v>1370</v>
      </c>
      <c r="D18" s="251">
        <v>7136</v>
      </c>
      <c r="E18" s="1124">
        <v>653.51487999999995</v>
      </c>
      <c r="F18" s="241" t="s">
        <v>401</v>
      </c>
      <c r="G18" s="1934">
        <f t="shared" si="0"/>
        <v>7136</v>
      </c>
      <c r="H18" s="1935"/>
      <c r="I18" s="1134"/>
    </row>
    <row r="19" spans="2:9" s="285" customFormat="1" ht="12.75">
      <c r="B19" s="1128"/>
      <c r="C19" s="1129" t="s">
        <v>1372</v>
      </c>
      <c r="D19" s="1137">
        <v>7703.36469018564</v>
      </c>
      <c r="E19" s="1138">
        <v>634.2180149429837</v>
      </c>
      <c r="F19" s="1132" t="s">
        <v>401</v>
      </c>
      <c r="G19" s="1936">
        <f t="shared" si="0"/>
        <v>7703.36469018564</v>
      </c>
      <c r="H19" s="1937"/>
      <c r="I19" s="1134"/>
    </row>
    <row r="20" spans="2:9" s="285" customFormat="1" ht="12.75">
      <c r="B20" s="730" t="s">
        <v>556</v>
      </c>
      <c r="C20" s="1123" t="s">
        <v>1367</v>
      </c>
      <c r="D20" s="251">
        <v>2136</v>
      </c>
      <c r="E20" s="1124">
        <v>245.10599999999999</v>
      </c>
      <c r="F20" s="241" t="s">
        <v>401</v>
      </c>
      <c r="G20" s="1932">
        <f t="shared" si="0"/>
        <v>2136</v>
      </c>
      <c r="H20" s="1933"/>
      <c r="I20" s="1134"/>
    </row>
    <row r="21" spans="2:9" s="285" customFormat="1" ht="12.75">
      <c r="C21" s="566" t="s">
        <v>1369</v>
      </c>
      <c r="D21" s="251">
        <v>2285</v>
      </c>
      <c r="E21" s="1124">
        <v>234.78375</v>
      </c>
      <c r="F21" s="241" t="s">
        <v>401</v>
      </c>
      <c r="G21" s="1934">
        <f t="shared" si="0"/>
        <v>2285</v>
      </c>
      <c r="H21" s="1935"/>
      <c r="I21" s="1134"/>
    </row>
    <row r="22" spans="2:9" s="285" customFormat="1" ht="12.75">
      <c r="C22" s="1123" t="s">
        <v>1370</v>
      </c>
      <c r="D22" s="251">
        <v>2439</v>
      </c>
      <c r="E22" s="1124">
        <v>223.36362</v>
      </c>
      <c r="F22" s="241" t="s">
        <v>401</v>
      </c>
      <c r="G22" s="1934">
        <f t="shared" si="0"/>
        <v>2439</v>
      </c>
      <c r="H22" s="1935"/>
      <c r="I22" s="1134"/>
    </row>
    <row r="23" spans="2:9" s="285" customFormat="1" ht="12.75">
      <c r="C23" s="1123" t="s">
        <v>1372</v>
      </c>
      <c r="D23" s="251">
        <v>2652.135044327918</v>
      </c>
      <c r="E23" s="1124">
        <v>218.35027819951748</v>
      </c>
      <c r="F23" s="241" t="s">
        <v>401</v>
      </c>
      <c r="G23" s="1934">
        <f t="shared" si="0"/>
        <v>2652.135044327918</v>
      </c>
      <c r="H23" s="1935"/>
      <c r="I23" s="1134"/>
    </row>
    <row r="24" spans="2:9" ht="4.5" customHeight="1">
      <c r="B24" s="948"/>
      <c r="C24" s="948"/>
      <c r="D24" s="188"/>
      <c r="E24" s="1127"/>
      <c r="F24" s="129"/>
      <c r="G24" s="234"/>
      <c r="H24" s="243"/>
      <c r="I24" s="1004"/>
    </row>
    <row r="25" spans="2:9" ht="4.5" customHeight="1">
      <c r="B25" s="1139"/>
      <c r="C25" s="1139"/>
      <c r="D25" s="249"/>
      <c r="E25" s="253"/>
      <c r="F25" s="244"/>
      <c r="G25" s="245"/>
      <c r="H25" s="246"/>
      <c r="I25" s="1140"/>
    </row>
    <row r="26" spans="2:9" ht="15.75" customHeight="1">
      <c r="B26" s="1141" t="s">
        <v>679</v>
      </c>
      <c r="C26" s="948"/>
      <c r="D26" s="188"/>
      <c r="E26" s="252"/>
      <c r="F26" s="129"/>
      <c r="G26" s="234"/>
      <c r="H26" s="243"/>
      <c r="I26" s="234"/>
    </row>
    <row r="27" spans="2:9" s="285" customFormat="1" ht="12.75">
      <c r="B27" s="730" t="s">
        <v>1366</v>
      </c>
      <c r="C27" s="566" t="s">
        <v>1367</v>
      </c>
      <c r="D27" s="251">
        <v>31968</v>
      </c>
      <c r="E27" s="1124">
        <v>3668.328</v>
      </c>
      <c r="F27" s="241" t="s">
        <v>467</v>
      </c>
      <c r="G27" s="1934">
        <f t="shared" ref="G27:G42" si="1">D27</f>
        <v>31968</v>
      </c>
      <c r="H27" s="1935"/>
      <c r="I27" s="1125" t="s">
        <v>1376</v>
      </c>
    </row>
    <row r="28" spans="2:9" s="285" customFormat="1" ht="12.75">
      <c r="C28" s="1123" t="s">
        <v>1369</v>
      </c>
      <c r="D28" s="251">
        <v>33315</v>
      </c>
      <c r="E28" s="1124">
        <v>3423.11625</v>
      </c>
      <c r="F28" s="241" t="s">
        <v>467</v>
      </c>
      <c r="G28" s="1934">
        <f t="shared" si="1"/>
        <v>33315</v>
      </c>
      <c r="H28" s="1935"/>
      <c r="I28" s="1126"/>
    </row>
    <row r="29" spans="2:9" s="285" customFormat="1" ht="26.25" customHeight="1">
      <c r="C29" s="566" t="s">
        <v>1370</v>
      </c>
      <c r="D29" s="381" t="s">
        <v>872</v>
      </c>
      <c r="E29" s="1127"/>
      <c r="F29" s="241" t="s">
        <v>467</v>
      </c>
      <c r="G29" s="1934" t="str">
        <f t="shared" si="1"/>
        <v xml:space="preserve">m   </v>
      </c>
      <c r="H29" s="1935"/>
      <c r="I29" s="1134" t="s">
        <v>1371</v>
      </c>
    </row>
    <row r="30" spans="2:9" s="285" customFormat="1" ht="12.75">
      <c r="C30" s="1123" t="s">
        <v>1372</v>
      </c>
      <c r="D30" s="1130" t="s">
        <v>872</v>
      </c>
      <c r="E30" s="1127"/>
      <c r="F30" s="241" t="s">
        <v>804</v>
      </c>
      <c r="G30" s="1930" t="str">
        <f t="shared" si="1"/>
        <v xml:space="preserve">m   </v>
      </c>
      <c r="H30" s="1931"/>
      <c r="I30" s="1134"/>
    </row>
    <row r="31" spans="2:9" s="285" customFormat="1" ht="13.5" customHeight="1">
      <c r="B31" s="1142" t="s">
        <v>1373</v>
      </c>
      <c r="C31" s="1143" t="s">
        <v>1367</v>
      </c>
      <c r="D31" s="250">
        <v>20948</v>
      </c>
      <c r="E31" s="1136">
        <v>2403.7829999999999</v>
      </c>
      <c r="F31" s="242" t="s">
        <v>467</v>
      </c>
      <c r="G31" s="1932">
        <f t="shared" si="1"/>
        <v>20948</v>
      </c>
      <c r="H31" s="1933"/>
      <c r="I31" s="1134" t="s">
        <v>1377</v>
      </c>
    </row>
    <row r="32" spans="2:9" s="285" customFormat="1" ht="12.75">
      <c r="B32" s="1135"/>
      <c r="C32" s="1123" t="s">
        <v>1369</v>
      </c>
      <c r="D32" s="251">
        <v>19941</v>
      </c>
      <c r="E32" s="1124">
        <v>2048.9377500000001</v>
      </c>
      <c r="F32" s="241" t="s">
        <v>467</v>
      </c>
      <c r="G32" s="1934">
        <f t="shared" si="1"/>
        <v>19941</v>
      </c>
      <c r="H32" s="1935"/>
      <c r="I32" s="1134"/>
    </row>
    <row r="33" spans="1:10" s="285" customFormat="1" ht="12.75">
      <c r="B33" s="1135"/>
      <c r="C33" s="1123" t="s">
        <v>1370</v>
      </c>
      <c r="D33" s="381" t="s">
        <v>872</v>
      </c>
      <c r="E33" s="1127"/>
      <c r="F33" s="241" t="s">
        <v>467</v>
      </c>
      <c r="G33" s="1934" t="str">
        <f t="shared" si="1"/>
        <v xml:space="preserve">m   </v>
      </c>
      <c r="H33" s="1935"/>
      <c r="I33" s="1134"/>
    </row>
    <row r="34" spans="1:10" s="285" customFormat="1" ht="13.5" customHeight="1">
      <c r="B34" s="1128"/>
      <c r="C34" s="1129" t="s">
        <v>1372</v>
      </c>
      <c r="D34" s="1130" t="s">
        <v>872</v>
      </c>
      <c r="E34" s="1144"/>
      <c r="F34" s="1132" t="s">
        <v>804</v>
      </c>
      <c r="G34" s="1930" t="str">
        <f t="shared" si="1"/>
        <v xml:space="preserve">m   </v>
      </c>
      <c r="H34" s="1931"/>
      <c r="I34" s="1134"/>
    </row>
    <row r="35" spans="1:10" s="285" customFormat="1" ht="12.75">
      <c r="B35" s="730" t="s">
        <v>1375</v>
      </c>
      <c r="C35" s="566" t="s">
        <v>1367</v>
      </c>
      <c r="D35" s="251">
        <v>22036</v>
      </c>
      <c r="E35" s="1124">
        <v>2528.6309999999999</v>
      </c>
      <c r="F35" s="241" t="s">
        <v>467</v>
      </c>
      <c r="G35" s="1932">
        <f t="shared" si="1"/>
        <v>22036</v>
      </c>
      <c r="H35" s="1933"/>
      <c r="I35" s="1134"/>
    </row>
    <row r="36" spans="1:10" s="285" customFormat="1" ht="12.75">
      <c r="C36" s="1123" t="s">
        <v>1369</v>
      </c>
      <c r="D36" s="251">
        <v>21908</v>
      </c>
      <c r="E36" s="1124">
        <v>2251.047</v>
      </c>
      <c r="F36" s="241" t="s">
        <v>467</v>
      </c>
      <c r="G36" s="1934">
        <f t="shared" si="1"/>
        <v>21908</v>
      </c>
      <c r="H36" s="1935"/>
      <c r="I36" s="1134"/>
    </row>
    <row r="37" spans="1:10" s="285" customFormat="1" ht="12.75">
      <c r="C37" s="566" t="s">
        <v>1370</v>
      </c>
      <c r="D37" s="251">
        <v>22771</v>
      </c>
      <c r="E37" s="1124">
        <v>2085.3681799999999</v>
      </c>
      <c r="F37" s="241" t="s">
        <v>467</v>
      </c>
      <c r="G37" s="1934">
        <f t="shared" si="1"/>
        <v>22771</v>
      </c>
      <c r="H37" s="1935"/>
      <c r="I37" s="1134"/>
    </row>
    <row r="38" spans="1:10" s="285" customFormat="1" ht="12.75">
      <c r="B38" s="1128"/>
      <c r="C38" s="1129" t="s">
        <v>1372</v>
      </c>
      <c r="D38" s="1137">
        <v>23460.128821955608</v>
      </c>
      <c r="E38" s="1138">
        <v>1931.4724059116052</v>
      </c>
      <c r="F38" s="1132" t="s">
        <v>804</v>
      </c>
      <c r="G38" s="1936">
        <f t="shared" si="1"/>
        <v>23460.128821955608</v>
      </c>
      <c r="H38" s="1937"/>
      <c r="I38" s="1134"/>
    </row>
    <row r="39" spans="1:10" s="285" customFormat="1" ht="12.75">
      <c r="B39" s="730" t="s">
        <v>556</v>
      </c>
      <c r="C39" s="566" t="s">
        <v>1367</v>
      </c>
      <c r="D39" s="251">
        <v>13562</v>
      </c>
      <c r="E39" s="1124">
        <v>1556.2394999999999</v>
      </c>
      <c r="F39" s="241" t="s">
        <v>467</v>
      </c>
      <c r="G39" s="1932">
        <f t="shared" si="1"/>
        <v>13562</v>
      </c>
      <c r="H39" s="1933"/>
      <c r="I39" s="1134"/>
    </row>
    <row r="40" spans="1:10" s="285" customFormat="1" ht="12.75">
      <c r="C40" s="1123" t="s">
        <v>1369</v>
      </c>
      <c r="D40" s="251">
        <v>14876</v>
      </c>
      <c r="E40" s="1124">
        <v>1528.509</v>
      </c>
      <c r="F40" s="241" t="s">
        <v>467</v>
      </c>
      <c r="G40" s="1934">
        <f t="shared" si="1"/>
        <v>14876</v>
      </c>
      <c r="H40" s="1935"/>
      <c r="I40" s="1134"/>
    </row>
    <row r="41" spans="1:10" s="285" customFormat="1" ht="12.75">
      <c r="C41" s="566" t="s">
        <v>1370</v>
      </c>
      <c r="D41" s="251">
        <v>14467</v>
      </c>
      <c r="E41" s="1124">
        <v>1324.8878599999998</v>
      </c>
      <c r="F41" s="241" t="s">
        <v>467</v>
      </c>
      <c r="G41" s="1934">
        <f t="shared" si="1"/>
        <v>14467</v>
      </c>
      <c r="H41" s="1935"/>
      <c r="I41" s="1134"/>
    </row>
    <row r="42" spans="1:10" s="285" customFormat="1" ht="12.75">
      <c r="C42" s="1123" t="s">
        <v>1372</v>
      </c>
      <c r="D42" s="251">
        <v>14003.347189244912</v>
      </c>
      <c r="E42" s="1124">
        <v>1152.8955740905337</v>
      </c>
      <c r="F42" s="241" t="s">
        <v>804</v>
      </c>
      <c r="G42" s="1934">
        <f t="shared" si="1"/>
        <v>14003.347189244912</v>
      </c>
      <c r="H42" s="1935"/>
      <c r="I42" s="1134"/>
    </row>
    <row r="43" spans="1:10" ht="4.5" customHeight="1">
      <c r="B43" s="229"/>
      <c r="C43" s="229"/>
      <c r="D43" s="376"/>
      <c r="E43" s="971"/>
      <c r="F43" s="886"/>
      <c r="G43" s="233"/>
      <c r="H43" s="888"/>
      <c r="I43" s="1145"/>
    </row>
    <row r="44" spans="1:10" ht="7.5" customHeight="1">
      <c r="D44" s="231"/>
      <c r="E44" s="194"/>
      <c r="F44" s="231"/>
      <c r="G44" s="231"/>
      <c r="H44" s="231"/>
      <c r="I44" s="904"/>
    </row>
    <row r="45" spans="1:10">
      <c r="A45" s="143" t="s">
        <v>1072</v>
      </c>
      <c r="D45" s="904"/>
      <c r="E45" s="1104"/>
      <c r="F45" s="904"/>
      <c r="G45" s="904"/>
      <c r="H45" s="904"/>
      <c r="I45" s="904"/>
    </row>
    <row r="46" spans="1:10" s="142" customFormat="1">
      <c r="A46" s="1785" t="s">
        <v>1378</v>
      </c>
      <c r="B46" s="1785"/>
      <c r="C46" s="1785"/>
      <c r="D46" s="1785"/>
      <c r="E46" s="1785"/>
      <c r="F46" s="1785"/>
      <c r="G46" s="1785"/>
      <c r="H46" s="1785"/>
      <c r="I46" s="1785"/>
      <c r="J46" s="1785"/>
    </row>
    <row r="47" spans="1:10" s="142" customFormat="1">
      <c r="A47" s="1938" t="s">
        <v>458</v>
      </c>
      <c r="B47" s="1938"/>
      <c r="C47" s="1938"/>
      <c r="D47" s="1938"/>
      <c r="E47" s="1938"/>
      <c r="F47" s="1938"/>
      <c r="G47" s="1938"/>
      <c r="H47" s="1938"/>
    </row>
    <row r="48" spans="1:10" s="905" customFormat="1" ht="6" customHeight="1">
      <c r="A48" s="1785"/>
      <c r="B48" s="1785"/>
      <c r="C48" s="1785"/>
      <c r="D48" s="1785"/>
      <c r="E48" s="1785"/>
      <c r="F48" s="1785"/>
      <c r="G48" s="1785"/>
      <c r="H48" s="1785"/>
      <c r="I48" s="1785"/>
      <c r="J48" s="1785"/>
    </row>
    <row r="49" spans="1:1" ht="6" customHeight="1"/>
    <row r="50" spans="1:1">
      <c r="A50" s="906" t="s">
        <v>536</v>
      </c>
    </row>
    <row r="51" spans="1:1">
      <c r="A51" s="316" t="s">
        <v>613</v>
      </c>
    </row>
  </sheetData>
  <mergeCells count="37">
    <mergeCell ref="G18:H18"/>
    <mergeCell ref="A2:C2"/>
    <mergeCell ref="G8:H8"/>
    <mergeCell ref="G9:H9"/>
    <mergeCell ref="G10:H10"/>
    <mergeCell ref="G11:H11"/>
    <mergeCell ref="G12:H12"/>
    <mergeCell ref="G13:H13"/>
    <mergeCell ref="G14:H14"/>
    <mergeCell ref="G15:H15"/>
    <mergeCell ref="G16:H16"/>
    <mergeCell ref="G17:H17"/>
    <mergeCell ref="D5:E5"/>
    <mergeCell ref="G33:H33"/>
    <mergeCell ref="G19:H19"/>
    <mergeCell ref="G20:H20"/>
    <mergeCell ref="G21:H21"/>
    <mergeCell ref="G22:H22"/>
    <mergeCell ref="G23:H23"/>
    <mergeCell ref="G27:H27"/>
    <mergeCell ref="G28:H28"/>
    <mergeCell ref="G29:H29"/>
    <mergeCell ref="G30:H30"/>
    <mergeCell ref="G31:H31"/>
    <mergeCell ref="G32:H32"/>
    <mergeCell ref="A48:J48"/>
    <mergeCell ref="G34:H34"/>
    <mergeCell ref="G35:H35"/>
    <mergeCell ref="G36:H36"/>
    <mergeCell ref="G37:H37"/>
    <mergeCell ref="G38:H38"/>
    <mergeCell ref="G39:H39"/>
    <mergeCell ref="G40:H40"/>
    <mergeCell ref="G41:H41"/>
    <mergeCell ref="G42:H42"/>
    <mergeCell ref="A46:J46"/>
    <mergeCell ref="A47:H47"/>
  </mergeCells>
  <phoneticPr fontId="1"/>
  <hyperlinks>
    <hyperlink ref="A47:H47" location="'３．５ 大学の学生納付金'!A1" display="２．円換算は，シート「３．５ 大学の学生納付金」を参照。"/>
  </hyperlinks>
  <pageMargins left="0.70866141732283472" right="0.43307086614173229" top="0.74803149606299213" bottom="0.74803149606299213" header="0.31496062992125984" footer="0.31496062992125984"/>
  <pageSetup paperSize="9" scale="79" orientation="landscape" r:id="rId1"/>
  <headerFooter>
    <oddHeader>&amp;R&amp;8文部科学省「諸外国の教育統計」平成27（2015）年版</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rgb="FFE2F11B"/>
  </sheetPr>
  <dimension ref="A1:I51"/>
  <sheetViews>
    <sheetView showGridLines="0" view="pageBreakPreview" zoomScaleNormal="100" zoomScaleSheetLayoutView="100" workbookViewId="0"/>
  </sheetViews>
  <sheetFormatPr defaultRowHeight="14.25"/>
  <cols>
    <col min="1" max="1" width="4.75" style="143" customWidth="1"/>
    <col min="2" max="2" width="38.5" style="143" customWidth="1"/>
    <col min="3" max="3" width="9.25" style="143" customWidth="1"/>
    <col min="4" max="4" width="9.375" style="143" customWidth="1"/>
    <col min="5" max="5" width="13.875" style="143" customWidth="1"/>
    <col min="6" max="7" width="12.5" style="143" customWidth="1"/>
    <col min="8" max="8" width="29.25" style="143" customWidth="1"/>
    <col min="9" max="9" width="5.375" style="143" customWidth="1"/>
    <col min="10" max="10" width="9" style="143"/>
    <col min="11" max="12" width="13.625" style="143" customWidth="1"/>
    <col min="13" max="16384" width="9" style="143"/>
  </cols>
  <sheetData>
    <row r="1" spans="1:8" ht="15">
      <c r="A1" s="892" t="s">
        <v>1102</v>
      </c>
    </row>
    <row r="2" spans="1:8" ht="15">
      <c r="A2" s="1863" t="s">
        <v>1283</v>
      </c>
      <c r="B2" s="1863"/>
      <c r="C2" s="1863"/>
      <c r="D2" s="1108"/>
    </row>
    <row r="3" spans="1:8" ht="15">
      <c r="A3" s="892" t="s">
        <v>1349</v>
      </c>
    </row>
    <row r="4" spans="1:8" ht="8.25" customHeight="1"/>
    <row r="7" spans="1:8" ht="27" customHeight="1">
      <c r="B7" s="877"/>
      <c r="C7" s="1945" t="s">
        <v>546</v>
      </c>
      <c r="D7" s="1848"/>
      <c r="E7" s="879" t="s">
        <v>1286</v>
      </c>
      <c r="F7" s="894" t="s">
        <v>1287</v>
      </c>
      <c r="G7" s="893" t="s">
        <v>1109</v>
      </c>
      <c r="H7" s="896" t="s">
        <v>1288</v>
      </c>
    </row>
    <row r="8" spans="1:8" ht="10.5" customHeight="1">
      <c r="B8" s="942"/>
      <c r="C8" s="380"/>
      <c r="D8" s="1088"/>
      <c r="E8" s="883"/>
      <c r="F8" s="227"/>
      <c r="G8" s="1113"/>
      <c r="H8" s="378"/>
    </row>
    <row r="9" spans="1:8">
      <c r="B9" s="226" t="s">
        <v>1350</v>
      </c>
      <c r="C9" s="377"/>
      <c r="D9" s="304"/>
      <c r="E9" s="881"/>
      <c r="F9" s="226"/>
      <c r="G9" s="226"/>
      <c r="H9" s="377"/>
    </row>
    <row r="10" spans="1:8" s="302" customFormat="1" ht="8.25" customHeight="1">
      <c r="B10" s="227"/>
      <c r="C10" s="380"/>
      <c r="D10" s="305"/>
      <c r="E10" s="883"/>
      <c r="F10" s="227"/>
      <c r="G10" s="227"/>
      <c r="H10" s="380"/>
    </row>
    <row r="11" spans="1:8">
      <c r="B11" s="934" t="s">
        <v>1351</v>
      </c>
      <c r="C11" s="885">
        <v>6762</v>
      </c>
      <c r="D11" s="1114">
        <v>556.71546000000001</v>
      </c>
      <c r="E11" s="126" t="s">
        <v>1321</v>
      </c>
      <c r="F11" s="1948">
        <v>6762</v>
      </c>
      <c r="G11" s="1949"/>
      <c r="H11" s="1115" t="s">
        <v>1352</v>
      </c>
    </row>
    <row r="12" spans="1:8" ht="8.25" customHeight="1">
      <c r="B12" s="948"/>
      <c r="C12" s="885"/>
      <c r="D12" s="1111"/>
      <c r="E12" s="138"/>
      <c r="F12" s="133"/>
      <c r="G12" s="194"/>
      <c r="H12" s="188"/>
    </row>
    <row r="13" spans="1:8">
      <c r="B13" s="884" t="s">
        <v>1353</v>
      </c>
      <c r="C13" s="885">
        <v>7172</v>
      </c>
      <c r="D13" s="1114">
        <v>590.47076000000004</v>
      </c>
      <c r="E13" s="126" t="s">
        <v>1354</v>
      </c>
      <c r="F13" s="1948">
        <v>7172</v>
      </c>
      <c r="G13" s="1949"/>
      <c r="H13" s="1116" t="s">
        <v>1355</v>
      </c>
    </row>
    <row r="14" spans="1:8" ht="8.25" customHeight="1">
      <c r="A14" s="143" t="s">
        <v>402</v>
      </c>
      <c r="B14" s="948"/>
      <c r="C14" s="885"/>
      <c r="D14" s="1111"/>
      <c r="E14" s="883"/>
      <c r="F14" s="133"/>
      <c r="G14" s="227"/>
      <c r="H14" s="946"/>
    </row>
    <row r="15" spans="1:8">
      <c r="B15" s="884" t="s">
        <v>1356</v>
      </c>
      <c r="C15" s="885">
        <v>10276</v>
      </c>
      <c r="D15" s="1114">
        <v>846.02307999999994</v>
      </c>
      <c r="E15" s="126" t="s">
        <v>1354</v>
      </c>
      <c r="F15" s="1946">
        <f>C15</f>
        <v>10276</v>
      </c>
      <c r="G15" s="1947"/>
      <c r="H15" s="184"/>
    </row>
    <row r="16" spans="1:8" ht="8.25" customHeight="1">
      <c r="A16" s="143" t="s">
        <v>402</v>
      </c>
      <c r="B16" s="948"/>
      <c r="C16" s="885"/>
      <c r="D16" s="1111"/>
      <c r="E16" s="883"/>
      <c r="F16" s="247"/>
      <c r="G16" s="227"/>
      <c r="H16" s="377"/>
    </row>
    <row r="17" spans="1:9">
      <c r="A17" s="143" t="s">
        <v>1357</v>
      </c>
      <c r="B17" s="882" t="s">
        <v>1358</v>
      </c>
      <c r="C17" s="885"/>
      <c r="D17" s="1111"/>
      <c r="E17" s="1117"/>
      <c r="F17" s="247"/>
      <c r="G17" s="248"/>
      <c r="H17" s="1118"/>
    </row>
    <row r="18" spans="1:9" ht="8.25" customHeight="1">
      <c r="B18" s="948"/>
      <c r="C18" s="885"/>
      <c r="D18" s="1111"/>
      <c r="E18" s="129"/>
      <c r="F18" s="247"/>
      <c r="G18" s="130"/>
      <c r="H18" s="234"/>
    </row>
    <row r="19" spans="1:9">
      <c r="B19" s="934" t="s">
        <v>1359</v>
      </c>
      <c r="C19" s="885">
        <v>43780</v>
      </c>
      <c r="D19" s="1114">
        <v>3604.4074000000001</v>
      </c>
      <c r="E19" s="126" t="s">
        <v>1354</v>
      </c>
      <c r="F19" s="1946">
        <f>C19</f>
        <v>43780</v>
      </c>
      <c r="G19" s="1947"/>
      <c r="H19" s="1115"/>
    </row>
    <row r="20" spans="1:9" ht="8.25" customHeight="1">
      <c r="B20" s="948"/>
      <c r="C20" s="885"/>
      <c r="D20" s="1111"/>
      <c r="E20" s="129"/>
      <c r="F20" s="247"/>
      <c r="G20" s="130"/>
      <c r="H20" s="234"/>
    </row>
    <row r="21" spans="1:9">
      <c r="B21" s="934" t="s">
        <v>1360</v>
      </c>
      <c r="C21" s="885">
        <v>39851</v>
      </c>
      <c r="D21" s="1114">
        <v>3280.9328300000002</v>
      </c>
      <c r="E21" s="126" t="s">
        <v>1354</v>
      </c>
      <c r="F21" s="1946">
        <f>C21</f>
        <v>39851</v>
      </c>
      <c r="G21" s="1947"/>
      <c r="H21" s="1115"/>
    </row>
    <row r="22" spans="1:9" ht="8.25" customHeight="1">
      <c r="B22" s="948"/>
      <c r="C22" s="885"/>
      <c r="D22" s="1111"/>
      <c r="E22" s="129"/>
      <c r="F22" s="247"/>
      <c r="G22" s="130"/>
      <c r="H22" s="234"/>
    </row>
    <row r="23" spans="1:9">
      <c r="B23" s="934" t="s">
        <v>1361</v>
      </c>
      <c r="C23" s="885">
        <v>40732</v>
      </c>
      <c r="D23" s="1114">
        <v>3353.4655600000001</v>
      </c>
      <c r="E23" s="126" t="s">
        <v>1354</v>
      </c>
      <c r="F23" s="1946">
        <f>C23</f>
        <v>40732</v>
      </c>
      <c r="G23" s="1947"/>
      <c r="H23" s="1115"/>
    </row>
    <row r="24" spans="1:9" ht="8.25" customHeight="1">
      <c r="B24" s="948"/>
      <c r="C24" s="885"/>
      <c r="D24" s="1111"/>
      <c r="E24" s="129"/>
      <c r="F24" s="247"/>
      <c r="G24" s="130"/>
      <c r="H24" s="234"/>
    </row>
    <row r="25" spans="1:9">
      <c r="B25" s="884" t="s">
        <v>1362</v>
      </c>
      <c r="C25" s="885">
        <v>40569</v>
      </c>
      <c r="D25" s="1114">
        <v>3340.0457700000002</v>
      </c>
      <c r="E25" s="126" t="s">
        <v>1354</v>
      </c>
      <c r="F25" s="1946">
        <f>C25</f>
        <v>40569</v>
      </c>
      <c r="G25" s="1947"/>
      <c r="H25" s="1115"/>
    </row>
    <row r="26" spans="1:9" ht="8.25" customHeight="1">
      <c r="B26" s="229"/>
      <c r="C26" s="376"/>
      <c r="D26" s="303"/>
      <c r="E26" s="886"/>
      <c r="F26" s="229"/>
      <c r="G26" s="229"/>
      <c r="H26" s="376"/>
    </row>
    <row r="27" spans="1:9">
      <c r="C27" s="231"/>
      <c r="D27" s="231"/>
      <c r="E27" s="231"/>
      <c r="F27" s="231"/>
      <c r="G27" s="231"/>
      <c r="H27" s="904"/>
    </row>
    <row r="28" spans="1:9">
      <c r="A28" s="143" t="s">
        <v>1072</v>
      </c>
      <c r="D28" s="904"/>
      <c r="E28" s="1104"/>
      <c r="F28" s="904"/>
      <c r="G28" s="904"/>
      <c r="H28" s="904"/>
      <c r="I28" s="904"/>
    </row>
    <row r="29" spans="1:9" s="142" customFormat="1">
      <c r="A29" s="1938" t="s">
        <v>704</v>
      </c>
      <c r="B29" s="1938"/>
      <c r="C29" s="1938"/>
      <c r="D29" s="1938"/>
      <c r="E29" s="1938"/>
      <c r="F29" s="1938"/>
      <c r="G29" s="1938"/>
      <c r="H29" s="1938"/>
    </row>
    <row r="30" spans="1:9" s="905" customFormat="1">
      <c r="A30" s="1785"/>
      <c r="B30" s="1785"/>
      <c r="C30" s="1785"/>
      <c r="D30" s="1785"/>
      <c r="E30" s="1785"/>
      <c r="F30" s="1785"/>
      <c r="G30" s="1785"/>
      <c r="H30" s="1785"/>
      <c r="I30" s="1785"/>
    </row>
    <row r="32" spans="1:9">
      <c r="A32" s="906" t="s">
        <v>587</v>
      </c>
    </row>
    <row r="33" spans="1:1">
      <c r="A33" s="934" t="s">
        <v>1363</v>
      </c>
    </row>
    <row r="50" ht="6" customHeight="1"/>
    <row r="51" ht="6" customHeight="1"/>
  </sheetData>
  <mergeCells count="11">
    <mergeCell ref="C7:D7"/>
    <mergeCell ref="F23:G23"/>
    <mergeCell ref="F25:G25"/>
    <mergeCell ref="A30:I30"/>
    <mergeCell ref="A2:C2"/>
    <mergeCell ref="F11:G11"/>
    <mergeCell ref="F13:G13"/>
    <mergeCell ref="F15:G15"/>
    <mergeCell ref="F19:G19"/>
    <mergeCell ref="F21:G21"/>
    <mergeCell ref="A29:H29"/>
  </mergeCells>
  <phoneticPr fontId="1"/>
  <hyperlinks>
    <hyperlink ref="A29:H29" location="'３．５ 大学の学生納付金'!A1" display="２．円換算は，シート「３．５ 大学の学生納付金」を参照。"/>
  </hyperlinks>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tabColor rgb="FFE2F11B"/>
  </sheetPr>
  <dimension ref="A1:I50"/>
  <sheetViews>
    <sheetView showGridLines="0" view="pageBreakPreview" zoomScaleNormal="100" zoomScaleSheetLayoutView="100" workbookViewId="0"/>
  </sheetViews>
  <sheetFormatPr defaultRowHeight="14.25"/>
  <cols>
    <col min="1" max="1" width="10.5" style="143" customWidth="1"/>
    <col min="2" max="2" width="20.875" style="143" customWidth="1"/>
    <col min="3" max="3" width="8.875" style="143" customWidth="1"/>
    <col min="4" max="4" width="9.5" style="143" customWidth="1"/>
    <col min="5" max="7" width="16.625" style="143" customWidth="1"/>
    <col min="8" max="8" width="28.75" style="143" customWidth="1"/>
    <col min="9" max="9" width="8.625" style="143" customWidth="1"/>
    <col min="10" max="10" width="9" style="143"/>
    <col min="11" max="12" width="13.625" style="143" customWidth="1"/>
    <col min="13" max="16384" width="9" style="143"/>
  </cols>
  <sheetData>
    <row r="1" spans="1:8" ht="15">
      <c r="A1" s="892" t="s">
        <v>1102</v>
      </c>
    </row>
    <row r="2" spans="1:8" ht="15">
      <c r="A2" s="1863" t="s">
        <v>1283</v>
      </c>
      <c r="B2" s="1863"/>
      <c r="C2" s="1863"/>
      <c r="D2" s="1108"/>
    </row>
    <row r="3" spans="1:8" ht="15">
      <c r="A3" s="892" t="s">
        <v>1336</v>
      </c>
    </row>
    <row r="4" spans="1:8" ht="8.25" customHeight="1"/>
    <row r="7" spans="1:8" ht="27" customHeight="1">
      <c r="B7" s="877"/>
      <c r="C7" s="1109" t="s">
        <v>492</v>
      </c>
      <c r="D7" s="1110" t="s">
        <v>827</v>
      </c>
      <c r="E7" s="879" t="s">
        <v>1286</v>
      </c>
      <c r="F7" s="894" t="s">
        <v>1287</v>
      </c>
      <c r="G7" s="893" t="s">
        <v>1109</v>
      </c>
      <c r="H7" s="896" t="s">
        <v>1288</v>
      </c>
    </row>
    <row r="8" spans="1:8" ht="10.5" customHeight="1">
      <c r="B8" s="942"/>
      <c r="C8" s="380"/>
      <c r="D8" s="305"/>
      <c r="E8" s="883"/>
      <c r="F8" s="305"/>
      <c r="G8" s="227"/>
      <c r="H8" s="378"/>
    </row>
    <row r="9" spans="1:8">
      <c r="B9" s="226" t="s">
        <v>1337</v>
      </c>
      <c r="C9" s="380"/>
      <c r="D9" s="305"/>
      <c r="E9" s="883"/>
      <c r="F9" s="305"/>
      <c r="G9" s="227"/>
      <c r="H9" s="378"/>
    </row>
    <row r="10" spans="1:8" ht="8.25" customHeight="1">
      <c r="B10" s="948"/>
      <c r="C10" s="234"/>
      <c r="D10" s="243"/>
      <c r="E10" s="967"/>
      <c r="F10" s="243"/>
      <c r="G10" s="231"/>
      <c r="H10" s="234"/>
    </row>
    <row r="11" spans="1:8">
      <c r="B11" s="974" t="s">
        <v>1270</v>
      </c>
      <c r="C11" s="969">
        <v>3290</v>
      </c>
      <c r="D11" s="1111" t="s">
        <v>1338</v>
      </c>
      <c r="E11" s="136" t="s">
        <v>1321</v>
      </c>
      <c r="F11" s="1092">
        <v>3290</v>
      </c>
      <c r="G11" s="247" t="s">
        <v>1339</v>
      </c>
      <c r="H11" s="1112" t="s">
        <v>1340</v>
      </c>
    </row>
    <row r="12" spans="1:8" ht="13.5" customHeight="1">
      <c r="B12" s="948" t="s">
        <v>1222</v>
      </c>
      <c r="C12" s="969">
        <v>3375</v>
      </c>
      <c r="D12" s="1111" t="s">
        <v>1341</v>
      </c>
      <c r="E12" s="136" t="s">
        <v>1342</v>
      </c>
      <c r="F12" s="1092">
        <v>3375</v>
      </c>
      <c r="G12" s="247" t="s">
        <v>1343</v>
      </c>
      <c r="H12" s="1112" t="s">
        <v>1340</v>
      </c>
    </row>
    <row r="13" spans="1:8">
      <c r="B13" s="948" t="s">
        <v>1168</v>
      </c>
      <c r="C13" s="969">
        <v>9000</v>
      </c>
      <c r="D13" s="1111" t="s">
        <v>1344</v>
      </c>
      <c r="E13" s="136" t="s">
        <v>1342</v>
      </c>
      <c r="F13" s="1092">
        <v>9000</v>
      </c>
      <c r="G13" s="247" t="s">
        <v>1343</v>
      </c>
      <c r="H13" s="1112" t="s">
        <v>1340</v>
      </c>
    </row>
    <row r="14" spans="1:8">
      <c r="B14" s="948" t="s">
        <v>1271</v>
      </c>
      <c r="C14" s="969">
        <v>9000</v>
      </c>
      <c r="D14" s="1111" t="s">
        <v>1345</v>
      </c>
      <c r="E14" s="136" t="s">
        <v>1342</v>
      </c>
      <c r="F14" s="1092">
        <v>9000</v>
      </c>
      <c r="G14" s="247" t="s">
        <v>1343</v>
      </c>
      <c r="H14" s="1112" t="s">
        <v>1340</v>
      </c>
    </row>
    <row r="15" spans="1:8">
      <c r="B15" s="948" t="s">
        <v>1150</v>
      </c>
      <c r="C15" s="969">
        <v>9000</v>
      </c>
      <c r="D15" s="1111" t="s">
        <v>1346</v>
      </c>
      <c r="E15" s="136" t="s">
        <v>1342</v>
      </c>
      <c r="F15" s="1092">
        <v>9000</v>
      </c>
      <c r="G15" s="247" t="s">
        <v>1343</v>
      </c>
      <c r="H15" s="1112" t="s">
        <v>1340</v>
      </c>
    </row>
    <row r="16" spans="1:8" ht="8.25" customHeight="1">
      <c r="B16" s="229"/>
      <c r="C16" s="376"/>
      <c r="D16" s="303"/>
      <c r="E16" s="886"/>
      <c r="F16" s="303"/>
      <c r="G16" s="229"/>
      <c r="H16" s="376"/>
    </row>
    <row r="17" spans="1:9">
      <c r="C17" s="231"/>
      <c r="D17" s="231"/>
      <c r="E17" s="231"/>
      <c r="F17" s="231"/>
      <c r="G17" s="231"/>
      <c r="H17" s="904"/>
    </row>
    <row r="18" spans="1:9">
      <c r="A18" s="143" t="s">
        <v>1072</v>
      </c>
      <c r="C18" s="904"/>
      <c r="D18" s="904"/>
      <c r="E18" s="904"/>
      <c r="F18" s="904"/>
      <c r="G18" s="904"/>
      <c r="H18" s="904"/>
    </row>
    <row r="19" spans="1:9" s="142" customFormat="1" ht="30" customHeight="1">
      <c r="A19" s="1785" t="s">
        <v>1347</v>
      </c>
      <c r="B19" s="1785"/>
      <c r="C19" s="1785"/>
      <c r="D19" s="1785"/>
      <c r="E19" s="1785"/>
      <c r="F19" s="1785"/>
      <c r="G19" s="1785"/>
      <c r="H19" s="1785"/>
    </row>
    <row r="20" spans="1:9" s="142" customFormat="1" ht="14.25" customHeight="1">
      <c r="A20" s="1938" t="s">
        <v>458</v>
      </c>
      <c r="B20" s="1938"/>
      <c r="C20" s="1938"/>
      <c r="D20" s="1938"/>
      <c r="E20" s="1938"/>
      <c r="F20" s="1938"/>
      <c r="G20" s="1938"/>
      <c r="H20" s="1938"/>
    </row>
    <row r="21" spans="1:9" s="905" customFormat="1">
      <c r="A21" s="1785"/>
      <c r="B21" s="1785"/>
      <c r="C21" s="1785"/>
      <c r="D21" s="1785"/>
      <c r="E21" s="1785"/>
      <c r="F21" s="1785"/>
      <c r="G21" s="1785"/>
      <c r="H21" s="1785"/>
    </row>
    <row r="23" spans="1:9">
      <c r="A23" s="143" t="s">
        <v>1324</v>
      </c>
    </row>
    <row r="24" spans="1:9" ht="15.95" customHeight="1">
      <c r="A24" s="1785" t="s">
        <v>874</v>
      </c>
      <c r="B24" s="1785"/>
      <c r="C24" s="1785"/>
      <c r="D24" s="1785"/>
      <c r="E24" s="1785"/>
      <c r="F24" s="1785"/>
      <c r="G24" s="1785"/>
      <c r="H24" s="1785"/>
      <c r="I24" s="1785"/>
    </row>
    <row r="25" spans="1:9" ht="36.75" customHeight="1">
      <c r="A25" s="1785" t="s">
        <v>828</v>
      </c>
      <c r="B25" s="1785"/>
      <c r="C25" s="1785"/>
      <c r="D25" s="1785"/>
      <c r="E25" s="1785"/>
      <c r="F25" s="1785"/>
      <c r="G25" s="1785"/>
      <c r="H25" s="1785"/>
      <c r="I25" s="1785"/>
    </row>
    <row r="26" spans="1:9" ht="15.95" customHeight="1">
      <c r="A26" s="1785" t="s">
        <v>829</v>
      </c>
      <c r="B26" s="1785"/>
      <c r="C26" s="1785"/>
      <c r="D26" s="1785"/>
      <c r="E26" s="1785"/>
      <c r="F26" s="1785"/>
      <c r="G26" s="1785"/>
      <c r="H26" s="1785"/>
      <c r="I26" s="1785"/>
    </row>
    <row r="27" spans="1:9" ht="15.95" customHeight="1">
      <c r="A27" s="1785" t="s">
        <v>830</v>
      </c>
      <c r="B27" s="1785"/>
      <c r="C27" s="1785"/>
      <c r="D27" s="1785"/>
      <c r="E27" s="1785"/>
      <c r="F27" s="1785"/>
      <c r="G27" s="1785"/>
      <c r="H27" s="1785"/>
      <c r="I27" s="1785"/>
    </row>
    <row r="28" spans="1:9" ht="15.95" customHeight="1">
      <c r="A28" s="1785" t="s">
        <v>1348</v>
      </c>
      <c r="B28" s="1785"/>
      <c r="C28" s="1785"/>
      <c r="D28" s="1785"/>
      <c r="E28" s="1785"/>
      <c r="F28" s="1785"/>
      <c r="G28" s="1785"/>
      <c r="H28" s="1785"/>
      <c r="I28" s="1785"/>
    </row>
    <row r="29" spans="1:9">
      <c r="A29" s="316"/>
    </row>
    <row r="49" ht="6" customHeight="1"/>
    <row r="50" ht="6" customHeight="1"/>
  </sheetData>
  <mergeCells count="9">
    <mergeCell ref="A27:I27"/>
    <mergeCell ref="A28:I28"/>
    <mergeCell ref="A2:C2"/>
    <mergeCell ref="A19:H19"/>
    <mergeCell ref="A21:H21"/>
    <mergeCell ref="A24:I24"/>
    <mergeCell ref="A25:I25"/>
    <mergeCell ref="A26:I26"/>
    <mergeCell ref="A20:H20"/>
  </mergeCells>
  <phoneticPr fontId="1"/>
  <hyperlinks>
    <hyperlink ref="A20:H20" location="'３．５ 大学の学生納付金'!A1" display="２．円換算は，シート「３．５ 大学の学生納付金」を参照。"/>
  </hyperlinks>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E2F11B"/>
  </sheetPr>
  <dimension ref="A1:H48"/>
  <sheetViews>
    <sheetView showGridLines="0" view="pageBreakPreview" zoomScaleNormal="100" zoomScaleSheetLayoutView="100" workbookViewId="0"/>
  </sheetViews>
  <sheetFormatPr defaultRowHeight="14.25"/>
  <cols>
    <col min="1" max="1" width="10.5" style="143" customWidth="1"/>
    <col min="2" max="2" width="21.75" style="143" customWidth="1"/>
    <col min="3" max="6" width="16.625" style="143" customWidth="1"/>
    <col min="7" max="7" width="28.75" style="143" customWidth="1"/>
    <col min="8" max="8" width="10.5" style="143" customWidth="1"/>
    <col min="9" max="9" width="9" style="143"/>
    <col min="10" max="11" width="13.625" style="143" customWidth="1"/>
    <col min="12" max="16384" width="9" style="143"/>
  </cols>
  <sheetData>
    <row r="1" spans="1:7" ht="15">
      <c r="A1" s="892" t="s">
        <v>1102</v>
      </c>
    </row>
    <row r="2" spans="1:7" ht="15">
      <c r="A2" s="1863" t="s">
        <v>1283</v>
      </c>
      <c r="B2" s="1863"/>
      <c r="C2" s="1863"/>
    </row>
    <row r="3" spans="1:7" ht="15">
      <c r="A3" s="892" t="s">
        <v>1325</v>
      </c>
    </row>
    <row r="4" spans="1:7" ht="8.25" customHeight="1"/>
    <row r="7" spans="1:7" ht="27" customHeight="1">
      <c r="B7" s="877"/>
      <c r="C7" s="880" t="s">
        <v>1285</v>
      </c>
      <c r="D7" s="879" t="s">
        <v>1286</v>
      </c>
      <c r="E7" s="894" t="s">
        <v>1287</v>
      </c>
      <c r="F7" s="893" t="s">
        <v>1109</v>
      </c>
      <c r="G7" s="896" t="s">
        <v>1288</v>
      </c>
    </row>
    <row r="8" spans="1:7" ht="10.5" customHeight="1">
      <c r="B8" s="942"/>
      <c r="C8" s="380"/>
      <c r="D8" s="883"/>
      <c r="E8" s="305"/>
      <c r="F8" s="227"/>
      <c r="G8" s="378"/>
    </row>
    <row r="9" spans="1:7">
      <c r="B9" s="226" t="s">
        <v>1326</v>
      </c>
      <c r="C9" s="380"/>
      <c r="D9" s="883"/>
      <c r="E9" s="305"/>
      <c r="F9" s="227"/>
      <c r="G9" s="378"/>
    </row>
    <row r="10" spans="1:7" ht="8.25" customHeight="1">
      <c r="B10" s="948"/>
      <c r="C10" s="234"/>
      <c r="D10" s="967"/>
      <c r="E10" s="243"/>
      <c r="F10" s="231"/>
      <c r="G10" s="234"/>
    </row>
    <row r="11" spans="1:7" ht="24.75" customHeight="1">
      <c r="B11" s="974" t="s">
        <v>1269</v>
      </c>
      <c r="C11" s="136" t="s">
        <v>1327</v>
      </c>
      <c r="D11" s="136" t="s">
        <v>1321</v>
      </c>
      <c r="E11" s="136" t="s">
        <v>1321</v>
      </c>
      <c r="F11" s="247">
        <v>171</v>
      </c>
      <c r="G11" s="1950" t="s">
        <v>1328</v>
      </c>
    </row>
    <row r="12" spans="1:7" ht="24.75" customHeight="1">
      <c r="B12" s="974" t="s">
        <v>1270</v>
      </c>
      <c r="C12" s="136" t="s">
        <v>1329</v>
      </c>
      <c r="D12" s="136" t="s">
        <v>1330</v>
      </c>
      <c r="E12" s="136" t="s">
        <v>1330</v>
      </c>
      <c r="F12" s="247">
        <v>174</v>
      </c>
      <c r="G12" s="1951"/>
    </row>
    <row r="13" spans="1:7" ht="24.75" customHeight="1">
      <c r="B13" s="948" t="s">
        <v>1222</v>
      </c>
      <c r="C13" s="136" t="s">
        <v>1331</v>
      </c>
      <c r="D13" s="136" t="s">
        <v>782</v>
      </c>
      <c r="E13" s="136" t="s">
        <v>782</v>
      </c>
      <c r="F13" s="247">
        <v>177</v>
      </c>
      <c r="G13" s="1951"/>
    </row>
    <row r="14" spans="1:7" ht="24.75" customHeight="1">
      <c r="B14" s="1036" t="s">
        <v>1168</v>
      </c>
      <c r="C14" s="1107" t="s">
        <v>1332</v>
      </c>
      <c r="D14" s="1107" t="s">
        <v>782</v>
      </c>
      <c r="E14" s="1107" t="s">
        <v>782</v>
      </c>
      <c r="F14" s="862">
        <v>181</v>
      </c>
      <c r="G14" s="1951"/>
    </row>
    <row r="15" spans="1:7" ht="22.5" customHeight="1">
      <c r="B15" s="229"/>
      <c r="C15" s="1101"/>
      <c r="D15" s="1102"/>
      <c r="E15" s="971"/>
      <c r="F15" s="1021"/>
      <c r="G15" s="1952"/>
    </row>
    <row r="16" spans="1:7">
      <c r="C16" s="231"/>
      <c r="D16" s="231"/>
      <c r="E16" s="231"/>
      <c r="F16" s="231"/>
      <c r="G16" s="904"/>
    </row>
    <row r="17" spans="1:8">
      <c r="A17" s="143" t="s">
        <v>1072</v>
      </c>
      <c r="C17" s="904"/>
      <c r="D17" s="904"/>
      <c r="E17" s="904"/>
      <c r="F17" s="904"/>
      <c r="G17" s="904"/>
    </row>
    <row r="18" spans="1:8" s="142" customFormat="1" ht="30" customHeight="1">
      <c r="A18" s="1785" t="s">
        <v>1333</v>
      </c>
      <c r="B18" s="1785"/>
      <c r="C18" s="1785"/>
      <c r="D18" s="1785"/>
      <c r="E18" s="1785"/>
      <c r="F18" s="1785"/>
      <c r="G18" s="1785"/>
    </row>
    <row r="19" spans="1:8" s="142" customFormat="1" ht="14.25" customHeight="1">
      <c r="A19" s="1938" t="s">
        <v>458</v>
      </c>
      <c r="B19" s="1938"/>
      <c r="C19" s="1938"/>
      <c r="D19" s="1938"/>
      <c r="E19" s="1938"/>
      <c r="F19" s="1938"/>
      <c r="G19" s="1938"/>
    </row>
    <row r="20" spans="1:8">
      <c r="A20" s="1785"/>
      <c r="B20" s="1785"/>
      <c r="C20" s="1785"/>
      <c r="D20" s="1785"/>
      <c r="E20" s="1785"/>
      <c r="F20" s="1785"/>
      <c r="G20" s="1785"/>
    </row>
    <row r="22" spans="1:8">
      <c r="A22" s="143" t="s">
        <v>1334</v>
      </c>
      <c r="H22" s="526"/>
    </row>
    <row r="23" spans="1:8" ht="33" customHeight="1">
      <c r="A23" s="1785" t="s">
        <v>1335</v>
      </c>
      <c r="B23" s="1785"/>
      <c r="C23" s="1785"/>
      <c r="D23" s="1785"/>
      <c r="E23" s="1785"/>
      <c r="F23" s="1785"/>
      <c r="G23" s="1785"/>
      <c r="H23" s="1785"/>
    </row>
    <row r="24" spans="1:8">
      <c r="A24" s="526"/>
      <c r="B24" s="526"/>
      <c r="C24" s="526"/>
      <c r="D24" s="526"/>
      <c r="E24" s="526"/>
      <c r="F24" s="526"/>
      <c r="G24" s="526"/>
      <c r="H24" s="526"/>
    </row>
    <row r="25" spans="1:8">
      <c r="A25" s="526"/>
      <c r="B25" s="526"/>
      <c r="C25" s="526"/>
      <c r="D25" s="526"/>
      <c r="E25" s="526"/>
      <c r="F25" s="526"/>
      <c r="G25" s="526"/>
      <c r="H25" s="526"/>
    </row>
    <row r="26" spans="1:8">
      <c r="A26" s="526"/>
      <c r="B26" s="526"/>
      <c r="C26" s="526"/>
      <c r="D26" s="526"/>
      <c r="E26" s="526"/>
      <c r="F26" s="526"/>
      <c r="G26" s="526"/>
      <c r="H26" s="526"/>
    </row>
    <row r="27" spans="1:8">
      <c r="A27" s="526"/>
      <c r="B27" s="526"/>
      <c r="C27" s="526"/>
      <c r="D27" s="526"/>
      <c r="E27" s="526"/>
      <c r="F27" s="526"/>
      <c r="G27" s="526"/>
    </row>
    <row r="47" ht="6" customHeight="1"/>
    <row r="48" ht="6" customHeight="1"/>
  </sheetData>
  <mergeCells count="6">
    <mergeCell ref="A2:C2"/>
    <mergeCell ref="G11:G15"/>
    <mergeCell ref="A18:G18"/>
    <mergeCell ref="A20:G20"/>
    <mergeCell ref="A23:H23"/>
    <mergeCell ref="A19:G19"/>
  </mergeCells>
  <phoneticPr fontId="1"/>
  <hyperlinks>
    <hyperlink ref="A19:G19" location="'３．５ 大学の学生納付金'!A1" display="２．円換算は，シート「３．５ 大学の学生納付金」を参照。"/>
  </hyperlinks>
  <pageMargins left="0.70866141732283472" right="0.43307086614173229" top="0.74803149606299213" bottom="0.74803149606299213" header="0.31496062992125984" footer="0.31496062992125984"/>
  <pageSetup paperSize="9" scale="98" orientation="landscape" r:id="rId1"/>
  <headerFooter>
    <oddHeader>&amp;R&amp;8文部科学省「諸外国の教育統計」平成27（2015）年版</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rgb="FFE2F11B"/>
  </sheetPr>
  <dimension ref="A1:H45"/>
  <sheetViews>
    <sheetView showGridLines="0" view="pageBreakPreview" zoomScaleNormal="100" zoomScaleSheetLayoutView="100" workbookViewId="0"/>
  </sheetViews>
  <sheetFormatPr defaultRowHeight="14.25"/>
  <cols>
    <col min="1" max="1" width="7.875" style="143" customWidth="1"/>
    <col min="2" max="2" width="26.5" style="143" customWidth="1"/>
    <col min="3" max="6" width="16" style="143" customWidth="1"/>
    <col min="7" max="7" width="28.75" style="143" customWidth="1"/>
    <col min="8" max="8" width="8.5" style="143" customWidth="1"/>
    <col min="9" max="9" width="9" style="143"/>
    <col min="10" max="11" width="13.625" style="143" customWidth="1"/>
    <col min="12" max="16384" width="9" style="143"/>
  </cols>
  <sheetData>
    <row r="1" spans="1:7" ht="15">
      <c r="A1" s="892" t="s">
        <v>1102</v>
      </c>
    </row>
    <row r="2" spans="1:7" ht="15">
      <c r="A2" s="1863" t="s">
        <v>1283</v>
      </c>
      <c r="B2" s="1863"/>
      <c r="C2" s="1863"/>
    </row>
    <row r="3" spans="1:7" ht="15">
      <c r="A3" s="892" t="s">
        <v>1316</v>
      </c>
    </row>
    <row r="4" spans="1:7" ht="8.25" customHeight="1"/>
    <row r="7" spans="1:7" ht="27" customHeight="1">
      <c r="B7" s="877"/>
      <c r="C7" s="880" t="s">
        <v>1285</v>
      </c>
      <c r="D7" s="879" t="s">
        <v>1286</v>
      </c>
      <c r="E7" s="894" t="s">
        <v>1287</v>
      </c>
      <c r="F7" s="893" t="s">
        <v>1109</v>
      </c>
      <c r="G7" s="896" t="s">
        <v>1288</v>
      </c>
    </row>
    <row r="8" spans="1:7" ht="10.5" customHeight="1">
      <c r="B8" s="942"/>
      <c r="C8" s="380"/>
      <c r="D8" s="883"/>
      <c r="E8" s="305"/>
      <c r="F8" s="227"/>
      <c r="G8" s="1953" t="s">
        <v>1317</v>
      </c>
    </row>
    <row r="9" spans="1:7">
      <c r="B9" s="226" t="s">
        <v>1318</v>
      </c>
      <c r="C9" s="380"/>
      <c r="D9" s="883"/>
      <c r="E9" s="305"/>
      <c r="F9" s="227"/>
      <c r="G9" s="1954"/>
    </row>
    <row r="10" spans="1:7" ht="8.25" customHeight="1">
      <c r="B10" s="948"/>
      <c r="C10" s="234"/>
      <c r="D10" s="967"/>
      <c r="E10" s="243"/>
      <c r="F10" s="231"/>
      <c r="G10" s="1954"/>
    </row>
    <row r="11" spans="1:7" ht="24.75" customHeight="1">
      <c r="B11" s="974" t="s">
        <v>1319</v>
      </c>
      <c r="C11" s="1099" t="s">
        <v>1320</v>
      </c>
      <c r="D11" s="136" t="s">
        <v>1321</v>
      </c>
      <c r="E11" s="136" t="s">
        <v>1321</v>
      </c>
      <c r="F11" s="1100">
        <v>269.82</v>
      </c>
      <c r="G11" s="1954"/>
    </row>
    <row r="12" spans="1:7" ht="22.5" customHeight="1">
      <c r="B12" s="229"/>
      <c r="C12" s="1101"/>
      <c r="D12" s="1102"/>
      <c r="E12" s="971"/>
      <c r="F12" s="1021"/>
      <c r="G12" s="1955"/>
    </row>
    <row r="13" spans="1:7">
      <c r="C13" s="1103"/>
      <c r="D13" s="194"/>
      <c r="E13" s="194"/>
      <c r="F13" s="194"/>
      <c r="G13" s="1104"/>
    </row>
    <row r="14" spans="1:7">
      <c r="A14" s="143" t="s">
        <v>1072</v>
      </c>
      <c r="C14" s="1105"/>
      <c r="D14" s="1104"/>
      <c r="E14" s="1104"/>
      <c r="F14" s="1104"/>
      <c r="G14" s="1104"/>
    </row>
    <row r="15" spans="1:7" s="1106" customFormat="1">
      <c r="A15" s="1786" t="s">
        <v>457</v>
      </c>
      <c r="B15" s="1785"/>
      <c r="C15" s="1785"/>
      <c r="D15" s="1785"/>
      <c r="E15" s="1785"/>
      <c r="F15" s="1785"/>
      <c r="G15" s="1785"/>
    </row>
    <row r="16" spans="1:7" s="142" customFormat="1" ht="18" customHeight="1">
      <c r="A16" s="1956" t="s">
        <v>1322</v>
      </c>
      <c r="B16" s="1956"/>
      <c r="C16" s="1956"/>
      <c r="D16" s="1956"/>
      <c r="E16" s="1956"/>
      <c r="F16" s="1956"/>
      <c r="G16" s="1956"/>
    </row>
    <row r="17" spans="1:8" s="905" customFormat="1" ht="70.5" customHeight="1">
      <c r="A17" s="1785" t="s">
        <v>1323</v>
      </c>
      <c r="B17" s="1785"/>
      <c r="C17" s="1785"/>
      <c r="D17" s="1785"/>
      <c r="E17" s="1785"/>
      <c r="F17" s="1785"/>
      <c r="G17" s="1785"/>
    </row>
    <row r="18" spans="1:8" s="142" customFormat="1">
      <c r="A18" s="526"/>
      <c r="B18" s="526"/>
      <c r="C18" s="526"/>
      <c r="D18" s="526"/>
      <c r="E18" s="526"/>
      <c r="F18" s="526"/>
      <c r="G18" s="526"/>
    </row>
    <row r="20" spans="1:8">
      <c r="A20" s="143" t="s">
        <v>1324</v>
      </c>
    </row>
    <row r="21" spans="1:8">
      <c r="A21" s="1785" t="s">
        <v>403</v>
      </c>
      <c r="B21" s="1785"/>
      <c r="C21" s="1785"/>
      <c r="D21" s="1785"/>
      <c r="E21" s="1785"/>
      <c r="F21" s="1785"/>
      <c r="G21" s="1785"/>
      <c r="H21" s="1785"/>
    </row>
    <row r="44" ht="6" customHeight="1"/>
    <row r="45" ht="6" customHeight="1"/>
  </sheetData>
  <mergeCells count="6">
    <mergeCell ref="A21:H21"/>
    <mergeCell ref="A15:G15"/>
    <mergeCell ref="A2:C2"/>
    <mergeCell ref="G8:G12"/>
    <mergeCell ref="A16:G16"/>
    <mergeCell ref="A17:G17"/>
  </mergeCells>
  <phoneticPr fontId="1"/>
  <hyperlinks>
    <hyperlink ref="A16:G16" r:id="rId1" display="２．円換算は，2015年9月の裁定外国為替相場（1ユーロ＝135円）に基づく。"/>
  </hyperlinks>
  <pageMargins left="0.70866141732283472" right="0.43307086614173229" top="0.74803149606299213" bottom="0.74803149606299213" header="0.31496062992125984" footer="0.31496062992125984"/>
  <pageSetup paperSize="9" orientation="landscape" r:id="rId2"/>
  <headerFooter>
    <oddHeader>&amp;R&amp;8文部科学省「諸外国の教育統計」平成27（2015）年版</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tabColor rgb="FFE2F11B"/>
  </sheetPr>
  <dimension ref="A1:J48"/>
  <sheetViews>
    <sheetView showGridLines="0" view="pageBreakPreview" zoomScaleNormal="100" zoomScaleSheetLayoutView="100" workbookViewId="0"/>
  </sheetViews>
  <sheetFormatPr defaultRowHeight="14.25"/>
  <cols>
    <col min="1" max="1" width="6" style="143" customWidth="1"/>
    <col min="2" max="2" width="19.5" style="143" customWidth="1"/>
    <col min="3" max="3" width="9.5" style="143" customWidth="1"/>
    <col min="4" max="4" width="13" style="143" customWidth="1"/>
    <col min="5" max="5" width="11" style="143" customWidth="1"/>
    <col min="6" max="8" width="16.625" style="143" customWidth="1"/>
    <col min="9" max="9" width="21.5" style="143" customWidth="1"/>
    <col min="10" max="10" width="6.375" style="143" customWidth="1"/>
    <col min="11" max="12" width="9" style="143"/>
    <col min="13" max="14" width="13.625" style="143" customWidth="1"/>
    <col min="15" max="16384" width="9" style="143"/>
  </cols>
  <sheetData>
    <row r="1" spans="1:9" ht="15">
      <c r="A1" s="892" t="s">
        <v>1102</v>
      </c>
    </row>
    <row r="2" spans="1:9" ht="15">
      <c r="A2" s="1863" t="s">
        <v>1283</v>
      </c>
      <c r="B2" s="1863"/>
      <c r="C2" s="1863"/>
      <c r="D2" s="1863"/>
      <c r="E2" s="1863"/>
    </row>
    <row r="3" spans="1:9" ht="15">
      <c r="A3" s="892" t="s">
        <v>1284</v>
      </c>
    </row>
    <row r="4" spans="1:9" ht="8.25" customHeight="1"/>
    <row r="6" spans="1:9" ht="27" customHeight="1">
      <c r="B6" s="877"/>
      <c r="C6" s="877"/>
      <c r="D6" s="1958" t="s">
        <v>1285</v>
      </c>
      <c r="E6" s="1958"/>
      <c r="F6" s="879" t="s">
        <v>1286</v>
      </c>
      <c r="G6" s="894" t="s">
        <v>1287</v>
      </c>
      <c r="H6" s="893" t="s">
        <v>1109</v>
      </c>
      <c r="I6" s="896" t="s">
        <v>1288</v>
      </c>
    </row>
    <row r="7" spans="1:9" ht="6" customHeight="1">
      <c r="B7" s="942"/>
      <c r="C7" s="942"/>
      <c r="D7" s="946"/>
      <c r="E7" s="1088"/>
      <c r="F7" s="883"/>
      <c r="G7" s="305"/>
      <c r="H7" s="227"/>
      <c r="I7" s="378"/>
    </row>
    <row r="8" spans="1:9">
      <c r="B8" s="1089" t="s">
        <v>845</v>
      </c>
      <c r="C8" s="226"/>
      <c r="D8" s="377"/>
      <c r="E8" s="305"/>
      <c r="F8" s="883"/>
      <c r="G8" s="305"/>
      <c r="H8" s="227"/>
      <c r="I8" s="378"/>
    </row>
    <row r="9" spans="1:9" ht="6" customHeight="1">
      <c r="B9" s="948"/>
      <c r="C9" s="948"/>
      <c r="D9" s="955"/>
      <c r="E9" s="243"/>
      <c r="F9" s="967"/>
      <c r="G9" s="243"/>
      <c r="H9" s="231"/>
      <c r="I9" s="234"/>
    </row>
    <row r="10" spans="1:9">
      <c r="B10" s="974" t="s">
        <v>1271</v>
      </c>
      <c r="C10" s="1090"/>
      <c r="D10" s="1091"/>
      <c r="E10" s="1092"/>
      <c r="F10" s="136"/>
      <c r="G10" s="1092"/>
      <c r="H10" s="133"/>
      <c r="I10" s="1004"/>
    </row>
    <row r="11" spans="1:9" ht="14.25" customHeight="1">
      <c r="B11" s="884" t="s">
        <v>1289</v>
      </c>
      <c r="C11" s="466" t="s">
        <v>1290</v>
      </c>
      <c r="D11" s="1093">
        <v>10115450</v>
      </c>
      <c r="E11" s="1094" t="s">
        <v>1291</v>
      </c>
      <c r="F11" s="860">
        <v>400000</v>
      </c>
      <c r="G11" s="869">
        <v>5364000</v>
      </c>
      <c r="H11" s="861">
        <v>4351450</v>
      </c>
      <c r="I11" s="1957" t="s">
        <v>1292</v>
      </c>
    </row>
    <row r="12" spans="1:9">
      <c r="B12" s="884"/>
      <c r="C12" s="466" t="s">
        <v>1293</v>
      </c>
      <c r="D12" s="1093">
        <v>1764577</v>
      </c>
      <c r="E12" s="1094" t="s">
        <v>1294</v>
      </c>
      <c r="F12" s="860">
        <v>20000</v>
      </c>
      <c r="G12" s="869">
        <v>104577</v>
      </c>
      <c r="H12" s="861">
        <v>1640000</v>
      </c>
      <c r="I12" s="1957"/>
    </row>
    <row r="13" spans="1:9">
      <c r="B13" s="884" t="s">
        <v>1295</v>
      </c>
      <c r="C13" s="466" t="s">
        <v>1290</v>
      </c>
      <c r="D13" s="1093">
        <v>11870952</v>
      </c>
      <c r="E13" s="1094" t="s">
        <v>1296</v>
      </c>
      <c r="F13" s="860">
        <v>400000</v>
      </c>
      <c r="G13" s="869">
        <v>6124952</v>
      </c>
      <c r="H13" s="861">
        <v>5346000</v>
      </c>
      <c r="I13" s="1957"/>
    </row>
    <row r="14" spans="1:9">
      <c r="B14" s="934"/>
      <c r="C14" s="466" t="s">
        <v>1293</v>
      </c>
      <c r="D14" s="1093">
        <v>2125444</v>
      </c>
      <c r="E14" s="1094" t="s">
        <v>1297</v>
      </c>
      <c r="F14" s="860">
        <v>20000</v>
      </c>
      <c r="G14" s="869">
        <v>108444</v>
      </c>
      <c r="H14" s="861">
        <v>1997000</v>
      </c>
      <c r="I14" s="1957"/>
    </row>
    <row r="15" spans="1:9">
      <c r="B15" s="884" t="s">
        <v>1298</v>
      </c>
      <c r="C15" s="466" t="s">
        <v>1290</v>
      </c>
      <c r="D15" s="1093">
        <v>12083400</v>
      </c>
      <c r="E15" s="1095" t="s">
        <v>1299</v>
      </c>
      <c r="F15" s="474">
        <v>400000</v>
      </c>
      <c r="G15" s="1044">
        <v>6360000</v>
      </c>
      <c r="H15" s="861">
        <v>5323400</v>
      </c>
      <c r="I15" s="1957"/>
    </row>
    <row r="16" spans="1:9">
      <c r="B16" s="884"/>
      <c r="C16" s="466" t="s">
        <v>1293</v>
      </c>
      <c r="D16" s="1093">
        <v>2388079</v>
      </c>
      <c r="E16" s="1094" t="s">
        <v>1300</v>
      </c>
      <c r="F16" s="474">
        <v>20000</v>
      </c>
      <c r="G16" s="1044">
        <v>106079</v>
      </c>
      <c r="H16" s="861">
        <v>2262000</v>
      </c>
      <c r="I16" s="1957"/>
    </row>
    <row r="17" spans="2:9">
      <c r="B17" s="884" t="s">
        <v>1301</v>
      </c>
      <c r="C17" s="466" t="s">
        <v>1290</v>
      </c>
      <c r="D17" s="1093">
        <v>13312683</v>
      </c>
      <c r="E17" s="1095" t="s">
        <v>1302</v>
      </c>
      <c r="F17" s="474">
        <v>400000</v>
      </c>
      <c r="G17" s="1044">
        <v>7487467</v>
      </c>
      <c r="H17" s="467">
        <v>5425216</v>
      </c>
      <c r="I17" s="1957"/>
    </row>
    <row r="18" spans="2:9">
      <c r="B18" s="884"/>
      <c r="C18" s="466" t="s">
        <v>1293</v>
      </c>
      <c r="D18" s="1093">
        <v>2609515</v>
      </c>
      <c r="E18" s="1094" t="s">
        <v>1303</v>
      </c>
      <c r="F18" s="474">
        <v>20000</v>
      </c>
      <c r="G18" s="1044">
        <v>110000</v>
      </c>
      <c r="H18" s="861">
        <v>2479515</v>
      </c>
      <c r="I18" s="1957"/>
    </row>
    <row r="19" spans="2:9">
      <c r="B19" s="884" t="s">
        <v>1304</v>
      </c>
      <c r="C19" s="466" t="s">
        <v>1290</v>
      </c>
      <c r="D19" s="1096" t="s">
        <v>99</v>
      </c>
      <c r="E19" s="1094" t="s">
        <v>1305</v>
      </c>
      <c r="F19" s="1399" t="s">
        <v>1688</v>
      </c>
      <c r="G19" s="1044">
        <v>9906430</v>
      </c>
      <c r="H19" s="861">
        <v>6992000</v>
      </c>
      <c r="I19" s="1957"/>
    </row>
    <row r="20" spans="2:9">
      <c r="B20" s="948"/>
      <c r="C20" s="466" t="s">
        <v>1293</v>
      </c>
      <c r="D20" s="1096" t="s">
        <v>99</v>
      </c>
      <c r="E20" s="1094" t="s">
        <v>1305</v>
      </c>
      <c r="F20" s="1107" t="s">
        <v>1687</v>
      </c>
      <c r="G20" s="1044">
        <v>768000</v>
      </c>
      <c r="H20" s="861">
        <v>4112000</v>
      </c>
      <c r="I20" s="1957"/>
    </row>
    <row r="21" spans="2:9" ht="8.25" customHeight="1">
      <c r="B21" s="948"/>
      <c r="C21" s="948"/>
      <c r="D21" s="955"/>
      <c r="E21" s="243"/>
      <c r="F21" s="967"/>
      <c r="G21" s="243"/>
      <c r="H21" s="231"/>
      <c r="I21" s="234"/>
    </row>
    <row r="22" spans="2:9">
      <c r="B22" s="226" t="s">
        <v>1306</v>
      </c>
      <c r="C22" s="226"/>
      <c r="D22" s="377"/>
      <c r="E22" s="305"/>
      <c r="F22" s="883"/>
      <c r="G22" s="305"/>
      <c r="H22" s="227"/>
      <c r="I22" s="378"/>
    </row>
    <row r="23" spans="2:9" ht="8.25" customHeight="1">
      <c r="B23" s="948"/>
      <c r="C23" s="948"/>
      <c r="D23" s="955"/>
      <c r="E23" s="243"/>
      <c r="F23" s="967"/>
      <c r="G23" s="243"/>
      <c r="H23" s="231"/>
      <c r="I23" s="234"/>
    </row>
    <row r="24" spans="2:9">
      <c r="B24" s="974" t="s">
        <v>1271</v>
      </c>
      <c r="C24" s="974"/>
      <c r="D24" s="955"/>
      <c r="E24" s="1097"/>
      <c r="F24" s="235"/>
      <c r="G24" s="1097"/>
      <c r="H24" s="1098"/>
      <c r="I24" s="1957"/>
    </row>
    <row r="25" spans="2:9">
      <c r="B25" s="884" t="s">
        <v>1289</v>
      </c>
      <c r="C25" s="466" t="s">
        <v>1290</v>
      </c>
      <c r="D25" s="1096">
        <v>8971000</v>
      </c>
      <c r="E25" s="1094" t="s">
        <v>1307</v>
      </c>
      <c r="F25" s="474">
        <v>1028000</v>
      </c>
      <c r="G25" s="1044">
        <v>7943000</v>
      </c>
      <c r="H25" s="861" t="s">
        <v>467</v>
      </c>
      <c r="I25" s="1957"/>
    </row>
    <row r="26" spans="2:9">
      <c r="B26" s="884"/>
      <c r="C26" s="466" t="s">
        <v>1293</v>
      </c>
      <c r="D26" s="1096">
        <v>1830000</v>
      </c>
      <c r="E26" s="1094" t="s">
        <v>1308</v>
      </c>
      <c r="F26" s="474">
        <v>150000</v>
      </c>
      <c r="G26" s="1044">
        <v>1680000</v>
      </c>
      <c r="H26" s="861" t="s">
        <v>467</v>
      </c>
      <c r="I26" s="1957"/>
    </row>
    <row r="27" spans="2:9">
      <c r="B27" s="884" t="s">
        <v>1295</v>
      </c>
      <c r="C27" s="466" t="s">
        <v>1290</v>
      </c>
      <c r="D27" s="1096">
        <v>10238338</v>
      </c>
      <c r="E27" s="1094" t="s">
        <v>1309</v>
      </c>
      <c r="F27" s="474">
        <v>1038338</v>
      </c>
      <c r="G27" s="1044">
        <v>9200000</v>
      </c>
      <c r="H27" s="861" t="s">
        <v>467</v>
      </c>
      <c r="I27" s="1957"/>
    </row>
    <row r="28" spans="2:9">
      <c r="B28" s="934"/>
      <c r="C28" s="466" t="s">
        <v>1293</v>
      </c>
      <c r="D28" s="1096">
        <v>5980000</v>
      </c>
      <c r="E28" s="1094" t="s">
        <v>1310</v>
      </c>
      <c r="F28" s="474">
        <v>400000</v>
      </c>
      <c r="G28" s="1044">
        <v>5580000</v>
      </c>
      <c r="H28" s="861" t="s">
        <v>467</v>
      </c>
      <c r="I28" s="1957"/>
    </row>
    <row r="29" spans="2:9">
      <c r="B29" s="884" t="s">
        <v>1298</v>
      </c>
      <c r="C29" s="466" t="s">
        <v>1290</v>
      </c>
      <c r="D29" s="1096">
        <v>10708000</v>
      </c>
      <c r="E29" s="1094" t="s">
        <v>1311</v>
      </c>
      <c r="F29" s="474">
        <v>1028000</v>
      </c>
      <c r="G29" s="1044">
        <v>9680000</v>
      </c>
      <c r="H29" s="861" t="s">
        <v>467</v>
      </c>
      <c r="I29" s="1957"/>
    </row>
    <row r="30" spans="2:9">
      <c r="B30" s="884"/>
      <c r="C30" s="466" t="s">
        <v>1293</v>
      </c>
      <c r="D30" s="1096">
        <v>5067702</v>
      </c>
      <c r="E30" s="1094" t="s">
        <v>1312</v>
      </c>
      <c r="F30" s="474">
        <v>230000</v>
      </c>
      <c r="G30" s="1044">
        <v>4837702</v>
      </c>
      <c r="H30" s="861" t="s">
        <v>467</v>
      </c>
      <c r="I30" s="1957"/>
    </row>
    <row r="31" spans="2:9">
      <c r="B31" s="884" t="s">
        <v>1301</v>
      </c>
      <c r="C31" s="466" t="s">
        <v>1290</v>
      </c>
      <c r="D31" s="1096">
        <v>10974052</v>
      </c>
      <c r="E31" s="1094" t="s">
        <v>1313</v>
      </c>
      <c r="F31" s="474">
        <v>1028000</v>
      </c>
      <c r="G31" s="1044">
        <v>9946052</v>
      </c>
      <c r="H31" s="861" t="s">
        <v>467</v>
      </c>
      <c r="I31" s="1957"/>
    </row>
    <row r="32" spans="2:9">
      <c r="B32" s="884"/>
      <c r="C32" s="466" t="s">
        <v>1293</v>
      </c>
      <c r="D32" s="1096">
        <v>6738211</v>
      </c>
      <c r="E32" s="1094" t="s">
        <v>1314</v>
      </c>
      <c r="F32" s="474">
        <v>400000</v>
      </c>
      <c r="G32" s="1044">
        <v>6338211</v>
      </c>
      <c r="H32" s="861" t="s">
        <v>467</v>
      </c>
      <c r="I32" s="1957"/>
    </row>
    <row r="33" spans="1:10">
      <c r="B33" s="884" t="s">
        <v>1304</v>
      </c>
      <c r="C33" s="466" t="s">
        <v>1290</v>
      </c>
      <c r="D33" s="1096" t="s">
        <v>846</v>
      </c>
      <c r="E33" s="1094" t="s">
        <v>1305</v>
      </c>
      <c r="F33" s="1107" t="s">
        <v>1689</v>
      </c>
      <c r="G33" s="1044">
        <v>12414000</v>
      </c>
      <c r="H33" s="861" t="s">
        <v>467</v>
      </c>
      <c r="I33" s="1957"/>
    </row>
    <row r="34" spans="1:10">
      <c r="B34" s="948"/>
      <c r="C34" s="466" t="s">
        <v>1293</v>
      </c>
      <c r="D34" s="1096" t="s">
        <v>846</v>
      </c>
      <c r="E34" s="1094" t="s">
        <v>1305</v>
      </c>
      <c r="F34" s="1107" t="s">
        <v>1689</v>
      </c>
      <c r="G34" s="1044">
        <v>8136000</v>
      </c>
      <c r="H34" s="861" t="s">
        <v>467</v>
      </c>
      <c r="I34" s="1957"/>
    </row>
    <row r="35" spans="1:10" ht="8.25" customHeight="1">
      <c r="B35" s="229"/>
      <c r="C35" s="229"/>
      <c r="D35" s="376"/>
      <c r="E35" s="303"/>
      <c r="F35" s="886"/>
      <c r="G35" s="303"/>
      <c r="H35" s="229"/>
      <c r="I35" s="376"/>
    </row>
    <row r="36" spans="1:10" ht="9" customHeight="1">
      <c r="E36" s="231"/>
      <c r="F36" s="231"/>
      <c r="G36" s="231"/>
      <c r="H36" s="231"/>
      <c r="I36" s="904"/>
    </row>
    <row r="37" spans="1:10">
      <c r="A37" s="143" t="s">
        <v>1072</v>
      </c>
      <c r="E37" s="904"/>
      <c r="F37" s="904"/>
      <c r="G37" s="904"/>
      <c r="H37" s="904"/>
      <c r="I37" s="904"/>
    </row>
    <row r="38" spans="1:10" s="142" customFormat="1">
      <c r="A38" s="1785" t="s">
        <v>1315</v>
      </c>
      <c r="B38" s="1785"/>
      <c r="C38" s="1785"/>
      <c r="D38" s="1785"/>
      <c r="E38" s="1785"/>
      <c r="F38" s="1785"/>
      <c r="G38" s="1785"/>
      <c r="H38" s="1785"/>
      <c r="I38" s="1785"/>
      <c r="J38" s="1785"/>
    </row>
    <row r="39" spans="1:10" s="142" customFormat="1">
      <c r="A39" s="1938" t="s">
        <v>458</v>
      </c>
      <c r="B39" s="1938"/>
      <c r="C39" s="1938"/>
      <c r="D39" s="1938"/>
      <c r="E39" s="1938"/>
      <c r="F39" s="1938"/>
      <c r="G39" s="1938"/>
      <c r="H39" s="1938"/>
    </row>
    <row r="40" spans="1:10" s="905" customFormat="1">
      <c r="A40" s="1785"/>
      <c r="B40" s="1785"/>
      <c r="C40" s="1785"/>
      <c r="D40" s="1785"/>
      <c r="E40" s="1785"/>
      <c r="F40" s="1785"/>
      <c r="G40" s="1785"/>
      <c r="H40" s="1785"/>
      <c r="I40" s="1785"/>
      <c r="J40" s="1785"/>
    </row>
    <row r="42" spans="1:10">
      <c r="A42" s="143" t="s">
        <v>1187</v>
      </c>
    </row>
    <row r="43" spans="1:10">
      <c r="A43" s="316" t="s">
        <v>680</v>
      </c>
    </row>
    <row r="47" spans="1:10" ht="6" customHeight="1"/>
    <row r="48" spans="1:10" ht="6" customHeight="1"/>
  </sheetData>
  <mergeCells count="7">
    <mergeCell ref="A40:J40"/>
    <mergeCell ref="A2:E2"/>
    <mergeCell ref="I11:I20"/>
    <mergeCell ref="I24:I34"/>
    <mergeCell ref="A38:J38"/>
    <mergeCell ref="A39:H39"/>
    <mergeCell ref="D6:E6"/>
  </mergeCells>
  <phoneticPr fontId="1"/>
  <hyperlinks>
    <hyperlink ref="A39:H39" location="'３．５ 大学の学生納付金'!A1" display="２．円換算は，シート「３．５ 大学の学生納付金」を参照。"/>
  </hyperlinks>
  <pageMargins left="0.70866141732283472" right="0.43307086614173229" top="0.74803149606299213" bottom="0.74803149606299213" header="0.31496062992125984" footer="0.31496062992125984"/>
  <pageSetup paperSize="9" scale="93" orientation="landscape" r:id="rId1"/>
  <headerFooter>
    <oddHeader>&amp;R&amp;8文部科学省「諸外国の教育統計」平成27（2015）年版</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2F11B"/>
  </sheetPr>
  <dimension ref="A1:J40"/>
  <sheetViews>
    <sheetView showGridLines="0" view="pageBreakPreview" zoomScale="130" zoomScaleNormal="100" zoomScaleSheetLayoutView="130" workbookViewId="0"/>
  </sheetViews>
  <sheetFormatPr defaultRowHeight="14.25"/>
  <cols>
    <col min="1" max="1" width="4.5" style="20" customWidth="1"/>
    <col min="2" max="2" width="10.5" style="20" customWidth="1"/>
    <col min="3" max="16384" width="9" style="20"/>
  </cols>
  <sheetData>
    <row r="1" spans="1:7" s="23" customFormat="1" ht="12.75">
      <c r="A1" s="22" t="s">
        <v>22</v>
      </c>
    </row>
    <row r="2" spans="1:7" s="23" customFormat="1" ht="12.75">
      <c r="A2" s="22" t="s">
        <v>23</v>
      </c>
    </row>
    <row r="3" spans="1:7" s="24" customFormat="1" ht="12.75">
      <c r="A3" s="22" t="s">
        <v>24</v>
      </c>
      <c r="D3" s="23"/>
      <c r="F3" s="25"/>
      <c r="G3" s="25"/>
    </row>
    <row r="4" spans="1:7" s="22" customFormat="1" ht="12.75">
      <c r="A4" s="22" t="s">
        <v>37</v>
      </c>
      <c r="F4" s="26"/>
      <c r="G4" s="26"/>
    </row>
    <row r="5" spans="1:7" s="23" customFormat="1" ht="12.75">
      <c r="F5" s="27"/>
      <c r="G5" s="27"/>
    </row>
    <row r="6" spans="1:7" s="23" customFormat="1" ht="12.75">
      <c r="F6" s="27"/>
      <c r="G6" s="27"/>
    </row>
    <row r="7" spans="1:7" s="23" customFormat="1" ht="12.75">
      <c r="F7" s="27"/>
      <c r="G7" s="27"/>
    </row>
    <row r="36" spans="2:10" s="28" customFormat="1" ht="13.5" customHeight="1">
      <c r="B36" s="29" t="s">
        <v>26</v>
      </c>
      <c r="C36" s="1442" t="s">
        <v>702</v>
      </c>
      <c r="D36" s="1442"/>
      <c r="E36" s="1442"/>
      <c r="F36" s="1442"/>
      <c r="G36" s="1442"/>
      <c r="H36" s="1442"/>
      <c r="I36" s="1442"/>
      <c r="J36" s="1442"/>
    </row>
    <row r="37" spans="2:10" s="28" customFormat="1" ht="25.5" customHeight="1">
      <c r="B37" s="29" t="s">
        <v>27</v>
      </c>
      <c r="C37" s="1442" t="s">
        <v>547</v>
      </c>
      <c r="D37" s="1442"/>
      <c r="E37" s="1442"/>
      <c r="F37" s="1442"/>
      <c r="G37" s="1442"/>
      <c r="H37" s="1442"/>
      <c r="I37" s="1442"/>
      <c r="J37" s="1442"/>
    </row>
    <row r="38" spans="2:10" s="28" customFormat="1" ht="13.5" customHeight="1">
      <c r="B38" s="29" t="s">
        <v>33</v>
      </c>
      <c r="C38" s="1442" t="s">
        <v>548</v>
      </c>
      <c r="D38" s="1442"/>
      <c r="E38" s="1442"/>
      <c r="F38" s="1442"/>
      <c r="G38" s="1442"/>
      <c r="H38" s="1442"/>
      <c r="I38" s="1442"/>
      <c r="J38" s="1442"/>
    </row>
    <row r="39" spans="2:10" s="28" customFormat="1" ht="49.5" customHeight="1">
      <c r="B39" s="30" t="s">
        <v>34</v>
      </c>
      <c r="C39" s="1442" t="s">
        <v>695</v>
      </c>
      <c r="D39" s="1442"/>
      <c r="E39" s="1442"/>
      <c r="F39" s="1442"/>
      <c r="G39" s="1442"/>
      <c r="H39" s="1442"/>
      <c r="I39" s="1442"/>
      <c r="J39" s="1442"/>
    </row>
    <row r="40" spans="2:10" s="28" customFormat="1" ht="108" customHeight="1">
      <c r="B40" s="29" t="s">
        <v>29</v>
      </c>
      <c r="C40" s="1442" t="s">
        <v>875</v>
      </c>
      <c r="D40" s="1442"/>
      <c r="E40" s="1442"/>
      <c r="F40" s="1442"/>
      <c r="G40" s="1442"/>
      <c r="H40" s="1442"/>
      <c r="I40" s="1442"/>
      <c r="J40" s="1442"/>
    </row>
  </sheetData>
  <sheetProtection password="961B" sheet="1" objects="1" scenarios="1"/>
  <mergeCells count="5">
    <mergeCell ref="C36:J36"/>
    <mergeCell ref="C37:J37"/>
    <mergeCell ref="C38:J38"/>
    <mergeCell ref="C39:J39"/>
    <mergeCell ref="C40:J40"/>
  </mergeCells>
  <phoneticPr fontId="1"/>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rgb="FF00B050"/>
  </sheetPr>
  <dimension ref="A1:K26"/>
  <sheetViews>
    <sheetView showGridLines="0" view="pageBreakPreview" zoomScaleNormal="100" zoomScaleSheetLayoutView="100" workbookViewId="0"/>
  </sheetViews>
  <sheetFormatPr defaultRowHeight="13.5"/>
  <cols>
    <col min="1" max="3" width="15.625" style="565" customWidth="1"/>
    <col min="4" max="9" width="10.25" style="565" customWidth="1"/>
    <col min="10" max="10" width="11" style="565" customWidth="1"/>
    <col min="11" max="16384" width="9" style="565"/>
  </cols>
  <sheetData>
    <row r="1" spans="1:10">
      <c r="A1" s="699" t="s">
        <v>269</v>
      </c>
    </row>
    <row r="2" spans="1:10">
      <c r="A2" s="1825" t="s">
        <v>404</v>
      </c>
      <c r="B2" s="1825"/>
      <c r="C2" s="1825"/>
    </row>
    <row r="4" spans="1:10" s="891" customFormat="1" ht="13.5" customHeight="1">
      <c r="A4" s="1960"/>
      <c r="B4" s="1960"/>
      <c r="C4" s="1960"/>
      <c r="D4" s="1960"/>
      <c r="E4" s="1960"/>
      <c r="F4" s="1960"/>
      <c r="G4" s="1960"/>
    </row>
    <row r="6" spans="1:10">
      <c r="A6" s="1079" t="s">
        <v>2</v>
      </c>
    </row>
    <row r="7" spans="1:10" s="891" customFormat="1">
      <c r="B7" s="1080" t="s">
        <v>405</v>
      </c>
      <c r="C7" s="1081" t="s">
        <v>3</v>
      </c>
      <c r="D7" s="1082"/>
      <c r="E7" s="1082"/>
      <c r="F7" s="1082"/>
      <c r="G7" s="1082"/>
    </row>
    <row r="8" spans="1:10">
      <c r="B8" s="1083" t="s">
        <v>406</v>
      </c>
      <c r="C8" s="1084" t="s">
        <v>53</v>
      </c>
      <c r="D8" s="1085"/>
      <c r="E8" s="1085"/>
      <c r="F8" s="1085"/>
      <c r="G8" s="1085"/>
    </row>
    <row r="9" spans="1:10">
      <c r="B9" s="1083" t="s">
        <v>407</v>
      </c>
      <c r="C9" s="1084" t="s">
        <v>55</v>
      </c>
      <c r="D9" s="1085"/>
      <c r="E9" s="1085"/>
      <c r="F9" s="1085"/>
      <c r="G9" s="1085"/>
    </row>
    <row r="10" spans="1:10">
      <c r="B10" s="1083" t="s">
        <v>408</v>
      </c>
      <c r="C10" s="1084" t="s">
        <v>57</v>
      </c>
      <c r="D10" s="1085"/>
      <c r="E10" s="1085"/>
      <c r="F10" s="1085"/>
      <c r="G10" s="1085"/>
    </row>
    <row r="11" spans="1:10">
      <c r="B11" s="1083" t="s">
        <v>409</v>
      </c>
      <c r="C11" s="1086" t="s">
        <v>59</v>
      </c>
      <c r="D11" s="1085"/>
      <c r="E11" s="1085"/>
      <c r="F11" s="1085"/>
      <c r="G11" s="1085"/>
    </row>
    <row r="12" spans="1:10">
      <c r="B12" s="1083" t="s">
        <v>500</v>
      </c>
      <c r="C12" s="1086" t="s">
        <v>10</v>
      </c>
      <c r="D12" s="1085"/>
      <c r="E12" s="1085"/>
      <c r="F12" s="1085"/>
      <c r="G12" s="1085"/>
    </row>
    <row r="13" spans="1:10">
      <c r="B13" s="1083"/>
      <c r="C13" s="1086"/>
    </row>
    <row r="14" spans="1:10">
      <c r="B14" s="1083"/>
    </row>
    <row r="15" spans="1:10">
      <c r="A15" s="1079" t="s">
        <v>410</v>
      </c>
    </row>
    <row r="16" spans="1:10" ht="22.5" customHeight="1">
      <c r="B16" s="1923" t="s">
        <v>1265</v>
      </c>
      <c r="C16" s="1925" t="s">
        <v>1266</v>
      </c>
      <c r="D16" s="1926" t="s">
        <v>1267</v>
      </c>
      <c r="E16" s="1927"/>
      <c r="F16" s="1927"/>
      <c r="G16" s="1927"/>
      <c r="H16" s="1927"/>
      <c r="I16" s="1927"/>
      <c r="J16" s="1928"/>
    </row>
    <row r="17" spans="1:11" ht="22.5" customHeight="1">
      <c r="B17" s="1924"/>
      <c r="C17" s="1924"/>
      <c r="D17" s="1421" t="s">
        <v>1268</v>
      </c>
      <c r="E17" s="1421" t="s">
        <v>1269</v>
      </c>
      <c r="F17" s="1421" t="s">
        <v>1270</v>
      </c>
      <c r="G17" s="1421" t="s">
        <v>1222</v>
      </c>
      <c r="H17" s="1421" t="s">
        <v>1168</v>
      </c>
      <c r="I17" s="1421" t="s">
        <v>1271</v>
      </c>
      <c r="J17" s="1421" t="s">
        <v>1150</v>
      </c>
    </row>
    <row r="18" spans="1:11" ht="31.5" customHeight="1">
      <c r="B18" s="1422" t="s">
        <v>1272</v>
      </c>
      <c r="C18" s="1423" t="s">
        <v>1273</v>
      </c>
      <c r="D18" s="1424">
        <v>114.75</v>
      </c>
      <c r="E18" s="1424">
        <v>102.75</v>
      </c>
      <c r="F18" s="1424">
        <v>91.58</v>
      </c>
      <c r="G18" s="1424">
        <v>82.33</v>
      </c>
      <c r="H18" s="1424">
        <v>78.58</v>
      </c>
      <c r="I18" s="1424">
        <v>89.5</v>
      </c>
      <c r="J18" s="1424">
        <v>101.25</v>
      </c>
    </row>
    <row r="19" spans="1:11" ht="31.5" customHeight="1">
      <c r="B19" s="1425" t="s">
        <v>1274</v>
      </c>
      <c r="C19" s="1421" t="s">
        <v>1275</v>
      </c>
      <c r="D19" s="1426">
        <v>212</v>
      </c>
      <c r="E19" s="1426">
        <v>153.66999999999999</v>
      </c>
      <c r="F19" s="1426">
        <v>134</v>
      </c>
      <c r="G19" s="1426">
        <v>127.33</v>
      </c>
      <c r="H19" s="1426">
        <v>128.33000000000001</v>
      </c>
      <c r="I19" s="1426">
        <v>155.25</v>
      </c>
      <c r="J19" s="1426">
        <v>174.58</v>
      </c>
    </row>
    <row r="20" spans="1:11" ht="31.5" customHeight="1">
      <c r="B20" s="1422" t="s">
        <v>1276</v>
      </c>
      <c r="C20" s="1919" t="s">
        <v>1277</v>
      </c>
      <c r="D20" s="1915">
        <v>162</v>
      </c>
      <c r="E20" s="1915">
        <v>138</v>
      </c>
      <c r="F20" s="1915">
        <v>119.83</v>
      </c>
      <c r="G20" s="1915">
        <v>112.33</v>
      </c>
      <c r="H20" s="1915">
        <v>102.17</v>
      </c>
      <c r="I20" s="1915">
        <v>124.42</v>
      </c>
      <c r="J20" s="1915">
        <v>139.08000000000001</v>
      </c>
    </row>
    <row r="21" spans="1:11" ht="31.5" customHeight="1">
      <c r="B21" s="1422" t="s">
        <v>1278</v>
      </c>
      <c r="C21" s="1920"/>
      <c r="D21" s="1921"/>
      <c r="E21" s="1921"/>
      <c r="F21" s="1921"/>
      <c r="G21" s="1921"/>
      <c r="H21" s="1921"/>
      <c r="I21" s="1916"/>
      <c r="J21" s="1916"/>
    </row>
    <row r="22" spans="1:11" ht="31.5" customHeight="1">
      <c r="B22" s="1425" t="s">
        <v>1279</v>
      </c>
      <c r="C22" s="1421" t="s">
        <v>1280</v>
      </c>
      <c r="D22" s="1426">
        <v>11.76</v>
      </c>
      <c r="E22" s="1426">
        <v>7.96</v>
      </c>
      <c r="F22" s="1426">
        <v>7.65</v>
      </c>
      <c r="G22" s="1426">
        <v>7.29</v>
      </c>
      <c r="H22" s="1426">
        <v>6.95</v>
      </c>
      <c r="I22" s="1426">
        <v>8.6</v>
      </c>
      <c r="J22" s="1426">
        <v>9.86</v>
      </c>
    </row>
    <row r="24" spans="1:11" ht="79.5" customHeight="1">
      <c r="A24" s="1087" t="s">
        <v>1281</v>
      </c>
      <c r="B24" s="1917" t="s">
        <v>1282</v>
      </c>
      <c r="C24" s="1917"/>
      <c r="D24" s="1917"/>
      <c r="E24" s="1917"/>
      <c r="F24" s="1917"/>
      <c r="G24" s="1917"/>
      <c r="H24" s="1917"/>
      <c r="I24" s="1917"/>
      <c r="J24" s="1917"/>
      <c r="K24" s="1917"/>
    </row>
    <row r="25" spans="1:11" ht="30.75" customHeight="1">
      <c r="B25" s="1959" t="s">
        <v>411</v>
      </c>
      <c r="C25" s="1959"/>
      <c r="D25" s="1959"/>
      <c r="E25" s="1959"/>
      <c r="F25" s="1959"/>
      <c r="G25" s="1959"/>
      <c r="H25" s="1959"/>
      <c r="I25" s="1959"/>
      <c r="J25" s="1959"/>
      <c r="K25" s="1959"/>
    </row>
    <row r="26" spans="1:11">
      <c r="B26" s="1086"/>
    </row>
  </sheetData>
  <mergeCells count="15">
    <mergeCell ref="A2:C2"/>
    <mergeCell ref="A4:G4"/>
    <mergeCell ref="B16:B17"/>
    <mergeCell ref="C16:C17"/>
    <mergeCell ref="D16:J16"/>
    <mergeCell ref="J20:J21"/>
    <mergeCell ref="H20:H21"/>
    <mergeCell ref="I20:I21"/>
    <mergeCell ref="B24:K24"/>
    <mergeCell ref="B25:K25"/>
    <mergeCell ref="C20:C21"/>
    <mergeCell ref="D20:D21"/>
    <mergeCell ref="E20:E21"/>
    <mergeCell ref="F20:F21"/>
    <mergeCell ref="G20:G21"/>
  </mergeCells>
  <phoneticPr fontId="1"/>
  <hyperlinks>
    <hyperlink ref="B7:C7" location="'３．６．１ 日本'!A1" display="３．６．１"/>
    <hyperlink ref="B8:C8" location="'３．６．２ アメリカ'!A1" display="３．６．２"/>
    <hyperlink ref="B9:C9" location="'３．６．３ イギリス'!A1" display="３．６．３"/>
    <hyperlink ref="B10:C10" location="'３．６．４ フランス'!A1" display="３．６．４"/>
    <hyperlink ref="B11:C11" location="'３．６．５ ドイツ'!A1" display="３．６．５"/>
    <hyperlink ref="B25:K25" r:id="rId1" display="（資料）日本銀行調査統計局「金融経済統計月報」の数値により算出（2002年以降は日本銀行ホームページよりデータを入手：https://www.boj.or.jp/about/services/tame/tame_rate/kijun/）"/>
    <hyperlink ref="B12:C12" location="'３．６．６ 韓国'!A1" display="３．６．６"/>
  </hyperlinks>
  <pageMargins left="0.70866141732283472" right="0.43307086614173229" top="0.74803149606299213" bottom="0.74803149606299213" header="0.31496062992125984" footer="0.31496062992125984"/>
  <pageSetup paperSize="9" orientation="landscape" r:id="rId2"/>
  <headerFooter>
    <oddHeader>&amp;R&amp;8文部科学省「諸外国の教育統計」平成27（2015）年版</oddHeader>
  </headerFooter>
  <drawing r:id="rId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F11B"/>
  </sheetPr>
  <dimension ref="A1:R49"/>
  <sheetViews>
    <sheetView showGridLines="0" view="pageBreakPreview" zoomScaleNormal="100" zoomScaleSheetLayoutView="100" workbookViewId="0"/>
  </sheetViews>
  <sheetFormatPr defaultRowHeight="14.25"/>
  <cols>
    <col min="1" max="1" width="6" style="625" customWidth="1"/>
    <col min="2" max="2" width="20.375" style="625" customWidth="1"/>
    <col min="3" max="3" width="16.75" style="625" customWidth="1"/>
    <col min="4" max="4" width="8.875" style="625" customWidth="1"/>
    <col min="5" max="5" width="16" style="625" customWidth="1"/>
    <col min="6" max="6" width="18.25" style="625" customWidth="1"/>
    <col min="7" max="7" width="8.625" style="1026" customWidth="1"/>
    <col min="8" max="8" width="4.125" style="626" customWidth="1"/>
    <col min="9" max="9" width="7.375" style="1026" customWidth="1"/>
    <col min="10" max="10" width="13.875" style="625" customWidth="1"/>
    <col min="11" max="11" width="13.75" style="625" customWidth="1"/>
    <col min="12" max="12" width="11.625" style="625" customWidth="1"/>
    <col min="13" max="13" width="18.125" style="625" customWidth="1"/>
    <col min="14" max="14" width="3.125" style="625" customWidth="1"/>
    <col min="15" max="16" width="9" style="625"/>
    <col min="17" max="18" width="13.625" style="625" customWidth="1"/>
    <col min="19" max="16384" width="9" style="625"/>
  </cols>
  <sheetData>
    <row r="1" spans="1:18" ht="15">
      <c r="A1" s="1025" t="s">
        <v>1102</v>
      </c>
    </row>
    <row r="2" spans="1:18" ht="15">
      <c r="A2" s="1964" t="s">
        <v>732</v>
      </c>
      <c r="B2" s="1862"/>
      <c r="C2" s="1862"/>
    </row>
    <row r="3" spans="1:18" ht="15">
      <c r="A3" s="1025" t="s">
        <v>1241</v>
      </c>
      <c r="O3" s="625" t="s">
        <v>1142</v>
      </c>
    </row>
    <row r="5" spans="1:18">
      <c r="O5" s="625" t="s">
        <v>266</v>
      </c>
    </row>
    <row r="6" spans="1:18" ht="21.75" customHeight="1">
      <c r="B6" s="1965" t="s">
        <v>1143</v>
      </c>
      <c r="C6" s="1967" t="s">
        <v>1144</v>
      </c>
      <c r="D6" s="1969" t="s">
        <v>1145</v>
      </c>
      <c r="E6" s="1965"/>
      <c r="F6" s="1027" t="s">
        <v>1146</v>
      </c>
      <c r="G6" s="1971" t="s">
        <v>1190</v>
      </c>
      <c r="H6" s="1972"/>
      <c r="I6" s="1973"/>
      <c r="J6" s="1972" t="s">
        <v>1147</v>
      </c>
      <c r="K6" s="1973"/>
      <c r="L6" s="1985" t="s">
        <v>1148</v>
      </c>
      <c r="M6" s="1974" t="s">
        <v>1149</v>
      </c>
    </row>
    <row r="7" spans="1:18" ht="21.75" customHeight="1">
      <c r="B7" s="1966"/>
      <c r="C7" s="1968"/>
      <c r="D7" s="1970"/>
      <c r="E7" s="1966"/>
      <c r="F7" s="1028" t="s">
        <v>1242</v>
      </c>
      <c r="G7" s="1976" t="s">
        <v>1243</v>
      </c>
      <c r="H7" s="1977"/>
      <c r="I7" s="1978"/>
      <c r="J7" s="1029" t="s">
        <v>1191</v>
      </c>
      <c r="K7" s="1030" t="s">
        <v>1192</v>
      </c>
      <c r="L7" s="1986"/>
      <c r="M7" s="1975"/>
    </row>
    <row r="8" spans="1:18" ht="10.5" customHeight="1">
      <c r="B8" s="1031"/>
      <c r="C8" s="859"/>
      <c r="D8" s="859"/>
      <c r="E8" s="849"/>
      <c r="F8" s="849"/>
      <c r="G8" s="1032"/>
      <c r="H8" s="466"/>
      <c r="I8" s="1033"/>
      <c r="J8" s="1034"/>
      <c r="K8" s="466"/>
      <c r="L8" s="473"/>
      <c r="M8" s="866"/>
    </row>
    <row r="9" spans="1:18">
      <c r="B9" s="465" t="s">
        <v>1150</v>
      </c>
      <c r="C9" s="859"/>
      <c r="D9" s="859"/>
      <c r="E9" s="849"/>
      <c r="F9" s="473"/>
      <c r="G9" s="1032"/>
      <c r="H9" s="466"/>
      <c r="I9" s="1033"/>
      <c r="J9" s="1035"/>
      <c r="K9" s="466"/>
      <c r="L9" s="473"/>
      <c r="M9" s="866"/>
    </row>
    <row r="10" spans="1:18" ht="8.25" customHeight="1">
      <c r="B10" s="1036"/>
      <c r="C10" s="232"/>
      <c r="D10" s="232"/>
      <c r="E10" s="1037"/>
      <c r="F10" s="474"/>
      <c r="G10" s="528"/>
      <c r="H10" s="1038"/>
      <c r="I10" s="1039"/>
      <c r="J10" s="1040"/>
      <c r="K10" s="468"/>
      <c r="L10" s="473"/>
      <c r="M10" s="866"/>
      <c r="Q10" s="1041" t="s">
        <v>419</v>
      </c>
      <c r="R10" s="1041" t="s">
        <v>420</v>
      </c>
    </row>
    <row r="11" spans="1:18" ht="28.5" customHeight="1">
      <c r="B11" s="1042" t="s">
        <v>1244</v>
      </c>
      <c r="C11" s="1979" t="s">
        <v>1245</v>
      </c>
      <c r="D11" s="859"/>
      <c r="E11" s="849"/>
      <c r="F11" s="473"/>
      <c r="G11" s="1032"/>
      <c r="H11" s="466"/>
      <c r="I11" s="1033"/>
      <c r="J11" s="1035"/>
      <c r="K11" s="466"/>
      <c r="L11" s="473"/>
      <c r="M11" s="866"/>
    </row>
    <row r="12" spans="1:18">
      <c r="B12" s="1036"/>
      <c r="C12" s="1979"/>
      <c r="D12" s="232"/>
      <c r="E12" s="1037"/>
      <c r="F12" s="475"/>
      <c r="G12" s="528"/>
      <c r="H12" s="1038"/>
      <c r="I12" s="1039"/>
      <c r="J12" s="1043"/>
      <c r="K12" s="468"/>
      <c r="L12" s="475"/>
      <c r="M12" s="232"/>
    </row>
    <row r="13" spans="1:18" ht="8.25" customHeight="1">
      <c r="B13" s="1036"/>
      <c r="C13" s="1979"/>
      <c r="D13" s="232"/>
      <c r="E13" s="1037"/>
      <c r="F13" s="474"/>
      <c r="G13" s="528"/>
      <c r="H13" s="1038"/>
      <c r="I13" s="1039"/>
      <c r="J13" s="1040"/>
      <c r="K13" s="468"/>
      <c r="L13" s="475"/>
      <c r="M13" s="232"/>
    </row>
    <row r="14" spans="1:18" ht="14.25" customHeight="1">
      <c r="B14" s="851" t="s">
        <v>1246</v>
      </c>
      <c r="C14" s="1979"/>
      <c r="D14" s="863" t="s">
        <v>1247</v>
      </c>
      <c r="E14" s="1044"/>
      <c r="F14" s="474">
        <v>213352.6</v>
      </c>
      <c r="G14" s="1045">
        <v>36</v>
      </c>
      <c r="H14" s="1046" t="s">
        <v>1248</v>
      </c>
      <c r="I14" s="1047">
        <v>76.8</v>
      </c>
      <c r="J14" s="1040">
        <v>335843</v>
      </c>
      <c r="K14" s="1048">
        <v>12.5</v>
      </c>
      <c r="L14" s="1987" t="s">
        <v>1234</v>
      </c>
      <c r="M14" s="1988" t="s">
        <v>1249</v>
      </c>
    </row>
    <row r="15" spans="1:18" ht="8.25" customHeight="1">
      <c r="C15" s="1979"/>
      <c r="D15" s="232"/>
      <c r="E15" s="1037"/>
      <c r="F15" s="474"/>
      <c r="G15" s="528"/>
      <c r="H15" s="1038"/>
      <c r="I15" s="1039"/>
      <c r="J15" s="1040"/>
      <c r="K15" s="468"/>
      <c r="L15" s="1987"/>
      <c r="M15" s="1988"/>
      <c r="O15" s="625" t="s">
        <v>266</v>
      </c>
      <c r="Q15" s="1041" t="s">
        <v>1177</v>
      </c>
      <c r="R15" s="1041" t="s">
        <v>1156</v>
      </c>
    </row>
    <row r="16" spans="1:18">
      <c r="C16" s="474"/>
      <c r="D16" s="1980" t="s">
        <v>1232</v>
      </c>
      <c r="E16" s="1049" t="s">
        <v>1250</v>
      </c>
      <c r="F16" s="474">
        <v>49707.9</v>
      </c>
      <c r="G16" s="1045">
        <v>60</v>
      </c>
      <c r="H16" s="1046" t="s">
        <v>1251</v>
      </c>
      <c r="I16" s="1047">
        <v>105.6</v>
      </c>
      <c r="J16" s="1040">
        <v>56270</v>
      </c>
      <c r="K16" s="1048">
        <v>34.6</v>
      </c>
      <c r="L16" s="1987"/>
      <c r="M16" s="1988"/>
    </row>
    <row r="17" spans="2:18">
      <c r="C17" s="474"/>
      <c r="D17" s="1980"/>
      <c r="E17" s="1049" t="s">
        <v>1252</v>
      </c>
      <c r="F17" s="474">
        <v>13994.9</v>
      </c>
      <c r="G17" s="1045">
        <v>96</v>
      </c>
      <c r="H17" s="1046" t="s">
        <v>1251</v>
      </c>
      <c r="I17" s="1047">
        <v>146.4</v>
      </c>
      <c r="J17" s="1040">
        <v>10671</v>
      </c>
      <c r="K17" s="1048">
        <v>14.4</v>
      </c>
      <c r="L17" s="1987"/>
      <c r="M17" s="1988"/>
    </row>
    <row r="18" spans="2:18" ht="8.25" customHeight="1">
      <c r="B18" s="1036"/>
      <c r="C18" s="232"/>
      <c r="D18" s="232"/>
      <c r="E18" s="1037"/>
      <c r="F18" s="474"/>
      <c r="G18" s="528"/>
      <c r="H18" s="1038"/>
      <c r="I18" s="1039"/>
      <c r="J18" s="1040"/>
      <c r="K18" s="468"/>
      <c r="L18" s="1987"/>
      <c r="M18" s="1988"/>
      <c r="Q18" s="1041" t="s">
        <v>419</v>
      </c>
      <c r="R18" s="1041" t="s">
        <v>420</v>
      </c>
    </row>
    <row r="19" spans="2:18">
      <c r="B19" s="1036"/>
      <c r="C19" s="863"/>
      <c r="D19" s="1981" t="s">
        <v>463</v>
      </c>
      <c r="E19" s="1982"/>
      <c r="F19" s="474">
        <v>1654.45</v>
      </c>
      <c r="G19" s="1045">
        <v>12</v>
      </c>
      <c r="H19" s="1046" t="s">
        <v>1251</v>
      </c>
      <c r="I19" s="1047">
        <v>42</v>
      </c>
      <c r="J19" s="1040">
        <v>4390</v>
      </c>
      <c r="K19" s="468">
        <v>8</v>
      </c>
      <c r="L19" s="1987"/>
      <c r="M19" s="1988"/>
      <c r="O19" s="625" t="s">
        <v>266</v>
      </c>
    </row>
    <row r="20" spans="2:18" ht="8.25" customHeight="1">
      <c r="B20" s="1036"/>
      <c r="C20" s="232"/>
      <c r="D20" s="232"/>
      <c r="E20" s="1037"/>
      <c r="F20" s="474"/>
      <c r="G20" s="528"/>
      <c r="H20" s="1038"/>
      <c r="I20" s="1039"/>
      <c r="J20" s="1040"/>
      <c r="K20" s="468"/>
      <c r="L20" s="1987"/>
      <c r="M20" s="1988"/>
      <c r="O20" s="625" t="s">
        <v>266</v>
      </c>
    </row>
    <row r="21" spans="2:18" ht="13.5" customHeight="1">
      <c r="B21" s="1036"/>
      <c r="C21" s="232"/>
      <c r="D21" s="1983" t="s">
        <v>1253</v>
      </c>
      <c r="E21" s="1984"/>
      <c r="F21" s="474">
        <v>28016.7</v>
      </c>
      <c r="G21" s="1045">
        <v>36</v>
      </c>
      <c r="H21" s="1046" t="s">
        <v>1251</v>
      </c>
      <c r="I21" s="1047">
        <v>72</v>
      </c>
      <c r="J21" s="1040">
        <v>44196</v>
      </c>
      <c r="K21" s="468">
        <v>8</v>
      </c>
      <c r="L21" s="1987"/>
      <c r="M21" s="1988"/>
      <c r="Q21" s="1041" t="s">
        <v>1177</v>
      </c>
      <c r="R21" s="1041" t="s">
        <v>1177</v>
      </c>
    </row>
    <row r="22" spans="2:18" ht="8.25" customHeight="1">
      <c r="B22" s="1036"/>
      <c r="C22" s="232"/>
      <c r="D22" s="232"/>
      <c r="E22" s="1037"/>
      <c r="F22" s="474"/>
      <c r="G22" s="528"/>
      <c r="H22" s="1038"/>
      <c r="I22" s="1039"/>
      <c r="J22" s="1040"/>
      <c r="K22" s="468"/>
      <c r="L22" s="1987"/>
      <c r="M22" s="1988"/>
      <c r="O22" s="625" t="s">
        <v>266</v>
      </c>
      <c r="R22" s="1041" t="s">
        <v>420</v>
      </c>
    </row>
    <row r="23" spans="2:18" ht="18" customHeight="1">
      <c r="B23" s="1036"/>
      <c r="C23" s="232"/>
      <c r="D23" s="1989" t="s">
        <v>795</v>
      </c>
      <c r="E23" s="1984"/>
      <c r="F23" s="474">
        <v>31.2</v>
      </c>
      <c r="G23" s="1045">
        <v>8.8000000000000007</v>
      </c>
      <c r="H23" s="1046"/>
      <c r="I23" s="1047"/>
      <c r="J23" s="1040">
        <v>354</v>
      </c>
      <c r="K23" s="1048"/>
      <c r="L23" s="1987"/>
      <c r="M23" s="1988"/>
      <c r="Q23" s="1041" t="s">
        <v>1177</v>
      </c>
    </row>
    <row r="24" spans="2:18">
      <c r="B24" s="1036"/>
      <c r="C24" s="232"/>
      <c r="D24" s="232"/>
      <c r="E24" s="1037"/>
      <c r="F24" s="474"/>
      <c r="G24" s="528"/>
      <c r="H24" s="1038"/>
      <c r="I24" s="1039"/>
      <c r="J24" s="1040"/>
      <c r="K24" s="468"/>
      <c r="L24" s="1987"/>
      <c r="M24" s="1988"/>
      <c r="Q24" s="1041" t="s">
        <v>419</v>
      </c>
    </row>
    <row r="25" spans="2:18" ht="12" customHeight="1">
      <c r="B25" s="1036"/>
      <c r="C25" s="232"/>
      <c r="D25" s="232"/>
      <c r="E25" s="1037"/>
      <c r="F25" s="474"/>
      <c r="G25" s="528"/>
      <c r="H25" s="1038"/>
      <c r="I25" s="1039"/>
      <c r="J25" s="1040"/>
      <c r="K25" s="468"/>
      <c r="L25" s="1987"/>
      <c r="M25" s="1988"/>
      <c r="R25" s="1041" t="s">
        <v>420</v>
      </c>
    </row>
    <row r="26" spans="2:18" ht="13.5" customHeight="1">
      <c r="B26" s="1050"/>
      <c r="C26" s="474"/>
      <c r="D26" s="863"/>
      <c r="E26" s="869" t="s">
        <v>1254</v>
      </c>
      <c r="F26" s="474">
        <v>306757.7</v>
      </c>
      <c r="G26" s="1032"/>
      <c r="H26" s="1046"/>
      <c r="I26" s="1039"/>
      <c r="J26" s="1040">
        <v>451724</v>
      </c>
      <c r="K26" s="1048">
        <v>12.8</v>
      </c>
      <c r="L26" s="1987"/>
      <c r="M26" s="1988"/>
    </row>
    <row r="27" spans="2:18" ht="14.25" customHeight="1">
      <c r="B27" s="1036"/>
      <c r="C27" s="232"/>
      <c r="D27" s="232"/>
      <c r="E27" s="1037"/>
      <c r="F27" s="474"/>
      <c r="G27" s="528"/>
      <c r="H27" s="1038"/>
      <c r="I27" s="1039"/>
      <c r="J27" s="1040"/>
      <c r="K27" s="468"/>
      <c r="L27" s="475"/>
      <c r="M27" s="1051"/>
      <c r="Q27" s="1041" t="s">
        <v>419</v>
      </c>
    </row>
    <row r="28" spans="2:18" ht="8.25" customHeight="1">
      <c r="B28" s="1052"/>
      <c r="C28" s="1053"/>
      <c r="D28" s="1053"/>
      <c r="E28" s="1054"/>
      <c r="F28" s="1055"/>
      <c r="G28" s="1056"/>
      <c r="H28" s="1057"/>
      <c r="I28" s="1058"/>
      <c r="J28" s="1059"/>
      <c r="K28" s="1060"/>
      <c r="L28" s="1061"/>
      <c r="M28" s="1062"/>
      <c r="R28" s="1041"/>
    </row>
    <row r="29" spans="2:18">
      <c r="B29" s="851" t="s">
        <v>1255</v>
      </c>
      <c r="C29" s="863"/>
      <c r="D29" s="1980" t="s">
        <v>1247</v>
      </c>
      <c r="E29" s="1990"/>
      <c r="F29" s="474">
        <v>641241.19999999995</v>
      </c>
      <c r="G29" s="1045">
        <v>36</v>
      </c>
      <c r="H29" s="1046" t="s">
        <v>1256</v>
      </c>
      <c r="I29" s="1047">
        <v>144</v>
      </c>
      <c r="J29" s="1040">
        <v>746974</v>
      </c>
      <c r="K29" s="1048">
        <v>27.7</v>
      </c>
      <c r="L29" s="1987" t="s">
        <v>1234</v>
      </c>
      <c r="M29" s="1988" t="s">
        <v>1257</v>
      </c>
      <c r="R29" s="1041"/>
    </row>
    <row r="30" spans="2:18">
      <c r="C30" s="863"/>
      <c r="D30" s="232"/>
      <c r="E30" s="1037"/>
      <c r="F30" s="474"/>
      <c r="G30" s="528"/>
      <c r="H30" s="1038"/>
      <c r="I30" s="1039"/>
      <c r="J30" s="1040"/>
      <c r="K30" s="468"/>
      <c r="L30" s="1987"/>
      <c r="M30" s="1988"/>
    </row>
    <row r="31" spans="2:18" ht="13.5" customHeight="1">
      <c r="C31" s="474"/>
      <c r="D31" s="1980" t="s">
        <v>1232</v>
      </c>
      <c r="E31" s="1049" t="s">
        <v>1250</v>
      </c>
      <c r="F31" s="474">
        <v>17343.2</v>
      </c>
      <c r="G31" s="1045">
        <v>60</v>
      </c>
      <c r="H31" s="1046" t="s">
        <v>1258</v>
      </c>
      <c r="I31" s="1047">
        <v>180</v>
      </c>
      <c r="J31" s="1040">
        <v>15932</v>
      </c>
      <c r="K31" s="1048">
        <v>9.8000000000000007</v>
      </c>
      <c r="L31" s="1987"/>
      <c r="M31" s="1988"/>
    </row>
    <row r="32" spans="2:18">
      <c r="C32" s="474"/>
      <c r="D32" s="1980"/>
      <c r="E32" s="1049" t="s">
        <v>1252</v>
      </c>
      <c r="F32" s="474">
        <v>954.3</v>
      </c>
      <c r="G32" s="1045">
        <v>60</v>
      </c>
      <c r="H32" s="1046" t="s">
        <v>1258</v>
      </c>
      <c r="I32" s="1047">
        <v>180</v>
      </c>
      <c r="J32" s="1040">
        <v>776</v>
      </c>
      <c r="K32" s="1048">
        <v>1</v>
      </c>
      <c r="L32" s="1987"/>
      <c r="M32" s="1988"/>
    </row>
    <row r="33" spans="1:17" ht="8.25" customHeight="1">
      <c r="B33" s="1036"/>
      <c r="C33" s="232"/>
      <c r="D33" s="232"/>
      <c r="E33" s="1037"/>
      <c r="F33" s="474"/>
      <c r="G33" s="528"/>
      <c r="H33" s="1038"/>
      <c r="I33" s="1039"/>
      <c r="J33" s="1040"/>
      <c r="K33" s="468"/>
      <c r="L33" s="1987"/>
      <c r="M33" s="1988"/>
      <c r="Q33" s="1041"/>
    </row>
    <row r="34" spans="1:17" ht="13.5" customHeight="1">
      <c r="B34" s="1036"/>
      <c r="C34" s="863"/>
      <c r="D34" s="1980" t="s">
        <v>1259</v>
      </c>
      <c r="E34" s="1990"/>
      <c r="F34" s="474">
        <v>303.7</v>
      </c>
      <c r="G34" s="1045">
        <v>36</v>
      </c>
      <c r="H34" s="1046" t="s">
        <v>1258</v>
      </c>
      <c r="I34" s="1039">
        <v>144</v>
      </c>
      <c r="J34" s="1040">
        <v>390</v>
      </c>
      <c r="K34" s="468">
        <v>0.7</v>
      </c>
      <c r="L34" s="1987"/>
      <c r="M34" s="1988"/>
    </row>
    <row r="35" spans="1:17" ht="8.25" customHeight="1">
      <c r="B35" s="1036"/>
      <c r="C35" s="232"/>
      <c r="D35" s="232"/>
      <c r="E35" s="1037"/>
      <c r="F35" s="474"/>
      <c r="G35" s="528"/>
      <c r="H35" s="1038"/>
      <c r="I35" s="1039"/>
      <c r="J35" s="1040"/>
      <c r="K35" s="468"/>
      <c r="L35" s="1987"/>
      <c r="M35" s="1988"/>
    </row>
    <row r="36" spans="1:17">
      <c r="B36" s="1036"/>
      <c r="C36" s="232"/>
      <c r="D36" s="1991" t="s">
        <v>1253</v>
      </c>
      <c r="E36" s="1992"/>
      <c r="F36" s="474">
        <v>175746.7</v>
      </c>
      <c r="G36" s="1045">
        <v>36</v>
      </c>
      <c r="H36" s="1046" t="s">
        <v>1258</v>
      </c>
      <c r="I36" s="1039">
        <v>144</v>
      </c>
      <c r="J36" s="1040">
        <v>185079</v>
      </c>
      <c r="K36" s="468">
        <v>33.4</v>
      </c>
      <c r="L36" s="1987"/>
      <c r="M36" s="1988"/>
    </row>
    <row r="37" spans="1:17" ht="12.75" customHeight="1">
      <c r="B37" s="1036"/>
      <c r="C37" s="232"/>
      <c r="D37" s="232"/>
      <c r="E37" s="1037"/>
      <c r="F37" s="474"/>
      <c r="G37" s="528"/>
      <c r="H37" s="1038"/>
      <c r="I37" s="1039"/>
      <c r="J37" s="1040"/>
      <c r="K37" s="468"/>
      <c r="L37" s="1987"/>
      <c r="M37" s="1988"/>
    </row>
    <row r="38" spans="1:17" ht="20.25" customHeight="1">
      <c r="B38" s="1036"/>
      <c r="C38" s="863"/>
      <c r="D38" s="1980" t="s">
        <v>1260</v>
      </c>
      <c r="E38" s="1990"/>
      <c r="F38" s="474">
        <v>5427.4</v>
      </c>
      <c r="G38" s="1045">
        <v>36</v>
      </c>
      <c r="H38" s="1046" t="s">
        <v>1256</v>
      </c>
      <c r="I38" s="1039">
        <v>180</v>
      </c>
      <c r="J38" s="1040">
        <v>7716</v>
      </c>
      <c r="K38" s="1048"/>
      <c r="L38" s="1987"/>
      <c r="M38" s="1988"/>
    </row>
    <row r="39" spans="1:17" ht="12.75" customHeight="1">
      <c r="B39" s="1036"/>
      <c r="C39" s="232"/>
      <c r="D39" s="232"/>
      <c r="E39" s="1037"/>
      <c r="F39" s="474"/>
      <c r="G39" s="528"/>
      <c r="H39" s="1038"/>
      <c r="I39" s="1039"/>
      <c r="J39" s="1040"/>
      <c r="K39" s="468"/>
      <c r="L39" s="1987"/>
      <c r="M39" s="1988"/>
    </row>
    <row r="40" spans="1:17">
      <c r="B40" s="1036"/>
      <c r="C40" s="863"/>
      <c r="D40" s="1988" t="s">
        <v>1261</v>
      </c>
      <c r="E40" s="1993"/>
      <c r="F40" s="1063">
        <v>26701.8</v>
      </c>
      <c r="G40" s="1064">
        <v>10</v>
      </c>
      <c r="H40" s="1065" t="s">
        <v>1256</v>
      </c>
      <c r="I40" s="1066">
        <v>50</v>
      </c>
      <c r="J40" s="1067" t="s">
        <v>1262</v>
      </c>
      <c r="K40" s="1068"/>
      <c r="L40" s="1987"/>
      <c r="M40" s="1988"/>
    </row>
    <row r="41" spans="1:17" ht="12.75" customHeight="1">
      <c r="B41" s="1036"/>
      <c r="C41" s="232"/>
      <c r="D41" s="1069"/>
      <c r="E41" s="1070"/>
      <c r="F41" s="474"/>
      <c r="G41" s="528"/>
      <c r="H41" s="1038"/>
      <c r="I41" s="1039"/>
      <c r="J41" s="1071"/>
      <c r="K41" s="468"/>
      <c r="L41" s="1987"/>
      <c r="M41" s="1988"/>
    </row>
    <row r="42" spans="1:17">
      <c r="B42" s="1036"/>
      <c r="C42" s="863"/>
      <c r="D42" s="863"/>
      <c r="E42" s="869" t="s">
        <v>1254</v>
      </c>
      <c r="F42" s="474">
        <v>867718.4</v>
      </c>
      <c r="G42" s="528"/>
      <c r="H42" s="1046"/>
      <c r="I42" s="1039"/>
      <c r="J42" s="1072">
        <v>956867</v>
      </c>
      <c r="K42" s="468">
        <v>27</v>
      </c>
      <c r="L42" s="1987"/>
      <c r="M42" s="1988"/>
    </row>
    <row r="43" spans="1:17">
      <c r="B43" s="856"/>
      <c r="C43" s="857"/>
      <c r="D43" s="857"/>
      <c r="E43" s="864"/>
      <c r="F43" s="858"/>
      <c r="G43" s="1073"/>
      <c r="H43" s="1074"/>
      <c r="I43" s="1075"/>
      <c r="J43" s="1076"/>
      <c r="K43" s="856"/>
      <c r="L43" s="858"/>
      <c r="M43" s="857"/>
    </row>
    <row r="44" spans="1:17">
      <c r="C44" s="468"/>
      <c r="D44" s="468"/>
      <c r="E44" s="468"/>
      <c r="F44" s="468"/>
      <c r="G44" s="1048"/>
      <c r="H44" s="1038"/>
      <c r="I44" s="1048"/>
      <c r="J44" s="468"/>
      <c r="K44" s="468"/>
      <c r="L44" s="468"/>
      <c r="M44" s="874"/>
    </row>
    <row r="45" spans="1:17">
      <c r="A45" s="1961" t="s">
        <v>1263</v>
      </c>
      <c r="B45" s="1962"/>
      <c r="C45" s="1962"/>
      <c r="D45" s="1962"/>
      <c r="E45" s="1962"/>
      <c r="F45" s="1962"/>
      <c r="G45" s="1962"/>
      <c r="H45" s="1962"/>
      <c r="I45" s="1962"/>
      <c r="J45" s="1962"/>
      <c r="K45" s="1962"/>
      <c r="L45" s="1962"/>
      <c r="M45" s="1962"/>
      <c r="N45" s="1962"/>
    </row>
    <row r="46" spans="1:17" ht="18" customHeight="1">
      <c r="A46" s="1963" t="s">
        <v>1264</v>
      </c>
      <c r="B46" s="1962"/>
      <c r="C46" s="1962"/>
      <c r="D46" s="1962"/>
      <c r="E46" s="1962"/>
      <c r="F46" s="1962"/>
      <c r="G46" s="1962"/>
      <c r="H46" s="1962"/>
      <c r="I46" s="1962"/>
      <c r="J46" s="1962"/>
      <c r="K46" s="1962"/>
      <c r="L46" s="1962"/>
      <c r="M46" s="1962"/>
      <c r="N46" s="1962"/>
    </row>
    <row r="47" spans="1:17" ht="18" customHeight="1">
      <c r="A47" s="627"/>
      <c r="B47" s="1077"/>
      <c r="C47" s="1077"/>
      <c r="D47" s="1077"/>
      <c r="E47" s="1077"/>
      <c r="F47" s="1077"/>
      <c r="G47" s="1077"/>
      <c r="H47" s="1077"/>
      <c r="I47" s="1077"/>
      <c r="J47" s="1077"/>
      <c r="K47" s="1077"/>
      <c r="L47" s="1077"/>
      <c r="M47" s="1077"/>
      <c r="N47" s="1077"/>
    </row>
    <row r="48" spans="1:17">
      <c r="A48" s="625" t="s">
        <v>1187</v>
      </c>
    </row>
    <row r="49" spans="2:2">
      <c r="B49" s="1078" t="s">
        <v>796</v>
      </c>
    </row>
  </sheetData>
  <mergeCells count="26">
    <mergeCell ref="M14:M26"/>
    <mergeCell ref="D23:E23"/>
    <mergeCell ref="D34:E34"/>
    <mergeCell ref="D36:E36"/>
    <mergeCell ref="D38:E38"/>
    <mergeCell ref="D29:E29"/>
    <mergeCell ref="L29:L42"/>
    <mergeCell ref="M29:M42"/>
    <mergeCell ref="D31:D32"/>
    <mergeCell ref="D40:E40"/>
    <mergeCell ref="A45:N45"/>
    <mergeCell ref="A46:N46"/>
    <mergeCell ref="A2:C2"/>
    <mergeCell ref="B6:B7"/>
    <mergeCell ref="C6:C7"/>
    <mergeCell ref="D6:E7"/>
    <mergeCell ref="G6:I6"/>
    <mergeCell ref="M6:M7"/>
    <mergeCell ref="G7:I7"/>
    <mergeCell ref="C11:C15"/>
    <mergeCell ref="D16:D17"/>
    <mergeCell ref="D19:E19"/>
    <mergeCell ref="D21:E21"/>
    <mergeCell ref="J6:K6"/>
    <mergeCell ref="L6:L7"/>
    <mergeCell ref="L14:L26"/>
  </mergeCells>
  <phoneticPr fontId="1"/>
  <pageMargins left="0.70866141732283472" right="0.70866141732283472" top="0.74803149606299213" bottom="0.74803149606299213" header="0.31496062992125984" footer="0.31496062992125984"/>
  <pageSetup paperSize="9" scale="79" orientation="landscape" r:id="rId1"/>
  <headerFooter>
    <oddHeader>&amp;R&amp;8文部科学省「諸外国の教育統計」平成27（2015）年版</oddHead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tabColor rgb="FFE2F11B"/>
  </sheetPr>
  <dimension ref="A1:P38"/>
  <sheetViews>
    <sheetView showGridLines="0" view="pageBreakPreview" zoomScaleNormal="100" zoomScaleSheetLayoutView="100" workbookViewId="0"/>
  </sheetViews>
  <sheetFormatPr defaultRowHeight="14.25"/>
  <cols>
    <col min="1" max="1" width="6" style="143" customWidth="1"/>
    <col min="2" max="2" width="13" style="143" customWidth="1"/>
    <col min="3" max="3" width="13.125" style="143" customWidth="1"/>
    <col min="4" max="4" width="21.25" style="905" customWidth="1"/>
    <col min="5" max="5" width="9.375" style="974" customWidth="1"/>
    <col min="6" max="6" width="14.25" style="143" customWidth="1"/>
    <col min="7" max="7" width="10.125" style="926" customWidth="1"/>
    <col min="8" max="8" width="10.625" style="926" customWidth="1"/>
    <col min="9" max="9" width="13.125" style="143" customWidth="1"/>
    <col min="10" max="10" width="10" style="143" customWidth="1"/>
    <col min="11" max="11" width="20.75" style="143" customWidth="1"/>
    <col min="12" max="12" width="5" style="143" customWidth="1"/>
    <col min="13" max="14" width="9" style="143"/>
    <col min="15" max="16" width="13.625" style="143" customWidth="1"/>
    <col min="17" max="16384" width="9" style="143"/>
  </cols>
  <sheetData>
    <row r="1" spans="1:13" ht="15">
      <c r="A1" s="892" t="s">
        <v>1102</v>
      </c>
    </row>
    <row r="2" spans="1:13" ht="15">
      <c r="A2" s="2008" t="s">
        <v>733</v>
      </c>
      <c r="B2" s="1863"/>
      <c r="C2" s="1863"/>
    </row>
    <row r="3" spans="1:13" ht="15">
      <c r="A3" s="892" t="s">
        <v>1218</v>
      </c>
      <c r="M3" s="143" t="s">
        <v>1142</v>
      </c>
    </row>
    <row r="6" spans="1:13">
      <c r="M6" s="143" t="s">
        <v>266</v>
      </c>
    </row>
    <row r="7" spans="1:13" ht="37.5" customHeight="1">
      <c r="B7" s="1851" t="s">
        <v>1143</v>
      </c>
      <c r="C7" s="1853" t="s">
        <v>1144</v>
      </c>
      <c r="D7" s="2009" t="s">
        <v>1145</v>
      </c>
      <c r="E7" s="1851"/>
      <c r="F7" s="1008" t="s">
        <v>1146</v>
      </c>
      <c r="G7" s="2011" t="s">
        <v>1219</v>
      </c>
      <c r="H7" s="2012"/>
      <c r="I7" s="979" t="s">
        <v>1147</v>
      </c>
      <c r="J7" s="2006" t="s">
        <v>1148</v>
      </c>
      <c r="K7" s="2002" t="s">
        <v>1149</v>
      </c>
    </row>
    <row r="8" spans="1:13" ht="21.75" customHeight="1">
      <c r="B8" s="1852"/>
      <c r="C8" s="1854"/>
      <c r="D8" s="2010"/>
      <c r="E8" s="1852"/>
      <c r="F8" s="1009" t="s">
        <v>1220</v>
      </c>
      <c r="G8" s="1010" t="s">
        <v>1221</v>
      </c>
      <c r="H8" s="996" t="s">
        <v>1166</v>
      </c>
      <c r="I8" s="1011" t="s">
        <v>878</v>
      </c>
      <c r="J8" s="2007"/>
      <c r="K8" s="2003"/>
    </row>
    <row r="9" spans="1:13" ht="10.5" customHeight="1">
      <c r="B9" s="942"/>
      <c r="C9" s="380"/>
      <c r="D9" s="1012"/>
      <c r="E9" s="956"/>
      <c r="F9" s="883"/>
      <c r="G9" s="942"/>
      <c r="H9" s="984"/>
      <c r="I9" s="945"/>
      <c r="J9" s="883"/>
      <c r="K9" s="378"/>
    </row>
    <row r="10" spans="1:13">
      <c r="B10" s="226" t="s">
        <v>1222</v>
      </c>
      <c r="C10" s="380"/>
      <c r="D10" s="378"/>
      <c r="E10" s="956"/>
      <c r="F10" s="883"/>
      <c r="G10" s="942"/>
      <c r="H10" s="985"/>
      <c r="I10" s="947"/>
      <c r="J10" s="883"/>
      <c r="K10" s="378"/>
      <c r="M10" s="143" t="s">
        <v>425</v>
      </c>
    </row>
    <row r="11" spans="1:13" ht="15" customHeight="1">
      <c r="B11" s="226"/>
      <c r="C11" s="961"/>
      <c r="D11" s="1007"/>
      <c r="E11" s="1013"/>
      <c r="F11" s="235"/>
      <c r="G11" s="194"/>
      <c r="H11" s="986"/>
      <c r="I11" s="950"/>
      <c r="J11" s="967"/>
      <c r="K11" s="234"/>
      <c r="M11" s="143" t="s">
        <v>1223</v>
      </c>
    </row>
    <row r="12" spans="1:13" ht="13.5" customHeight="1">
      <c r="B12" s="2004" t="s">
        <v>1182</v>
      </c>
      <c r="C12" s="961" t="s">
        <v>1224</v>
      </c>
      <c r="D12" s="1014" t="s">
        <v>1225</v>
      </c>
      <c r="E12" s="956"/>
      <c r="F12" s="235">
        <v>33575.066024</v>
      </c>
      <c r="G12" s="1015">
        <v>3555.0357656541969</v>
      </c>
      <c r="H12" s="986">
        <v>29.268609458631005</v>
      </c>
      <c r="I12" s="1015">
        <v>9444.3680000000004</v>
      </c>
      <c r="J12" s="883" t="s">
        <v>1174</v>
      </c>
      <c r="K12" s="378"/>
    </row>
    <row r="13" spans="1:13" ht="15.75" customHeight="1">
      <c r="B13" s="2004"/>
      <c r="C13" s="961"/>
      <c r="D13" s="1007"/>
      <c r="E13" s="1013"/>
      <c r="F13" s="235"/>
      <c r="G13" s="133"/>
      <c r="H13" s="986"/>
      <c r="I13" s="950"/>
      <c r="J13" s="967"/>
      <c r="K13" s="234"/>
      <c r="M13" s="143" t="s">
        <v>1226</v>
      </c>
    </row>
    <row r="14" spans="1:13" ht="14.25" customHeight="1">
      <c r="B14" s="2004"/>
      <c r="C14" s="961" t="s">
        <v>1227</v>
      </c>
      <c r="D14" s="1954" t="s">
        <v>1228</v>
      </c>
      <c r="E14" s="2005"/>
      <c r="F14" s="235">
        <v>735.70600000000002</v>
      </c>
      <c r="G14" s="1015">
        <v>446.96977981586718</v>
      </c>
      <c r="H14" s="986">
        <v>3.6799021972240342</v>
      </c>
      <c r="I14" s="1015">
        <v>1645.9860000000001</v>
      </c>
      <c r="J14" s="883" t="s">
        <v>1174</v>
      </c>
      <c r="M14" s="143" t="s">
        <v>1226</v>
      </c>
    </row>
    <row r="15" spans="1:13" ht="13.5" customHeight="1">
      <c r="B15" s="948"/>
      <c r="C15" s="961"/>
      <c r="D15" s="1007"/>
      <c r="E15" s="1013"/>
      <c r="F15" s="235"/>
      <c r="G15" s="133"/>
      <c r="H15" s="986"/>
      <c r="I15" s="950"/>
      <c r="J15" s="129"/>
      <c r="K15" s="234"/>
    </row>
    <row r="16" spans="1:13" ht="14.25" customHeight="1">
      <c r="B16" s="884"/>
      <c r="C16" s="1995" t="s">
        <v>1227</v>
      </c>
      <c r="D16" s="1996" t="s">
        <v>1229</v>
      </c>
      <c r="E16" s="963" t="s">
        <v>1230</v>
      </c>
      <c r="F16" s="235">
        <v>868.5978017920612</v>
      </c>
      <c r="G16" s="1997">
        <v>1380.8801623377085</v>
      </c>
      <c r="H16" s="1998">
        <v>11.368786376526353</v>
      </c>
      <c r="I16" s="1999">
        <v>704.21100000000001</v>
      </c>
      <c r="J16" s="1994" t="s">
        <v>1174</v>
      </c>
      <c r="K16" s="1996" t="s">
        <v>1231</v>
      </c>
      <c r="M16" s="143" t="s">
        <v>1156</v>
      </c>
    </row>
    <row r="17" spans="1:16">
      <c r="B17" s="884"/>
      <c r="C17" s="1995"/>
      <c r="D17" s="1996"/>
      <c r="E17" s="963" t="s">
        <v>1232</v>
      </c>
      <c r="F17" s="235">
        <v>103.83319820793884</v>
      </c>
      <c r="G17" s="1997"/>
      <c r="H17" s="1998">
        <v>0</v>
      </c>
      <c r="I17" s="1999"/>
      <c r="J17" s="1994"/>
      <c r="K17" s="1996"/>
      <c r="M17" s="143" t="s">
        <v>263</v>
      </c>
    </row>
    <row r="18" spans="1:16" ht="17.25" customHeight="1">
      <c r="C18" s="961"/>
      <c r="D18" s="1007"/>
      <c r="E18" s="1013"/>
      <c r="F18" s="235"/>
      <c r="G18" s="133"/>
      <c r="H18" s="986"/>
      <c r="I18" s="950"/>
      <c r="J18" s="136"/>
      <c r="K18" s="1996"/>
      <c r="O18" s="987" t="s">
        <v>1177</v>
      </c>
      <c r="P18" s="987" t="s">
        <v>1156</v>
      </c>
    </row>
    <row r="19" spans="1:16" ht="13.5" customHeight="1">
      <c r="C19" s="1995" t="s">
        <v>1227</v>
      </c>
      <c r="D19" s="1996" t="s">
        <v>1233</v>
      </c>
      <c r="E19" s="963" t="s">
        <v>1230</v>
      </c>
      <c r="F19" s="235">
        <v>752.39969955913546</v>
      </c>
      <c r="G19" s="1997">
        <v>1957.0829619358885</v>
      </c>
      <c r="H19" s="1998">
        <v>16.112664025618169</v>
      </c>
      <c r="I19" s="1999">
        <v>484.65600000000001</v>
      </c>
      <c r="J19" s="1994" t="s">
        <v>1234</v>
      </c>
      <c r="K19" s="1016"/>
      <c r="M19" s="143" t="s">
        <v>263</v>
      </c>
    </row>
    <row r="20" spans="1:16">
      <c r="C20" s="1995"/>
      <c r="D20" s="1996"/>
      <c r="E20" s="963" t="s">
        <v>1232</v>
      </c>
      <c r="F20" s="235">
        <v>196.11230044086449</v>
      </c>
      <c r="G20" s="1997"/>
      <c r="H20" s="1998">
        <v>0</v>
      </c>
      <c r="I20" s="1999"/>
      <c r="J20" s="1994"/>
      <c r="K20" s="1016"/>
    </row>
    <row r="21" spans="1:16" ht="14.25" customHeight="1">
      <c r="B21" s="948"/>
      <c r="C21" s="234"/>
      <c r="D21" s="1007"/>
      <c r="F21" s="235"/>
      <c r="G21" s="133"/>
      <c r="H21" s="986"/>
      <c r="I21" s="950"/>
      <c r="J21" s="954"/>
      <c r="K21" s="1016"/>
      <c r="M21" s="143" t="s">
        <v>263</v>
      </c>
      <c r="O21" s="987" t="s">
        <v>419</v>
      </c>
      <c r="P21" s="987" t="s">
        <v>420</v>
      </c>
    </row>
    <row r="22" spans="1:16" ht="14.25" customHeight="1">
      <c r="B22" s="948"/>
      <c r="C22" s="1995" t="s">
        <v>1235</v>
      </c>
      <c r="D22" s="1996" t="s">
        <v>1236</v>
      </c>
      <c r="E22" s="963" t="s">
        <v>1230</v>
      </c>
      <c r="F22" s="235">
        <v>29251.707292407398</v>
      </c>
      <c r="G22" s="1015">
        <v>3726.0868179991453</v>
      </c>
      <c r="H22" s="986">
        <v>30.676872772586961</v>
      </c>
      <c r="I22" s="1015">
        <v>7850.5168347406207</v>
      </c>
      <c r="J22" s="1994" t="s">
        <v>1234</v>
      </c>
      <c r="K22" s="1996" t="s">
        <v>1237</v>
      </c>
    </row>
    <row r="23" spans="1:16">
      <c r="B23" s="948"/>
      <c r="C23" s="1995"/>
      <c r="D23" s="1996"/>
      <c r="E23" s="963" t="s">
        <v>1232</v>
      </c>
      <c r="F23" s="235">
        <v>11753.115215592599</v>
      </c>
      <c r="G23" s="1015">
        <v>7800.9032887329486</v>
      </c>
      <c r="H23" s="986">
        <v>64.224836776138361</v>
      </c>
      <c r="I23" s="1015">
        <v>1506.6351652593787</v>
      </c>
      <c r="J23" s="1994"/>
      <c r="K23" s="1996"/>
      <c r="M23" s="143" t="s">
        <v>263</v>
      </c>
    </row>
    <row r="24" spans="1:16" ht="8.25" customHeight="1">
      <c r="B24" s="948"/>
      <c r="C24" s="234"/>
      <c r="D24" s="1007"/>
      <c r="E24" s="1013"/>
      <c r="F24" s="235"/>
      <c r="G24" s="133"/>
      <c r="H24" s="986"/>
      <c r="I24" s="950"/>
      <c r="J24" s="1994"/>
      <c r="K24" s="1016"/>
      <c r="O24" s="987" t="s">
        <v>419</v>
      </c>
      <c r="P24" s="987" t="s">
        <v>420</v>
      </c>
    </row>
    <row r="25" spans="1:16" ht="13.5" customHeight="1">
      <c r="B25" s="226"/>
      <c r="C25" s="380"/>
      <c r="D25" s="1017"/>
      <c r="E25" s="963" t="s">
        <v>1230</v>
      </c>
      <c r="F25" s="235">
        <v>30785.705312475173</v>
      </c>
      <c r="G25" s="1015">
        <v>4176.7536398321399</v>
      </c>
      <c r="H25" s="986">
        <v>34.387212716738006</v>
      </c>
      <c r="I25" s="1015">
        <v>7370.7256800792366</v>
      </c>
      <c r="J25" s="1994"/>
      <c r="K25" s="1996" t="s">
        <v>1238</v>
      </c>
      <c r="O25" s="987" t="s">
        <v>419</v>
      </c>
      <c r="P25" s="987" t="s">
        <v>420</v>
      </c>
    </row>
    <row r="26" spans="1:16">
      <c r="B26" s="948"/>
      <c r="C26" s="234"/>
      <c r="D26" s="1007"/>
      <c r="E26" s="963" t="s">
        <v>1232</v>
      </c>
      <c r="F26" s="235">
        <v>16571.829069524825</v>
      </c>
      <c r="G26" s="1015">
        <v>12113.190077388555</v>
      </c>
      <c r="H26" s="986">
        <v>99.727893907139972</v>
      </c>
      <c r="I26" s="1015">
        <v>1368.081319920763</v>
      </c>
      <c r="J26" s="1994"/>
      <c r="K26" s="1996"/>
      <c r="M26" s="143" t="s">
        <v>263</v>
      </c>
    </row>
    <row r="27" spans="1:16" ht="8.25" customHeight="1">
      <c r="B27" s="948"/>
      <c r="C27" s="234"/>
      <c r="D27" s="1007"/>
      <c r="E27" s="1013"/>
      <c r="F27" s="235"/>
      <c r="G27" s="133"/>
      <c r="H27" s="986"/>
      <c r="I27" s="950"/>
      <c r="J27" s="136"/>
      <c r="K27" s="1016"/>
    </row>
    <row r="28" spans="1:16" ht="14.25" customHeight="1">
      <c r="B28" s="974"/>
      <c r="C28" s="1995" t="s">
        <v>1235</v>
      </c>
      <c r="D28" s="1996" t="s">
        <v>1239</v>
      </c>
      <c r="E28" s="963" t="s">
        <v>1230</v>
      </c>
      <c r="F28" s="235">
        <v>11153.255886000001</v>
      </c>
      <c r="G28" s="1015">
        <v>12694.176594446697</v>
      </c>
      <c r="H28" s="986">
        <v>104.51115590207965</v>
      </c>
      <c r="I28" s="1015">
        <v>878.61199999999997</v>
      </c>
      <c r="J28" s="1994" t="s">
        <v>1234</v>
      </c>
      <c r="K28" s="1016"/>
    </row>
    <row r="29" spans="1:16">
      <c r="C29" s="1995"/>
      <c r="D29" s="1996"/>
      <c r="E29" s="963" t="s">
        <v>1232</v>
      </c>
      <c r="F29" s="235">
        <v>7514.7931410000001</v>
      </c>
      <c r="G29" s="1015">
        <v>20939.395683272825</v>
      </c>
      <c r="H29" s="986">
        <v>172.39404466038516</v>
      </c>
      <c r="I29" s="1015">
        <v>358.88299999999998</v>
      </c>
      <c r="J29" s="1994"/>
      <c r="K29" s="1018"/>
      <c r="M29" s="143" t="s">
        <v>263</v>
      </c>
      <c r="O29" s="987" t="s">
        <v>1177</v>
      </c>
      <c r="P29" s="987" t="s">
        <v>1156</v>
      </c>
    </row>
    <row r="30" spans="1:16" ht="8.25" customHeight="1">
      <c r="B30" s="229"/>
      <c r="C30" s="376"/>
      <c r="D30" s="1019"/>
      <c r="E30" s="1020"/>
      <c r="F30" s="886"/>
      <c r="G30" s="1021"/>
      <c r="H30" s="994"/>
      <c r="I30" s="973"/>
      <c r="J30" s="886"/>
      <c r="K30" s="376"/>
    </row>
    <row r="31" spans="1:16">
      <c r="C31" s="231"/>
      <c r="D31" s="1022"/>
      <c r="E31" s="1023"/>
      <c r="F31" s="231"/>
      <c r="G31" s="194"/>
      <c r="H31" s="194"/>
      <c r="I31" s="231"/>
      <c r="J31" s="231"/>
      <c r="K31" s="904"/>
    </row>
    <row r="32" spans="1:16">
      <c r="A32" s="144" t="s">
        <v>731</v>
      </c>
      <c r="C32" s="231"/>
      <c r="D32" s="1022"/>
      <c r="E32" s="1023"/>
      <c r="F32" s="231"/>
      <c r="G32" s="194"/>
      <c r="H32" s="194"/>
      <c r="I32" s="231"/>
      <c r="J32" s="231"/>
      <c r="K32" s="904"/>
    </row>
    <row r="33" spans="1:13">
      <c r="A33" s="2000" t="s">
        <v>890</v>
      </c>
      <c r="B33" s="2001"/>
      <c r="C33" s="2001"/>
      <c r="D33" s="2001"/>
      <c r="E33" s="2001"/>
      <c r="F33" s="2001"/>
      <c r="G33" s="2001"/>
      <c r="H33" s="2001"/>
      <c r="I33" s="2001"/>
      <c r="J33" s="2001"/>
      <c r="K33" s="2001"/>
    </row>
    <row r="34" spans="1:13" s="142" customFormat="1">
      <c r="A34" s="1938" t="s">
        <v>735</v>
      </c>
      <c r="B34" s="1938"/>
      <c r="C34" s="1938"/>
      <c r="D34" s="1938"/>
      <c r="E34" s="1938"/>
      <c r="F34" s="1938"/>
      <c r="G34" s="1938"/>
      <c r="H34" s="1938"/>
    </row>
    <row r="35" spans="1:13" s="142" customFormat="1">
      <c r="A35" s="1024"/>
      <c r="B35" s="1024"/>
      <c r="C35" s="1024"/>
      <c r="D35" s="1024"/>
      <c r="E35" s="1024"/>
      <c r="F35" s="1024"/>
      <c r="G35" s="1024"/>
      <c r="H35" s="1024"/>
    </row>
    <row r="36" spans="1:13">
      <c r="A36" s="143" t="s">
        <v>1160</v>
      </c>
      <c r="M36" s="143" t="s">
        <v>263</v>
      </c>
    </row>
    <row r="37" spans="1:13" s="905" customFormat="1" ht="28.5" customHeight="1">
      <c r="A37" s="1785" t="s">
        <v>1240</v>
      </c>
      <c r="B37" s="1785"/>
      <c r="C37" s="1785"/>
      <c r="D37" s="1785"/>
      <c r="E37" s="1785"/>
      <c r="F37" s="1785"/>
      <c r="G37" s="1785"/>
      <c r="H37" s="1785"/>
      <c r="I37" s="1785"/>
      <c r="J37" s="1785"/>
      <c r="K37" s="1785"/>
    </row>
    <row r="38" spans="1:13">
      <c r="A38" s="143" t="s">
        <v>1217</v>
      </c>
    </row>
  </sheetData>
  <mergeCells count="33">
    <mergeCell ref="A2:C2"/>
    <mergeCell ref="B7:B8"/>
    <mergeCell ref="C7:C8"/>
    <mergeCell ref="D7:E8"/>
    <mergeCell ref="G7:H7"/>
    <mergeCell ref="A37:K37"/>
    <mergeCell ref="K7:K8"/>
    <mergeCell ref="B12:B14"/>
    <mergeCell ref="D14:E14"/>
    <mergeCell ref="C16:C17"/>
    <mergeCell ref="D16:D17"/>
    <mergeCell ref="J16:J17"/>
    <mergeCell ref="K16:K18"/>
    <mergeCell ref="J7:J8"/>
    <mergeCell ref="G16:G17"/>
    <mergeCell ref="H16:H17"/>
    <mergeCell ref="I16:I17"/>
    <mergeCell ref="K22:K23"/>
    <mergeCell ref="K25:K26"/>
    <mergeCell ref="C28:C29"/>
    <mergeCell ref="D28:D29"/>
    <mergeCell ref="A34:H34"/>
    <mergeCell ref="J28:J29"/>
    <mergeCell ref="C19:C20"/>
    <mergeCell ref="D19:D20"/>
    <mergeCell ref="J19:J20"/>
    <mergeCell ref="C22:C23"/>
    <mergeCell ref="D22:D23"/>
    <mergeCell ref="J22:J26"/>
    <mergeCell ref="G19:G20"/>
    <mergeCell ref="H19:H20"/>
    <mergeCell ref="I19:I20"/>
    <mergeCell ref="A33:K33"/>
  </mergeCells>
  <phoneticPr fontId="1"/>
  <hyperlinks>
    <hyperlink ref="A34:H34" location="'３．６ 政府機関等奨学金制度'!A1" display="１．円換算は，シート「３．６ 政府機関等奨学金」を参照。"/>
  </hyperlinks>
  <pageMargins left="0.70866141732283472" right="0.43307086614173229" top="0.74803149606299213" bottom="0.74803149606299213" header="0.31496062992125984" footer="0.31496062992125984"/>
  <pageSetup paperSize="9" scale="94" orientation="landscape" r:id="rId1"/>
  <headerFooter>
    <oddHeader>&amp;R&amp;8文部科学省「諸外国の教育統計」平成27（2015）年版</oddHead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tabColor rgb="FFE2F11B"/>
  </sheetPr>
  <dimension ref="A1:O29"/>
  <sheetViews>
    <sheetView showGridLines="0" view="pageBreakPreview" zoomScaleNormal="100" zoomScaleSheetLayoutView="100" workbookViewId="0"/>
  </sheetViews>
  <sheetFormatPr defaultRowHeight="14.25"/>
  <cols>
    <col min="1" max="1" width="6.625" style="20" customWidth="1"/>
    <col min="2" max="2" width="14.125" style="20" customWidth="1"/>
    <col min="3" max="3" width="24.375" style="20" customWidth="1"/>
    <col min="4" max="4" width="13.125" style="103" customWidth="1"/>
    <col min="5" max="5" width="20.75" style="139" customWidth="1"/>
    <col min="6" max="6" width="15.5" style="145" customWidth="1"/>
    <col min="7" max="7" width="14.75" style="145" customWidth="1"/>
    <col min="8" max="8" width="10.25" style="20" customWidth="1"/>
    <col min="9" max="9" width="11.375" style="20" customWidth="1"/>
    <col min="10" max="10" width="25.375" style="20" customWidth="1"/>
    <col min="11" max="11" width="7" style="20" customWidth="1"/>
    <col min="12" max="13" width="9" style="20"/>
    <col min="14" max="15" width="13.625" style="20" customWidth="1"/>
    <col min="16" max="16384" width="9" style="20"/>
  </cols>
  <sheetData>
    <row r="1" spans="1:12" ht="15">
      <c r="A1" s="104" t="s">
        <v>356</v>
      </c>
    </row>
    <row r="2" spans="1:12">
      <c r="A2" s="1861" t="s">
        <v>404</v>
      </c>
      <c r="B2" s="1861"/>
      <c r="C2" s="1861"/>
    </row>
    <row r="3" spans="1:12">
      <c r="A3" s="105" t="s">
        <v>560</v>
      </c>
      <c r="L3" s="20" t="s">
        <v>412</v>
      </c>
    </row>
    <row r="5" spans="1:12">
      <c r="L5" s="20" t="s">
        <v>266</v>
      </c>
    </row>
    <row r="6" spans="1:12" ht="27.75">
      <c r="A6" s="481"/>
      <c r="B6" s="2028" t="s">
        <v>413</v>
      </c>
      <c r="C6" s="2030" t="s">
        <v>414</v>
      </c>
      <c r="D6" s="2032" t="s">
        <v>415</v>
      </c>
      <c r="E6" s="2028"/>
      <c r="F6" s="2034" t="s">
        <v>429</v>
      </c>
      <c r="G6" s="2035"/>
      <c r="H6" s="383" t="s">
        <v>416</v>
      </c>
      <c r="I6" s="2025" t="s">
        <v>417</v>
      </c>
      <c r="J6" s="2016" t="s">
        <v>418</v>
      </c>
    </row>
    <row r="7" spans="1:12" ht="24.75" customHeight="1">
      <c r="A7" s="481"/>
      <c r="B7" s="2029"/>
      <c r="C7" s="2031"/>
      <c r="D7" s="2033"/>
      <c r="E7" s="2029"/>
      <c r="F7" s="385" t="s">
        <v>831</v>
      </c>
      <c r="G7" s="386" t="s">
        <v>424</v>
      </c>
      <c r="H7" s="149" t="s">
        <v>832</v>
      </c>
      <c r="I7" s="2026"/>
      <c r="J7" s="2017"/>
    </row>
    <row r="8" spans="1:12" ht="11.25" customHeight="1">
      <c r="A8" s="481"/>
      <c r="B8" s="487"/>
      <c r="C8" s="477"/>
      <c r="D8" s="384"/>
      <c r="E8" s="156"/>
      <c r="F8" s="487"/>
      <c r="G8" s="157"/>
      <c r="H8" s="150"/>
      <c r="I8" s="484"/>
      <c r="J8" s="478"/>
    </row>
    <row r="9" spans="1:12">
      <c r="A9" s="481"/>
      <c r="B9" s="483" t="s">
        <v>400</v>
      </c>
      <c r="C9" s="477"/>
      <c r="D9" s="478"/>
      <c r="E9" s="156"/>
      <c r="F9" s="487"/>
      <c r="G9" s="157"/>
      <c r="H9" s="151"/>
      <c r="I9" s="484"/>
      <c r="J9" s="478"/>
      <c r="L9" s="20" t="s">
        <v>425</v>
      </c>
    </row>
    <row r="10" spans="1:12" ht="9.75" customHeight="1">
      <c r="A10" s="481"/>
      <c r="B10" s="483"/>
      <c r="C10" s="158"/>
      <c r="D10" s="155"/>
      <c r="E10" s="159"/>
      <c r="F10" s="147"/>
      <c r="G10" s="375"/>
      <c r="H10" s="153"/>
      <c r="I10" s="489"/>
      <c r="J10" s="480"/>
      <c r="L10" s="20" t="s">
        <v>426</v>
      </c>
    </row>
    <row r="11" spans="1:12" ht="13.5" customHeight="1">
      <c r="A11" s="481"/>
      <c r="B11" s="483"/>
      <c r="C11" s="158"/>
      <c r="D11" s="155"/>
      <c r="E11" s="159"/>
      <c r="F11" s="2018" t="s">
        <v>430</v>
      </c>
      <c r="G11" s="2014"/>
      <c r="H11" s="137"/>
      <c r="I11" s="489"/>
      <c r="J11" s="481"/>
    </row>
    <row r="12" spans="1:12" ht="13.5" customHeight="1">
      <c r="A12" s="481"/>
      <c r="B12" s="2019" t="s">
        <v>427</v>
      </c>
      <c r="C12" s="164" t="s">
        <v>431</v>
      </c>
      <c r="D12" s="387" t="s">
        <v>432</v>
      </c>
      <c r="E12" s="156"/>
      <c r="F12" s="97">
        <v>3354</v>
      </c>
      <c r="G12" s="165">
        <v>52.1</v>
      </c>
      <c r="H12" s="464">
        <v>59</v>
      </c>
      <c r="I12" s="484" t="s">
        <v>428</v>
      </c>
      <c r="J12" s="2020" t="s">
        <v>833</v>
      </c>
    </row>
    <row r="13" spans="1:12" ht="8.25" customHeight="1">
      <c r="A13" s="481"/>
      <c r="B13" s="2019"/>
      <c r="C13" s="164"/>
      <c r="D13" s="155"/>
      <c r="E13" s="159"/>
      <c r="F13" s="97"/>
      <c r="G13" s="165"/>
      <c r="H13" s="166"/>
      <c r="I13" s="489"/>
      <c r="J13" s="2020"/>
      <c r="L13" s="20" t="s">
        <v>263</v>
      </c>
    </row>
    <row r="14" spans="1:12">
      <c r="A14" s="481"/>
      <c r="B14" s="2019"/>
      <c r="C14" s="2021" t="s">
        <v>431</v>
      </c>
      <c r="D14" s="2022" t="s">
        <v>433</v>
      </c>
      <c r="E14" s="167" t="s">
        <v>434</v>
      </c>
      <c r="F14" s="97">
        <v>4375</v>
      </c>
      <c r="G14" s="165">
        <v>67.900000000000006</v>
      </c>
      <c r="H14" s="2023">
        <v>88.9</v>
      </c>
      <c r="I14" s="2024" t="s">
        <v>421</v>
      </c>
      <c r="J14" s="2020"/>
      <c r="L14" s="20" t="s">
        <v>263</v>
      </c>
    </row>
    <row r="15" spans="1:12">
      <c r="A15" s="481"/>
      <c r="B15" s="168"/>
      <c r="C15" s="2021"/>
      <c r="D15" s="2022"/>
      <c r="E15" s="169" t="s">
        <v>435</v>
      </c>
      <c r="F15" s="97">
        <v>7675</v>
      </c>
      <c r="G15" s="165">
        <v>119.2</v>
      </c>
      <c r="H15" s="2023"/>
      <c r="I15" s="2024"/>
      <c r="J15" s="2020"/>
    </row>
    <row r="16" spans="1:12">
      <c r="A16" s="481"/>
      <c r="B16" s="168"/>
      <c r="C16" s="2021"/>
      <c r="D16" s="2022"/>
      <c r="E16" s="167" t="s">
        <v>436</v>
      </c>
      <c r="F16" s="97">
        <v>5500</v>
      </c>
      <c r="G16" s="165">
        <v>85.4</v>
      </c>
      <c r="H16" s="2023"/>
      <c r="I16" s="2024"/>
      <c r="J16" s="2020"/>
    </row>
    <row r="17" spans="1:15">
      <c r="A17" s="481"/>
      <c r="B17" s="488"/>
      <c r="C17" s="164"/>
      <c r="D17" s="155"/>
      <c r="E17" s="272" t="s">
        <v>559</v>
      </c>
      <c r="F17" s="97">
        <v>6535</v>
      </c>
      <c r="G17" s="165">
        <v>101.5</v>
      </c>
      <c r="H17" s="166"/>
      <c r="I17" s="146"/>
      <c r="J17" s="2020"/>
    </row>
    <row r="18" spans="1:15" ht="18.75" customHeight="1">
      <c r="A18" s="481"/>
      <c r="B18" s="485"/>
      <c r="C18" s="170" t="s">
        <v>437</v>
      </c>
      <c r="D18" s="391" t="s">
        <v>438</v>
      </c>
      <c r="E18" s="161"/>
      <c r="F18" s="100">
        <v>9000</v>
      </c>
      <c r="G18" s="165">
        <v>139.69999999999999</v>
      </c>
      <c r="H18" s="464"/>
      <c r="I18" s="390" t="s">
        <v>421</v>
      </c>
      <c r="J18" s="2020"/>
      <c r="L18" s="20" t="s">
        <v>263</v>
      </c>
    </row>
    <row r="19" spans="1:15" ht="20.25" customHeight="1">
      <c r="A19" s="481"/>
      <c r="B19" s="481"/>
      <c r="C19" s="158"/>
      <c r="D19" s="155"/>
      <c r="E19" s="159"/>
      <c r="F19" s="148"/>
      <c r="G19" s="375"/>
      <c r="H19" s="166"/>
      <c r="I19" s="390"/>
      <c r="J19" s="2020"/>
      <c r="N19" s="154" t="s">
        <v>422</v>
      </c>
      <c r="O19" s="154" t="s">
        <v>423</v>
      </c>
    </row>
    <row r="20" spans="1:15" ht="22.5" customHeight="1">
      <c r="A20" s="481"/>
      <c r="B20" s="481"/>
      <c r="C20" s="158"/>
      <c r="D20" s="155"/>
      <c r="E20" s="159"/>
      <c r="F20" s="171"/>
      <c r="G20" s="152"/>
      <c r="H20" s="489"/>
      <c r="I20" s="99"/>
      <c r="J20" s="2020"/>
      <c r="N20" s="154"/>
      <c r="O20" s="154"/>
    </row>
    <row r="21" spans="1:15">
      <c r="A21" s="481"/>
      <c r="B21" s="481"/>
      <c r="C21" s="158"/>
      <c r="D21" s="155"/>
      <c r="E21" s="159"/>
      <c r="F21" s="2013" t="s">
        <v>439</v>
      </c>
      <c r="G21" s="2014"/>
      <c r="H21" s="489"/>
      <c r="I21" s="481"/>
      <c r="J21" s="172"/>
      <c r="N21" s="154"/>
      <c r="O21" s="154"/>
    </row>
    <row r="22" spans="1:15" ht="13.5" customHeight="1">
      <c r="A22" s="481"/>
      <c r="B22" s="481"/>
      <c r="C22" s="173" t="s">
        <v>440</v>
      </c>
      <c r="D22" s="389" t="s">
        <v>441</v>
      </c>
      <c r="E22" s="161"/>
      <c r="F22" s="1394">
        <v>13726</v>
      </c>
      <c r="G22" s="165">
        <v>213.1</v>
      </c>
      <c r="H22" s="481"/>
      <c r="I22" s="390" t="s">
        <v>428</v>
      </c>
      <c r="J22" s="2015" t="s">
        <v>834</v>
      </c>
      <c r="L22" s="20" t="s">
        <v>263</v>
      </c>
    </row>
    <row r="23" spans="1:15" s="103" customFormat="1" ht="184.5" customHeight="1">
      <c r="C23" s="388"/>
      <c r="D23" s="389"/>
      <c r="E23" s="174"/>
      <c r="F23" s="175"/>
      <c r="G23" s="176"/>
      <c r="I23" s="177"/>
      <c r="J23" s="2015"/>
    </row>
    <row r="24" spans="1:15" ht="16.5" customHeight="1">
      <c r="A24" s="481"/>
      <c r="B24" s="1413"/>
      <c r="C24" s="1414"/>
      <c r="D24" s="1415"/>
      <c r="E24" s="1416"/>
      <c r="F24" s="1417"/>
      <c r="G24" s="1417"/>
      <c r="H24" s="1414"/>
      <c r="I24" s="1414"/>
      <c r="J24" s="1414"/>
    </row>
    <row r="25" spans="1:15">
      <c r="A25" s="140" t="s">
        <v>264</v>
      </c>
      <c r="B25" s="481"/>
      <c r="C25" s="479"/>
      <c r="D25" s="162"/>
      <c r="E25" s="163"/>
      <c r="F25" s="479"/>
      <c r="G25" s="147"/>
      <c r="H25" s="147"/>
      <c r="I25" s="479"/>
      <c r="J25" s="479"/>
      <c r="K25" s="21"/>
    </row>
    <row r="26" spans="1:15" s="102" customFormat="1" ht="14.25" customHeight="1">
      <c r="A26" s="2027" t="s">
        <v>734</v>
      </c>
      <c r="B26" s="2027"/>
      <c r="C26" s="2027"/>
      <c r="D26" s="2027"/>
      <c r="E26" s="2027"/>
      <c r="F26" s="2027"/>
      <c r="G26" s="2027"/>
      <c r="H26" s="2027"/>
    </row>
    <row r="27" spans="1:15" s="102" customFormat="1" ht="8.25" customHeight="1">
      <c r="A27" s="382"/>
      <c r="B27" s="382"/>
      <c r="C27" s="382"/>
      <c r="D27" s="382"/>
      <c r="E27" s="382"/>
      <c r="F27" s="382"/>
      <c r="G27" s="382"/>
      <c r="H27" s="382"/>
    </row>
    <row r="28" spans="1:15">
      <c r="A28" s="481" t="s">
        <v>835</v>
      </c>
      <c r="B28" s="481"/>
      <c r="C28" s="481"/>
      <c r="H28" s="481"/>
      <c r="I28" s="481"/>
      <c r="J28" s="481"/>
      <c r="L28" s="20" t="s">
        <v>263</v>
      </c>
    </row>
    <row r="29" spans="1:15" s="103" customFormat="1" ht="42" customHeight="1">
      <c r="A29" s="1785" t="s">
        <v>1686</v>
      </c>
      <c r="B29" s="1785"/>
      <c r="C29" s="1785"/>
      <c r="D29" s="1785"/>
      <c r="E29" s="1785"/>
      <c r="F29" s="1785"/>
      <c r="G29" s="1785"/>
      <c r="H29" s="1785"/>
      <c r="I29" s="1785"/>
      <c r="J29" s="1785"/>
    </row>
  </sheetData>
  <mergeCells count="18">
    <mergeCell ref="A2:C2"/>
    <mergeCell ref="B6:B7"/>
    <mergeCell ref="C6:C7"/>
    <mergeCell ref="D6:E7"/>
    <mergeCell ref="F6:G6"/>
    <mergeCell ref="A29:J29"/>
    <mergeCell ref="F21:G21"/>
    <mergeCell ref="J22:J23"/>
    <mergeCell ref="J6:J7"/>
    <mergeCell ref="F11:G11"/>
    <mergeCell ref="B12:B14"/>
    <mergeCell ref="J12:J20"/>
    <mergeCell ref="C14:C16"/>
    <mergeCell ref="D14:D16"/>
    <mergeCell ref="H14:H16"/>
    <mergeCell ref="I14:I16"/>
    <mergeCell ref="I6:I7"/>
    <mergeCell ref="A26:H26"/>
  </mergeCells>
  <phoneticPr fontId="1"/>
  <hyperlinks>
    <hyperlink ref="A26:H26" location="'３．６ 政府機関等奨学金制度'!A1" display="１．円換算は，シート「３．６ 政府機関等奨学金」を参照。"/>
  </hyperlinks>
  <pageMargins left="0.70866141732283472" right="0.43307086614173229" top="0.74803149606299213" bottom="0.74803149606299213" header="0.31496062992125984" footer="0.31496062992125984"/>
  <pageSetup paperSize="9" scale="83" orientation="landscape" r:id="rId1"/>
  <headerFooter>
    <oddHeader>&amp;R&amp;8文部科学省「諸外国の教育統計」平成27（2015）年版</oddHead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tabColor rgb="FFE2F11B"/>
  </sheetPr>
  <dimension ref="A1:Q48"/>
  <sheetViews>
    <sheetView showGridLines="0" view="pageBreakPreview" zoomScaleNormal="100" zoomScaleSheetLayoutView="100" workbookViewId="0"/>
  </sheetViews>
  <sheetFormatPr defaultRowHeight="14.25"/>
  <cols>
    <col min="1" max="1" width="6" style="143" customWidth="1"/>
    <col min="2" max="2" width="13" style="143" customWidth="1"/>
    <col min="3" max="3" width="9" style="143" customWidth="1"/>
    <col min="4" max="4" width="24.125" style="143" customWidth="1"/>
    <col min="5" max="5" width="7.375" style="926" customWidth="1"/>
    <col min="6" max="6" width="9" style="143" customWidth="1"/>
    <col min="7" max="7" width="13.75" style="926" customWidth="1"/>
    <col min="8" max="8" width="12.375" style="926" customWidth="1"/>
    <col min="9" max="9" width="9" style="143" customWidth="1"/>
    <col min="10" max="10" width="10.125" style="143" customWidth="1"/>
    <col min="11" max="11" width="10" style="143" customWidth="1"/>
    <col min="12" max="12" width="17.125" style="143" customWidth="1"/>
    <col min="13" max="13" width="5" style="143" customWidth="1"/>
    <col min="14" max="15" width="9" style="143"/>
    <col min="16" max="17" width="13.625" style="143" customWidth="1"/>
    <col min="18" max="16384" width="9" style="143"/>
  </cols>
  <sheetData>
    <row r="1" spans="1:17" ht="15">
      <c r="A1" s="892" t="s">
        <v>1102</v>
      </c>
    </row>
    <row r="2" spans="1:17">
      <c r="A2" s="1825" t="s">
        <v>404</v>
      </c>
      <c r="B2" s="1825"/>
      <c r="C2" s="1825"/>
    </row>
    <row r="3" spans="1:17" ht="15">
      <c r="A3" s="892" t="s">
        <v>1189</v>
      </c>
      <c r="N3" s="143" t="s">
        <v>1142</v>
      </c>
    </row>
    <row r="4" spans="1:17" ht="8.25" customHeight="1"/>
    <row r="5" spans="1:17" ht="8.25" customHeight="1">
      <c r="N5" s="143" t="s">
        <v>266</v>
      </c>
    </row>
    <row r="6" spans="1:17" ht="15" customHeight="1">
      <c r="B6" s="1851" t="s">
        <v>1143</v>
      </c>
      <c r="C6" s="1853" t="s">
        <v>1144</v>
      </c>
      <c r="D6" s="2009" t="s">
        <v>1145</v>
      </c>
      <c r="E6" s="1851"/>
      <c r="F6" s="2006" t="s">
        <v>1146</v>
      </c>
      <c r="G6" s="2011" t="s">
        <v>1190</v>
      </c>
      <c r="H6" s="2012"/>
      <c r="I6" s="2046" t="s">
        <v>1147</v>
      </c>
      <c r="J6" s="2012"/>
      <c r="K6" s="2006" t="s">
        <v>1148</v>
      </c>
      <c r="L6" s="2002" t="s">
        <v>1149</v>
      </c>
    </row>
    <row r="7" spans="1:17" ht="22.5" customHeight="1">
      <c r="B7" s="1852"/>
      <c r="C7" s="1854"/>
      <c r="D7" s="2010"/>
      <c r="E7" s="1852"/>
      <c r="F7" s="2007"/>
      <c r="G7" s="995" t="s">
        <v>1165</v>
      </c>
      <c r="H7" s="996" t="s">
        <v>1166</v>
      </c>
      <c r="I7" s="983" t="s">
        <v>1191</v>
      </c>
      <c r="J7" s="997" t="s">
        <v>1192</v>
      </c>
      <c r="K7" s="2007"/>
      <c r="L7" s="2003"/>
    </row>
    <row r="8" spans="1:17" ht="13.5" customHeight="1">
      <c r="B8" s="942"/>
      <c r="C8" s="380"/>
      <c r="D8" s="380"/>
      <c r="E8" s="943"/>
      <c r="F8" s="305"/>
      <c r="G8" s="946"/>
      <c r="H8" s="984"/>
      <c r="I8" s="945"/>
      <c r="J8" s="227"/>
      <c r="K8" s="883"/>
      <c r="L8" s="378"/>
    </row>
    <row r="9" spans="1:17">
      <c r="B9" s="226" t="s">
        <v>1168</v>
      </c>
      <c r="C9" s="380"/>
      <c r="D9" s="380"/>
      <c r="E9" s="943"/>
      <c r="F9" s="883"/>
      <c r="G9" s="946"/>
      <c r="H9" s="985"/>
      <c r="I9" s="947"/>
      <c r="J9" s="227"/>
      <c r="K9" s="883"/>
      <c r="L9" s="378"/>
    </row>
    <row r="10" spans="1:17" ht="10.5" customHeight="1">
      <c r="B10" s="948"/>
      <c r="C10" s="234"/>
      <c r="D10" s="234"/>
      <c r="E10" s="949"/>
      <c r="F10" s="235"/>
      <c r="G10" s="188"/>
      <c r="H10" s="986"/>
      <c r="I10" s="950"/>
      <c r="J10" s="231"/>
      <c r="K10" s="883"/>
      <c r="L10" s="378"/>
      <c r="P10" s="987" t="s">
        <v>419</v>
      </c>
      <c r="Q10" s="987" t="s">
        <v>420</v>
      </c>
    </row>
    <row r="11" spans="1:17" ht="13.5" customHeight="1">
      <c r="B11" s="2005" t="s">
        <v>1170</v>
      </c>
      <c r="C11" s="998" t="s">
        <v>1193</v>
      </c>
      <c r="D11" s="2047" t="s">
        <v>1194</v>
      </c>
      <c r="E11" s="2037"/>
      <c r="F11" s="132" t="s">
        <v>761</v>
      </c>
      <c r="G11" s="999"/>
      <c r="I11" s="989"/>
      <c r="J11" s="130"/>
      <c r="K11" s="1994" t="s">
        <v>1174</v>
      </c>
      <c r="L11" s="1824" t="s">
        <v>1195</v>
      </c>
    </row>
    <row r="12" spans="1:17">
      <c r="B12" s="2005"/>
      <c r="C12" s="961"/>
      <c r="D12" s="234"/>
      <c r="E12" s="949"/>
      <c r="F12" s="235"/>
      <c r="G12" s="1000">
        <v>80.91</v>
      </c>
      <c r="H12" s="986">
        <v>0.8</v>
      </c>
      <c r="I12" s="988">
        <v>371341</v>
      </c>
      <c r="J12" s="194" t="s">
        <v>442</v>
      </c>
      <c r="K12" s="1994"/>
      <c r="L12" s="1824"/>
    </row>
    <row r="13" spans="1:17">
      <c r="B13" s="948"/>
      <c r="C13" s="961"/>
      <c r="D13" s="234"/>
      <c r="E13" s="949"/>
      <c r="F13" s="235"/>
      <c r="G13" s="1000">
        <v>240.1</v>
      </c>
      <c r="H13" s="986">
        <v>2.4</v>
      </c>
      <c r="I13" s="988">
        <v>204451</v>
      </c>
      <c r="J13" s="194" t="s">
        <v>442</v>
      </c>
      <c r="K13" s="1994"/>
      <c r="L13" s="1824"/>
    </row>
    <row r="14" spans="1:17">
      <c r="B14" s="226"/>
      <c r="C14" s="380"/>
      <c r="D14" s="380"/>
      <c r="E14" s="943"/>
      <c r="F14" s="136"/>
      <c r="G14" s="1000">
        <v>350.01</v>
      </c>
      <c r="H14" s="990">
        <v>3.6</v>
      </c>
      <c r="I14" s="988">
        <v>245459</v>
      </c>
      <c r="J14" s="942" t="s">
        <v>442</v>
      </c>
      <c r="K14" s="1994"/>
      <c r="L14" s="1824"/>
    </row>
    <row r="15" spans="1:17">
      <c r="B15" s="226"/>
      <c r="C15" s="380"/>
      <c r="D15" s="380"/>
      <c r="E15" s="943" t="s">
        <v>781</v>
      </c>
      <c r="F15" s="136"/>
      <c r="G15" s="946"/>
      <c r="H15" s="985"/>
      <c r="I15" s="988">
        <v>821251</v>
      </c>
      <c r="J15" s="319">
        <v>25.1</v>
      </c>
      <c r="K15" s="1994"/>
      <c r="L15" s="1824"/>
    </row>
    <row r="16" spans="1:17" ht="8.25" customHeight="1">
      <c r="B16" s="948"/>
      <c r="C16" s="961"/>
      <c r="D16" s="234"/>
      <c r="E16" s="949"/>
      <c r="F16" s="235"/>
      <c r="G16" s="1000"/>
      <c r="H16" s="990"/>
      <c r="I16" s="988"/>
      <c r="J16" s="231"/>
      <c r="K16" s="1994"/>
      <c r="L16" s="1824"/>
    </row>
    <row r="17" spans="2:17">
      <c r="B17" s="884"/>
      <c r="C17" s="961"/>
      <c r="D17" s="969" t="s">
        <v>1196</v>
      </c>
      <c r="F17" s="235"/>
      <c r="G17" s="1001"/>
      <c r="H17" s="194"/>
      <c r="I17" s="988"/>
      <c r="J17" s="194"/>
      <c r="K17" s="1994"/>
      <c r="L17" s="1824"/>
    </row>
    <row r="18" spans="2:17">
      <c r="C18" s="961"/>
      <c r="D18" s="2048" t="s">
        <v>1197</v>
      </c>
      <c r="E18" s="192" t="s">
        <v>1198</v>
      </c>
      <c r="F18" s="235"/>
      <c r="G18" s="1002">
        <v>339.98</v>
      </c>
      <c r="H18" s="949">
        <v>3.5</v>
      </c>
      <c r="I18" s="960">
        <v>163045</v>
      </c>
      <c r="J18" s="231">
        <v>17.8</v>
      </c>
      <c r="K18" s="1994"/>
      <c r="L18" s="1824"/>
      <c r="N18" s="143" t="s">
        <v>266</v>
      </c>
      <c r="P18" s="987" t="s">
        <v>1177</v>
      </c>
      <c r="Q18" s="987" t="s">
        <v>1156</v>
      </c>
    </row>
    <row r="19" spans="2:17">
      <c r="C19" s="235"/>
      <c r="D19" s="2048"/>
      <c r="E19" s="192" t="s">
        <v>1199</v>
      </c>
      <c r="F19" s="235"/>
      <c r="G19" s="1001">
        <v>332.01</v>
      </c>
      <c r="H19" s="949">
        <v>3.4</v>
      </c>
      <c r="I19" s="960">
        <v>19541</v>
      </c>
      <c r="J19" s="194">
        <v>7.4</v>
      </c>
      <c r="K19" s="1994"/>
      <c r="L19" s="1824"/>
    </row>
    <row r="20" spans="2:17">
      <c r="B20" s="948"/>
      <c r="C20" s="234"/>
      <c r="D20" s="2048"/>
      <c r="E20" s="926" t="s">
        <v>781</v>
      </c>
      <c r="F20" s="235"/>
      <c r="G20" s="1002">
        <v>339.12</v>
      </c>
      <c r="H20" s="949">
        <v>3.5</v>
      </c>
      <c r="I20" s="960">
        <v>182586</v>
      </c>
      <c r="J20" s="231">
        <v>15.5</v>
      </c>
      <c r="K20" s="1994"/>
      <c r="L20" s="1824"/>
      <c r="P20" s="987" t="s">
        <v>419</v>
      </c>
      <c r="Q20" s="987" t="s">
        <v>420</v>
      </c>
    </row>
    <row r="21" spans="2:17" ht="8.25" customHeight="1">
      <c r="B21" s="948"/>
      <c r="C21" s="234"/>
      <c r="D21" s="962"/>
      <c r="E21" s="949"/>
      <c r="F21" s="235"/>
      <c r="G21" s="1002"/>
      <c r="H21" s="949"/>
      <c r="I21" s="960"/>
      <c r="J21" s="231"/>
      <c r="K21" s="1994"/>
      <c r="L21" s="1824"/>
      <c r="N21" s="143" t="s">
        <v>266</v>
      </c>
    </row>
    <row r="22" spans="2:17">
      <c r="B22" s="948"/>
      <c r="C22" s="961"/>
      <c r="D22" s="2049" t="s">
        <v>1200</v>
      </c>
      <c r="E22" s="192" t="s">
        <v>1198</v>
      </c>
      <c r="F22" s="235"/>
      <c r="G22" s="1002">
        <v>430.42</v>
      </c>
      <c r="H22" s="949">
        <v>4.4000000000000004</v>
      </c>
      <c r="I22" s="960">
        <v>60404</v>
      </c>
      <c r="J22" s="194">
        <v>27.2</v>
      </c>
      <c r="K22" s="1994"/>
      <c r="L22" s="1824"/>
    </row>
    <row r="23" spans="2:17">
      <c r="B23" s="948"/>
      <c r="C23" s="961"/>
      <c r="D23" s="2049"/>
      <c r="E23" s="192" t="s">
        <v>1199</v>
      </c>
      <c r="F23" s="235"/>
      <c r="G23" s="1002">
        <v>415.68</v>
      </c>
      <c r="H23" s="949">
        <v>4.2</v>
      </c>
      <c r="I23" s="960">
        <v>7271</v>
      </c>
      <c r="J23" s="231">
        <v>13.4</v>
      </c>
      <c r="K23" s="1994"/>
      <c r="L23" s="1824"/>
    </row>
    <row r="24" spans="2:17">
      <c r="B24" s="948"/>
      <c r="C24" s="964"/>
      <c r="D24" s="2049"/>
      <c r="E24" s="926" t="s">
        <v>781</v>
      </c>
      <c r="F24" s="235"/>
      <c r="G24" s="1003">
        <v>428.84</v>
      </c>
      <c r="H24" s="986">
        <v>4.4000000000000004</v>
      </c>
      <c r="I24" s="960">
        <v>67675</v>
      </c>
      <c r="J24" s="231">
        <v>24.5</v>
      </c>
      <c r="K24" s="1994"/>
      <c r="L24" s="1824"/>
      <c r="N24" s="143" t="s">
        <v>266</v>
      </c>
    </row>
    <row r="25" spans="2:17" ht="15" customHeight="1">
      <c r="B25" s="948"/>
      <c r="C25" s="234"/>
      <c r="D25" s="962"/>
      <c r="E25" s="949"/>
      <c r="F25" s="235"/>
      <c r="G25" s="1000"/>
      <c r="H25" s="986"/>
      <c r="I25" s="960"/>
      <c r="J25" s="231"/>
      <c r="K25" s="1994"/>
      <c r="L25" s="1824"/>
      <c r="N25" s="143" t="s">
        <v>266</v>
      </c>
    </row>
    <row r="26" spans="2:17">
      <c r="B26" s="948"/>
      <c r="C26" s="961"/>
      <c r="D26" s="2049" t="s">
        <v>1201</v>
      </c>
      <c r="E26" s="192" t="s">
        <v>1198</v>
      </c>
      <c r="F26" s="235"/>
      <c r="G26" s="1000">
        <v>447.37</v>
      </c>
      <c r="H26" s="986">
        <v>4.5999999999999996</v>
      </c>
      <c r="I26" s="960">
        <v>184518</v>
      </c>
      <c r="J26" s="231">
        <v>36</v>
      </c>
      <c r="K26" s="1994"/>
      <c r="L26" s="1824"/>
    </row>
    <row r="27" spans="2:17">
      <c r="B27" s="948"/>
      <c r="C27" s="961"/>
      <c r="D27" s="2049"/>
      <c r="E27" s="192" t="s">
        <v>1199</v>
      </c>
      <c r="F27" s="235"/>
      <c r="G27" s="1000">
        <v>433.46</v>
      </c>
      <c r="H27" s="986">
        <v>4.4000000000000004</v>
      </c>
      <c r="I27" s="960">
        <v>29055</v>
      </c>
      <c r="J27" s="231">
        <v>20.7</v>
      </c>
      <c r="K27" s="1994"/>
      <c r="L27" s="1824"/>
    </row>
    <row r="28" spans="2:17">
      <c r="B28" s="948"/>
      <c r="C28" s="964"/>
      <c r="D28" s="2049"/>
      <c r="E28" s="926" t="s">
        <v>781</v>
      </c>
      <c r="F28" s="235"/>
      <c r="G28" s="1000">
        <v>445.48</v>
      </c>
      <c r="H28" s="986">
        <v>4.5999999999999996</v>
      </c>
      <c r="I28" s="960">
        <v>213573</v>
      </c>
      <c r="J28" s="231">
        <v>32.700000000000003</v>
      </c>
      <c r="K28" s="1994"/>
      <c r="L28" s="1824"/>
      <c r="N28" s="143" t="s">
        <v>266</v>
      </c>
    </row>
    <row r="29" spans="2:17" ht="8.25" customHeight="1">
      <c r="B29" s="948"/>
      <c r="C29" s="234"/>
      <c r="D29" s="234"/>
      <c r="E29" s="949"/>
      <c r="F29" s="235"/>
      <c r="G29" s="188"/>
      <c r="H29" s="986"/>
      <c r="I29" s="950"/>
      <c r="J29" s="231"/>
      <c r="K29" s="967"/>
      <c r="L29" s="1004"/>
    </row>
    <row r="30" spans="2:17" ht="14.25" customHeight="1">
      <c r="B30" s="2005" t="s">
        <v>1182</v>
      </c>
      <c r="C30" s="968" t="s">
        <v>1193</v>
      </c>
      <c r="D30" s="2038" t="s">
        <v>1202</v>
      </c>
      <c r="E30" s="2039"/>
      <c r="F30" s="132" t="s">
        <v>761</v>
      </c>
      <c r="G30" s="1005"/>
      <c r="H30" s="1006"/>
      <c r="I30" s="950"/>
      <c r="J30" s="194"/>
      <c r="K30" s="1994" t="s">
        <v>1174</v>
      </c>
      <c r="L30" s="2040" t="s">
        <v>783</v>
      </c>
    </row>
    <row r="31" spans="2:17">
      <c r="B31" s="2037"/>
      <c r="C31" s="964"/>
      <c r="D31" s="234"/>
      <c r="E31" s="942"/>
      <c r="F31" s="235"/>
      <c r="G31" s="188"/>
      <c r="H31" s="986"/>
      <c r="I31" s="950"/>
      <c r="J31" s="231"/>
      <c r="K31" s="1994"/>
      <c r="L31" s="2041"/>
      <c r="Q31" s="987"/>
    </row>
    <row r="32" spans="2:17">
      <c r="B32" s="226"/>
      <c r="C32" s="235"/>
      <c r="D32" s="2042"/>
      <c r="E32" s="949" t="s">
        <v>1203</v>
      </c>
      <c r="F32" s="235"/>
      <c r="G32" s="2043" t="s">
        <v>1204</v>
      </c>
      <c r="H32" s="2044"/>
      <c r="I32" s="2042" t="s">
        <v>1205</v>
      </c>
      <c r="J32" s="2045"/>
      <c r="K32" s="1994"/>
      <c r="L32" s="2041"/>
      <c r="Q32" s="987"/>
    </row>
    <row r="33" spans="1:16">
      <c r="B33" s="226"/>
      <c r="C33" s="235"/>
      <c r="D33" s="2042"/>
      <c r="E33" s="192" t="s">
        <v>1206</v>
      </c>
      <c r="F33" s="235"/>
      <c r="G33" s="964">
        <v>1640</v>
      </c>
      <c r="H33" s="986">
        <v>16.600000000000001</v>
      </c>
      <c r="I33" s="950">
        <v>466862</v>
      </c>
      <c r="J33" s="231">
        <v>35.200000000000003</v>
      </c>
      <c r="K33" s="1994"/>
      <c r="L33" s="2041"/>
    </row>
    <row r="34" spans="1:16">
      <c r="B34" s="948"/>
      <c r="C34" s="234"/>
      <c r="D34" s="234"/>
      <c r="E34" s="949" t="s">
        <v>1207</v>
      </c>
      <c r="F34" s="235"/>
      <c r="G34" s="885">
        <v>2470</v>
      </c>
      <c r="H34" s="986">
        <v>25.2</v>
      </c>
      <c r="I34" s="2038" t="s">
        <v>1208</v>
      </c>
      <c r="J34" s="2039"/>
      <c r="K34" s="1994"/>
      <c r="L34" s="2041"/>
      <c r="P34" s="987"/>
    </row>
    <row r="35" spans="1:16">
      <c r="B35" s="948"/>
      <c r="C35" s="964"/>
      <c r="D35" s="964"/>
      <c r="E35" s="192" t="s">
        <v>1209</v>
      </c>
      <c r="F35" s="235"/>
      <c r="G35" s="964">
        <v>3165</v>
      </c>
      <c r="H35" s="986">
        <v>32.299999999999997</v>
      </c>
      <c r="I35" s="950">
        <v>22016</v>
      </c>
      <c r="J35" s="231">
        <v>27.8</v>
      </c>
      <c r="K35" s="1994"/>
      <c r="L35" s="2041"/>
    </row>
    <row r="36" spans="1:16">
      <c r="B36" s="948"/>
      <c r="C36" s="234"/>
      <c r="D36" s="234"/>
      <c r="E36" s="949" t="s">
        <v>1210</v>
      </c>
      <c r="F36" s="235"/>
      <c r="G36" s="885">
        <v>3858</v>
      </c>
      <c r="H36" s="986">
        <v>39.4</v>
      </c>
      <c r="I36" s="2038" t="s">
        <v>1211</v>
      </c>
      <c r="J36" s="2039"/>
      <c r="K36" s="1994"/>
      <c r="L36" s="2041"/>
    </row>
    <row r="37" spans="1:16">
      <c r="B37" s="948"/>
      <c r="C37" s="234"/>
      <c r="D37" s="1007"/>
      <c r="E37" s="192" t="s">
        <v>1212</v>
      </c>
      <c r="F37" s="235"/>
      <c r="G37" s="964">
        <v>4430</v>
      </c>
      <c r="H37" s="986">
        <v>45.3</v>
      </c>
      <c r="I37" s="950">
        <v>100458</v>
      </c>
      <c r="J37" s="231">
        <v>45.4</v>
      </c>
      <c r="K37" s="1994"/>
      <c r="L37" s="2041"/>
    </row>
    <row r="38" spans="1:16">
      <c r="B38" s="948"/>
      <c r="C38" s="234"/>
      <c r="D38" s="234"/>
      <c r="E38" s="949" t="s">
        <v>1213</v>
      </c>
      <c r="F38" s="235"/>
      <c r="G38" s="885">
        <v>4697</v>
      </c>
      <c r="H38" s="986">
        <v>48</v>
      </c>
      <c r="I38" s="2042" t="s">
        <v>1214</v>
      </c>
      <c r="J38" s="2045"/>
      <c r="K38" s="1994"/>
      <c r="L38" s="2041"/>
    </row>
    <row r="39" spans="1:16">
      <c r="B39" s="948"/>
      <c r="C39" s="964"/>
      <c r="D39" s="964"/>
      <c r="E39" s="192"/>
      <c r="F39" s="235"/>
      <c r="G39" s="1005"/>
      <c r="H39" s="986"/>
      <c r="I39" s="950">
        <v>41465</v>
      </c>
      <c r="J39" s="194" t="s">
        <v>442</v>
      </c>
      <c r="K39" s="1994"/>
      <c r="L39" s="2041"/>
    </row>
    <row r="40" spans="1:16" ht="5.25" customHeight="1">
      <c r="B40" s="229"/>
      <c r="C40" s="376"/>
      <c r="D40" s="376"/>
      <c r="E40" s="971"/>
      <c r="F40" s="886"/>
      <c r="G40" s="972"/>
      <c r="H40" s="994"/>
      <c r="I40" s="973"/>
      <c r="J40" s="229"/>
      <c r="K40" s="886"/>
      <c r="L40" s="376"/>
    </row>
    <row r="41" spans="1:16" ht="10.5" customHeight="1">
      <c r="C41" s="231"/>
      <c r="D41" s="231"/>
      <c r="E41" s="194"/>
      <c r="F41" s="231"/>
      <c r="G41" s="194"/>
      <c r="H41" s="194"/>
      <c r="I41" s="231"/>
      <c r="J41" s="231"/>
      <c r="K41" s="231"/>
      <c r="L41" s="904"/>
    </row>
    <row r="42" spans="1:16">
      <c r="A42" s="143" t="s">
        <v>1072</v>
      </c>
      <c r="B42" s="2036"/>
      <c r="C42" s="2036"/>
      <c r="D42" s="2036"/>
      <c r="E42" s="2036"/>
      <c r="F42" s="2036"/>
      <c r="G42" s="2036"/>
      <c r="H42" s="2036"/>
      <c r="I42" s="2036"/>
      <c r="J42" s="2036"/>
      <c r="K42" s="2036"/>
      <c r="L42" s="2036"/>
    </row>
    <row r="43" spans="1:16" s="974" customFormat="1">
      <c r="A43" s="1789" t="s">
        <v>1215</v>
      </c>
      <c r="B43" s="1789"/>
      <c r="C43" s="1789"/>
      <c r="D43" s="1789"/>
      <c r="E43" s="1789"/>
      <c r="F43" s="1789"/>
      <c r="G43" s="1789"/>
      <c r="H43" s="1789"/>
      <c r="I43" s="1789"/>
      <c r="J43" s="1789"/>
      <c r="K43" s="1789"/>
      <c r="L43" s="1789"/>
    </row>
    <row r="44" spans="1:16" s="142" customFormat="1" ht="14.25" customHeight="1">
      <c r="A44" s="1938" t="s">
        <v>735</v>
      </c>
      <c r="B44" s="1938"/>
      <c r="C44" s="1938"/>
      <c r="D44" s="1938"/>
      <c r="E44" s="1938"/>
      <c r="F44" s="1938"/>
      <c r="G44" s="1938"/>
      <c r="H44" s="1938"/>
    </row>
    <row r="45" spans="1:16" ht="11.25" customHeight="1">
      <c r="B45" s="2036"/>
      <c r="C45" s="2036"/>
      <c r="D45" s="2036"/>
      <c r="E45" s="2036"/>
      <c r="F45" s="2036"/>
      <c r="G45" s="2036"/>
      <c r="H45" s="2036"/>
      <c r="I45" s="2036"/>
      <c r="J45" s="2036"/>
      <c r="K45" s="2036"/>
      <c r="L45" s="2036"/>
    </row>
    <row r="46" spans="1:16">
      <c r="A46" s="143" t="s">
        <v>1216</v>
      </c>
    </row>
    <row r="47" spans="1:16">
      <c r="A47" s="316" t="s">
        <v>626</v>
      </c>
      <c r="B47" s="977"/>
      <c r="C47" s="977"/>
      <c r="D47" s="977"/>
      <c r="E47" s="977"/>
      <c r="F47" s="977"/>
      <c r="G47" s="977"/>
      <c r="H47" s="977"/>
      <c r="I47" s="977"/>
      <c r="J47" s="977"/>
      <c r="K47" s="977"/>
      <c r="L47" s="977"/>
    </row>
    <row r="48" spans="1:16">
      <c r="A48" s="143" t="s">
        <v>1217</v>
      </c>
    </row>
  </sheetData>
  <mergeCells count="30">
    <mergeCell ref="A2:C2"/>
    <mergeCell ref="B6:B7"/>
    <mergeCell ref="C6:C7"/>
    <mergeCell ref="D6:E7"/>
    <mergeCell ref="F6:F7"/>
    <mergeCell ref="I6:J6"/>
    <mergeCell ref="K6:K7"/>
    <mergeCell ref="L6:L7"/>
    <mergeCell ref="B11:B12"/>
    <mergeCell ref="D11:E11"/>
    <mergeCell ref="K11:K28"/>
    <mergeCell ref="L11:L28"/>
    <mergeCell ref="D18:D20"/>
    <mergeCell ref="D22:D24"/>
    <mergeCell ref="D26:D28"/>
    <mergeCell ref="G6:H6"/>
    <mergeCell ref="B42:L42"/>
    <mergeCell ref="A43:L43"/>
    <mergeCell ref="B45:L45"/>
    <mergeCell ref="B30:B31"/>
    <mergeCell ref="D30:E30"/>
    <mergeCell ref="K30:K39"/>
    <mergeCell ref="L30:L39"/>
    <mergeCell ref="D32:D33"/>
    <mergeCell ref="G32:H32"/>
    <mergeCell ref="I32:J32"/>
    <mergeCell ref="I34:J34"/>
    <mergeCell ref="I36:J36"/>
    <mergeCell ref="I38:J38"/>
    <mergeCell ref="A44:H44"/>
  </mergeCells>
  <phoneticPr fontId="1"/>
  <hyperlinks>
    <hyperlink ref="A44:H44" location="'３．６ 政府機関等奨学金制度'!A1" display="１．円換算は，シート「３．６ 政府機関等奨学金」を参照。"/>
  </hyperlinks>
  <pageMargins left="0.70866141732283472" right="0.43307086614173229" top="0.74803149606299213" bottom="0.74803149606299213" header="0.31496062992125984" footer="0.31496062992125984"/>
  <pageSetup paperSize="9" scale="85" orientation="landscape" r:id="rId1"/>
  <headerFooter>
    <oddHeader>&amp;R&amp;8文部科学省「諸外国の教育統計」平成27（2015）年版</oddHead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tabColor rgb="FFE2F11B"/>
  </sheetPr>
  <dimension ref="A1:P42"/>
  <sheetViews>
    <sheetView showGridLines="0" view="pageBreakPreview" zoomScaleNormal="100" zoomScaleSheetLayoutView="100" workbookViewId="0"/>
  </sheetViews>
  <sheetFormatPr defaultRowHeight="14.25"/>
  <cols>
    <col min="1" max="1" width="6" style="143" customWidth="1"/>
    <col min="2" max="2" width="13" style="143" customWidth="1"/>
    <col min="3" max="3" width="12.125" style="143" customWidth="1"/>
    <col min="4" max="4" width="13.5" style="143" customWidth="1"/>
    <col min="5" max="5" width="17" style="926" customWidth="1"/>
    <col min="6" max="6" width="11.5" style="143" customWidth="1"/>
    <col min="7" max="7" width="13.5" style="926" customWidth="1"/>
    <col min="8" max="8" width="10.625" style="926" customWidth="1"/>
    <col min="9" max="9" width="13" style="143" customWidth="1"/>
    <col min="10" max="10" width="10" style="143" customWidth="1"/>
    <col min="11" max="11" width="21.5" style="143" customWidth="1"/>
    <col min="12" max="12" width="5" style="143" customWidth="1"/>
    <col min="13" max="14" width="9" style="143"/>
    <col min="15" max="16" width="13.625" style="143" customWidth="1"/>
    <col min="17" max="16384" width="9" style="143"/>
  </cols>
  <sheetData>
    <row r="1" spans="1:16" ht="15">
      <c r="A1" s="892" t="s">
        <v>1102</v>
      </c>
    </row>
    <row r="2" spans="1:16">
      <c r="A2" s="1825" t="s">
        <v>404</v>
      </c>
      <c r="B2" s="1825"/>
      <c r="C2" s="1825"/>
    </row>
    <row r="3" spans="1:16" ht="15">
      <c r="A3" s="892" t="s">
        <v>1162</v>
      </c>
      <c r="M3" s="143" t="s">
        <v>1142</v>
      </c>
    </row>
    <row r="5" spans="1:16" ht="9.75" customHeight="1">
      <c r="M5" s="143" t="s">
        <v>266</v>
      </c>
    </row>
    <row r="6" spans="1:16" ht="19.5" customHeight="1">
      <c r="B6" s="1851" t="s">
        <v>1143</v>
      </c>
      <c r="C6" s="1853" t="s">
        <v>1144</v>
      </c>
      <c r="D6" s="2009" t="s">
        <v>1145</v>
      </c>
      <c r="E6" s="1851"/>
      <c r="F6" s="978" t="s">
        <v>1146</v>
      </c>
      <c r="G6" s="2011" t="s">
        <v>1163</v>
      </c>
      <c r="H6" s="2012"/>
      <c r="I6" s="979" t="s">
        <v>1147</v>
      </c>
      <c r="J6" s="2006" t="s">
        <v>1148</v>
      </c>
      <c r="K6" s="2002" t="s">
        <v>1149</v>
      </c>
    </row>
    <row r="7" spans="1:16" ht="33" customHeight="1">
      <c r="B7" s="1852"/>
      <c r="C7" s="1854"/>
      <c r="D7" s="2010"/>
      <c r="E7" s="1852"/>
      <c r="F7" s="980" t="s">
        <v>1164</v>
      </c>
      <c r="G7" s="981" t="s">
        <v>1165</v>
      </c>
      <c r="H7" s="982" t="s">
        <v>1166</v>
      </c>
      <c r="I7" s="983" t="s">
        <v>1167</v>
      </c>
      <c r="J7" s="2007"/>
      <c r="K7" s="2003"/>
    </row>
    <row r="8" spans="1:16" ht="11.25" customHeight="1">
      <c r="B8" s="942"/>
      <c r="C8" s="380"/>
      <c r="D8" s="380"/>
      <c r="E8" s="943"/>
      <c r="F8" s="305"/>
      <c r="G8" s="946"/>
      <c r="H8" s="984"/>
      <c r="I8" s="945"/>
      <c r="J8" s="883"/>
      <c r="K8" s="378"/>
    </row>
    <row r="9" spans="1:16">
      <c r="B9" s="226" t="s">
        <v>1168</v>
      </c>
      <c r="C9" s="380"/>
      <c r="D9" s="380"/>
      <c r="E9" s="943"/>
      <c r="F9" s="883"/>
      <c r="G9" s="946"/>
      <c r="H9" s="985"/>
      <c r="I9" s="947"/>
      <c r="J9" s="883"/>
      <c r="K9" s="378"/>
    </row>
    <row r="10" spans="1:16" ht="8.25" customHeight="1">
      <c r="B10" s="948"/>
      <c r="C10" s="234"/>
      <c r="D10" s="234"/>
      <c r="E10" s="949"/>
      <c r="F10" s="235"/>
      <c r="G10" s="188"/>
      <c r="H10" s="986"/>
      <c r="I10" s="950"/>
      <c r="J10" s="883"/>
      <c r="K10" s="1824" t="s">
        <v>1169</v>
      </c>
      <c r="O10" s="987" t="s">
        <v>419</v>
      </c>
      <c r="P10" s="987" t="s">
        <v>420</v>
      </c>
    </row>
    <row r="11" spans="1:16" ht="13.5" customHeight="1">
      <c r="B11" s="2005" t="s">
        <v>1170</v>
      </c>
      <c r="C11" s="2054" t="s">
        <v>1171</v>
      </c>
      <c r="D11" s="1954" t="s">
        <v>1172</v>
      </c>
      <c r="E11" s="2005"/>
      <c r="F11" s="1999">
        <v>514</v>
      </c>
      <c r="G11" s="988"/>
      <c r="H11" s="194"/>
      <c r="I11" s="989"/>
      <c r="J11" s="954"/>
      <c r="K11" s="1824"/>
    </row>
    <row r="12" spans="1:16">
      <c r="B12" s="2005"/>
      <c r="C12" s="2054"/>
      <c r="D12" s="1954"/>
      <c r="E12" s="2005"/>
      <c r="F12" s="1999"/>
      <c r="G12" s="988">
        <v>5580</v>
      </c>
      <c r="H12" s="986">
        <v>57</v>
      </c>
      <c r="I12" s="1999">
        <v>191453</v>
      </c>
      <c r="J12" s="954"/>
      <c r="K12" s="1824"/>
    </row>
    <row r="13" spans="1:16" ht="8.25" customHeight="1">
      <c r="B13" s="948"/>
      <c r="C13" s="2054"/>
      <c r="D13" s="1954"/>
      <c r="E13" s="2005"/>
      <c r="F13" s="1999"/>
      <c r="G13" s="885" t="s">
        <v>420</v>
      </c>
      <c r="H13" s="990" t="s">
        <v>419</v>
      </c>
      <c r="I13" s="1999"/>
      <c r="J13" s="954"/>
      <c r="K13" s="1824"/>
    </row>
    <row r="14" spans="1:16" ht="13.5" customHeight="1">
      <c r="B14" s="226"/>
      <c r="C14" s="2054"/>
      <c r="D14" s="1824" t="s">
        <v>1173</v>
      </c>
      <c r="E14" s="2004"/>
      <c r="F14" s="1999"/>
      <c r="H14" s="990" t="s">
        <v>419</v>
      </c>
      <c r="I14" s="1999"/>
      <c r="J14" s="954"/>
      <c r="K14" s="1824"/>
    </row>
    <row r="15" spans="1:16">
      <c r="B15" s="226"/>
      <c r="C15" s="2054"/>
      <c r="D15" s="1824"/>
      <c r="E15" s="2004"/>
      <c r="F15" s="1999"/>
      <c r="G15" s="885" t="s">
        <v>420</v>
      </c>
      <c r="H15" s="986" t="s">
        <v>419</v>
      </c>
      <c r="I15" s="1999"/>
      <c r="J15" s="1994" t="s">
        <v>1174</v>
      </c>
      <c r="K15" s="1824"/>
    </row>
    <row r="16" spans="1:16">
      <c r="B16" s="884"/>
      <c r="C16" s="2054"/>
      <c r="D16" s="969"/>
      <c r="E16" s="943" t="s">
        <v>1175</v>
      </c>
      <c r="F16" s="1999"/>
      <c r="G16" s="988">
        <v>2592</v>
      </c>
      <c r="H16" s="949">
        <v>26.5</v>
      </c>
      <c r="I16" s="1999"/>
      <c r="J16" s="1994"/>
      <c r="K16" s="1824"/>
    </row>
    <row r="17" spans="2:16">
      <c r="B17" s="226"/>
      <c r="C17" s="2054"/>
      <c r="D17" s="969"/>
      <c r="E17" s="192" t="s">
        <v>1176</v>
      </c>
      <c r="F17" s="1999"/>
      <c r="G17" s="991">
        <v>5580</v>
      </c>
      <c r="H17" s="949">
        <v>57</v>
      </c>
      <c r="I17" s="1999"/>
      <c r="J17" s="1994"/>
      <c r="K17" s="1824"/>
      <c r="M17" s="143" t="s">
        <v>266</v>
      </c>
      <c r="O17" s="987" t="s">
        <v>1177</v>
      </c>
      <c r="P17" s="987" t="s">
        <v>1156</v>
      </c>
    </row>
    <row r="18" spans="2:16" ht="15.75" customHeight="1">
      <c r="B18" s="948"/>
      <c r="C18" s="2054"/>
      <c r="D18" s="969"/>
      <c r="E18" s="949"/>
      <c r="F18" s="132"/>
      <c r="G18" s="988" t="s">
        <v>420</v>
      </c>
      <c r="H18" s="949"/>
      <c r="I18" s="960" t="s">
        <v>1156</v>
      </c>
      <c r="J18" s="1994"/>
      <c r="K18" s="1824"/>
      <c r="M18" s="143" t="s">
        <v>266</v>
      </c>
    </row>
    <row r="19" spans="2:16" ht="14.25" customHeight="1">
      <c r="B19" s="226"/>
      <c r="C19" s="2054"/>
      <c r="D19" s="1957" t="s">
        <v>1178</v>
      </c>
      <c r="E19" s="2055"/>
      <c r="F19" s="132"/>
      <c r="G19" s="991"/>
      <c r="H19" s="949"/>
      <c r="I19" s="960" t="s">
        <v>1156</v>
      </c>
      <c r="J19" s="1994"/>
      <c r="K19" s="1824"/>
    </row>
    <row r="20" spans="2:16">
      <c r="B20" s="948"/>
      <c r="C20" s="2054"/>
      <c r="D20" s="2041"/>
      <c r="E20" s="2055"/>
      <c r="F20" s="132">
        <v>100</v>
      </c>
      <c r="G20" s="988" t="s">
        <v>420</v>
      </c>
      <c r="H20" s="949"/>
      <c r="I20" s="960" t="s">
        <v>1156</v>
      </c>
      <c r="J20" s="1994"/>
      <c r="K20" s="1824"/>
      <c r="O20" s="987" t="s">
        <v>419</v>
      </c>
      <c r="P20" s="987" t="s">
        <v>420</v>
      </c>
    </row>
    <row r="21" spans="2:16">
      <c r="B21" s="948"/>
      <c r="C21" s="2054"/>
      <c r="D21" s="2049"/>
      <c r="E21" s="943" t="s">
        <v>1175</v>
      </c>
      <c r="F21" s="132"/>
      <c r="G21" s="988">
        <v>4692</v>
      </c>
      <c r="H21" s="986">
        <v>47.9</v>
      </c>
      <c r="I21" s="1999">
        <v>38444</v>
      </c>
      <c r="J21" s="1994"/>
      <c r="K21" s="1824"/>
    </row>
    <row r="22" spans="2:16">
      <c r="B22" s="948"/>
      <c r="C22" s="961"/>
      <c r="D22" s="2049"/>
      <c r="E22" s="192" t="s">
        <v>1176</v>
      </c>
      <c r="F22" s="132"/>
      <c r="G22" s="885">
        <v>6516</v>
      </c>
      <c r="H22" s="986">
        <v>66.599999999999994</v>
      </c>
      <c r="I22" s="1999"/>
      <c r="J22" s="1994"/>
      <c r="K22" s="1824"/>
    </row>
    <row r="23" spans="2:16" ht="8.25" customHeight="1">
      <c r="B23" s="948"/>
      <c r="C23" s="234"/>
      <c r="D23" s="962"/>
      <c r="E23" s="949"/>
      <c r="F23" s="132"/>
      <c r="G23" s="885" t="s">
        <v>420</v>
      </c>
      <c r="H23" s="986"/>
      <c r="I23" s="960" t="s">
        <v>1179</v>
      </c>
      <c r="J23" s="1994"/>
      <c r="K23" s="1824"/>
      <c r="M23" s="143" t="s">
        <v>266</v>
      </c>
    </row>
    <row r="24" spans="2:16">
      <c r="B24" s="948"/>
      <c r="C24" s="961"/>
      <c r="D24" s="2050" t="s">
        <v>1180</v>
      </c>
      <c r="E24" s="2051"/>
      <c r="F24" s="132">
        <v>299</v>
      </c>
      <c r="G24" s="885"/>
      <c r="H24" s="986"/>
      <c r="I24" s="960" t="s">
        <v>1181</v>
      </c>
      <c r="J24" s="1994"/>
      <c r="K24" s="1824"/>
    </row>
    <row r="25" spans="2:16">
      <c r="B25" s="948"/>
      <c r="C25" s="961"/>
      <c r="D25" s="965"/>
      <c r="E25" s="943" t="s">
        <v>1175</v>
      </c>
      <c r="F25" s="132"/>
      <c r="G25" s="885">
        <v>4764</v>
      </c>
      <c r="H25" s="986">
        <v>48.7</v>
      </c>
      <c r="I25" s="1999">
        <v>78391</v>
      </c>
      <c r="J25" s="1994"/>
      <c r="K25" s="1824"/>
    </row>
    <row r="26" spans="2:16">
      <c r="B26" s="948"/>
      <c r="C26" s="964"/>
      <c r="D26" s="965"/>
      <c r="E26" s="192" t="s">
        <v>1176</v>
      </c>
      <c r="F26" s="132"/>
      <c r="G26" s="885">
        <v>6864</v>
      </c>
      <c r="H26" s="992">
        <v>70.099999999999994</v>
      </c>
      <c r="I26" s="1999"/>
      <c r="J26" s="1994"/>
      <c r="K26" s="1824"/>
      <c r="M26" s="143" t="s">
        <v>266</v>
      </c>
    </row>
    <row r="27" spans="2:16" ht="8.25" customHeight="1">
      <c r="B27" s="948"/>
      <c r="C27" s="234"/>
      <c r="D27" s="234"/>
      <c r="E27" s="949"/>
      <c r="F27" s="132"/>
      <c r="G27" s="885"/>
      <c r="H27" s="986" t="s">
        <v>1177</v>
      </c>
      <c r="I27" s="950" t="s">
        <v>266</v>
      </c>
      <c r="J27" s="967"/>
      <c r="K27" s="1824"/>
      <c r="O27" s="987" t="s">
        <v>419</v>
      </c>
      <c r="P27" s="987" t="s">
        <v>420</v>
      </c>
    </row>
    <row r="28" spans="2:16" ht="14.25" customHeight="1">
      <c r="B28" s="2005" t="s">
        <v>1182</v>
      </c>
      <c r="C28" s="968"/>
      <c r="D28" s="2052" t="s">
        <v>1183</v>
      </c>
      <c r="E28" s="2053"/>
      <c r="F28" s="132">
        <v>2365</v>
      </c>
      <c r="G28" s="964" t="s">
        <v>420</v>
      </c>
      <c r="H28" s="986"/>
      <c r="I28" s="950" t="s">
        <v>266</v>
      </c>
      <c r="J28" s="136"/>
      <c r="K28" s="1824"/>
    </row>
    <row r="29" spans="2:16" ht="14.25" customHeight="1">
      <c r="B29" s="2037"/>
      <c r="C29" s="964"/>
      <c r="D29" s="234"/>
      <c r="E29" s="943" t="s">
        <v>1175</v>
      </c>
      <c r="F29" s="235"/>
      <c r="G29" s="964">
        <v>5064</v>
      </c>
      <c r="H29" s="986">
        <v>51.7</v>
      </c>
      <c r="I29" s="1999">
        <v>671059</v>
      </c>
      <c r="J29" s="2056" t="s">
        <v>1184</v>
      </c>
      <c r="K29" s="1824"/>
      <c r="P29" s="987"/>
    </row>
    <row r="30" spans="2:16">
      <c r="C30" s="235"/>
      <c r="D30" s="2042"/>
      <c r="E30" s="192" t="s">
        <v>1176</v>
      </c>
      <c r="F30" s="235"/>
      <c r="G30" s="885">
        <v>7164</v>
      </c>
      <c r="H30" s="986">
        <v>73.2</v>
      </c>
      <c r="I30" s="1999"/>
      <c r="J30" s="1994"/>
      <c r="K30" s="1824"/>
      <c r="P30" s="987"/>
    </row>
    <row r="31" spans="2:16">
      <c r="C31" s="235"/>
      <c r="D31" s="2042"/>
      <c r="E31" s="192"/>
      <c r="F31" s="235"/>
      <c r="G31" s="964" t="s">
        <v>420</v>
      </c>
      <c r="H31" s="986" t="s">
        <v>419</v>
      </c>
      <c r="I31" s="950"/>
      <c r="J31" s="136"/>
      <c r="K31" s="1824"/>
    </row>
    <row r="32" spans="2:16">
      <c r="B32" s="948"/>
      <c r="C32" s="234"/>
      <c r="D32" s="234"/>
      <c r="E32" s="949"/>
      <c r="F32" s="235"/>
      <c r="G32" s="885" t="s">
        <v>420</v>
      </c>
      <c r="H32" s="986" t="s">
        <v>419</v>
      </c>
      <c r="I32" s="993"/>
      <c r="J32" s="136"/>
      <c r="K32" s="1824"/>
      <c r="O32" s="987"/>
    </row>
    <row r="33" spans="1:11" ht="8.25" customHeight="1">
      <c r="B33" s="229"/>
      <c r="C33" s="376"/>
      <c r="D33" s="376"/>
      <c r="E33" s="971"/>
      <c r="F33" s="886"/>
      <c r="G33" s="972"/>
      <c r="H33" s="994"/>
      <c r="I33" s="973"/>
      <c r="J33" s="886"/>
      <c r="K33" s="376"/>
    </row>
    <row r="34" spans="1:11">
      <c r="C34" s="231"/>
      <c r="D34" s="231"/>
      <c r="E34" s="194"/>
      <c r="F34" s="231"/>
      <c r="G34" s="194"/>
      <c r="H34" s="194"/>
      <c r="I34" s="231"/>
      <c r="J34" s="231"/>
      <c r="K34" s="904"/>
    </row>
    <row r="35" spans="1:11">
      <c r="A35" s="143" t="s">
        <v>1072</v>
      </c>
      <c r="B35" s="2036"/>
      <c r="C35" s="2036"/>
      <c r="D35" s="2036"/>
      <c r="E35" s="2036"/>
      <c r="F35" s="2036"/>
      <c r="G35" s="2036"/>
      <c r="H35" s="2036"/>
      <c r="I35" s="2036"/>
      <c r="J35" s="2036"/>
      <c r="K35" s="2036"/>
    </row>
    <row r="36" spans="1:11" s="974" customFormat="1">
      <c r="A36" s="1789" t="s">
        <v>1185</v>
      </c>
      <c r="B36" s="1789"/>
      <c r="C36" s="1789"/>
      <c r="D36" s="1789"/>
      <c r="E36" s="1789"/>
      <c r="F36" s="1789"/>
      <c r="G36" s="1789"/>
      <c r="H36" s="1789"/>
      <c r="I36" s="1789"/>
      <c r="J36" s="1789"/>
      <c r="K36" s="1789"/>
    </row>
    <row r="37" spans="1:11" s="142" customFormat="1" ht="14.25" customHeight="1">
      <c r="A37" s="1938" t="s">
        <v>735</v>
      </c>
      <c r="B37" s="1938"/>
      <c r="C37" s="1938"/>
      <c r="D37" s="1938"/>
      <c r="E37" s="1938"/>
      <c r="F37" s="1938"/>
      <c r="G37" s="1938"/>
      <c r="H37" s="1938"/>
    </row>
    <row r="38" spans="1:11">
      <c r="A38" s="1789" t="s">
        <v>1186</v>
      </c>
      <c r="B38" s="1789"/>
      <c r="C38" s="1789"/>
      <c r="D38" s="1789"/>
      <c r="E38" s="1789"/>
      <c r="F38" s="1789"/>
      <c r="G38" s="1789"/>
      <c r="H38" s="1789"/>
      <c r="I38" s="1789"/>
      <c r="J38" s="1789"/>
      <c r="K38" s="1789"/>
    </row>
    <row r="39" spans="1:11">
      <c r="E39" s="143"/>
      <c r="G39" s="143"/>
      <c r="H39" s="143"/>
    </row>
    <row r="40" spans="1:11" ht="12" customHeight="1">
      <c r="B40" s="2036"/>
      <c r="C40" s="2036"/>
      <c r="D40" s="2036"/>
      <c r="E40" s="2036"/>
      <c r="F40" s="2036"/>
      <c r="G40" s="2036"/>
      <c r="H40" s="2036"/>
      <c r="I40" s="2036"/>
      <c r="J40" s="2036"/>
      <c r="K40" s="2036"/>
    </row>
    <row r="41" spans="1:11">
      <c r="A41" s="143" t="s">
        <v>1187</v>
      </c>
    </row>
    <row r="42" spans="1:11">
      <c r="A42" s="1789" t="s">
        <v>1188</v>
      </c>
      <c r="B42" s="1789"/>
      <c r="C42" s="1789"/>
      <c r="D42" s="1789"/>
      <c r="E42" s="1789"/>
      <c r="F42" s="1789"/>
      <c r="G42" s="1789"/>
      <c r="H42" s="1789"/>
      <c r="I42" s="1789"/>
      <c r="J42" s="1789"/>
      <c r="K42" s="1789"/>
    </row>
  </sheetData>
  <mergeCells count="31">
    <mergeCell ref="A2:C2"/>
    <mergeCell ref="B6:B7"/>
    <mergeCell ref="C6:C7"/>
    <mergeCell ref="D6:E7"/>
    <mergeCell ref="G6:H6"/>
    <mergeCell ref="K6:K7"/>
    <mergeCell ref="K10:K32"/>
    <mergeCell ref="B11:B12"/>
    <mergeCell ref="C11:C21"/>
    <mergeCell ref="D11:E13"/>
    <mergeCell ref="F11:F17"/>
    <mergeCell ref="I12:I17"/>
    <mergeCell ref="D14:E15"/>
    <mergeCell ref="J15:J26"/>
    <mergeCell ref="D19:E20"/>
    <mergeCell ref="J6:J7"/>
    <mergeCell ref="J29:J30"/>
    <mergeCell ref="D30:D31"/>
    <mergeCell ref="B40:K40"/>
    <mergeCell ref="A42:K42"/>
    <mergeCell ref="D21:D22"/>
    <mergeCell ref="I21:I22"/>
    <mergeCell ref="D24:E24"/>
    <mergeCell ref="I25:I26"/>
    <mergeCell ref="B28:B29"/>
    <mergeCell ref="D28:E28"/>
    <mergeCell ref="I29:I30"/>
    <mergeCell ref="A37:H37"/>
    <mergeCell ref="A38:K38"/>
    <mergeCell ref="B35:K35"/>
    <mergeCell ref="A36:K36"/>
  </mergeCells>
  <phoneticPr fontId="1"/>
  <hyperlinks>
    <hyperlink ref="A37:H37" location="'３．６ 政府機関等奨学金制度'!A1" display="１．円換算は，シート「３．６ 政府機関等奨学金」を参照。"/>
  </hyperlinks>
  <pageMargins left="0.70866141732283472" right="0.43307086614173229" top="0.74803149606299213" bottom="0.74803149606299213" header="0.31496062992125984" footer="0.31496062992125984"/>
  <pageSetup paperSize="9" scale="92" orientation="landscape" r:id="rId1"/>
  <headerFooter>
    <oddHeader>&amp;R&amp;8文部科学省「諸外国の教育統計」平成27（2015）年版</oddHead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2F11B"/>
  </sheetPr>
  <dimension ref="A1:L33"/>
  <sheetViews>
    <sheetView showGridLines="0" view="pageBreakPreview" zoomScaleNormal="100" zoomScaleSheetLayoutView="100" workbookViewId="0"/>
  </sheetViews>
  <sheetFormatPr defaultRowHeight="14.25"/>
  <cols>
    <col min="1" max="1" width="6" style="143" customWidth="1"/>
    <col min="2" max="2" width="13.5" style="143" customWidth="1"/>
    <col min="3" max="3" width="14.625" style="143" customWidth="1"/>
    <col min="4" max="4" width="13.5" style="143" customWidth="1"/>
    <col min="5" max="5" width="11.375" style="926" customWidth="1"/>
    <col min="6" max="6" width="14.375" style="143" customWidth="1"/>
    <col min="7" max="7" width="20.75" style="926" customWidth="1"/>
    <col min="8" max="8" width="13" style="143" customWidth="1"/>
    <col min="9" max="9" width="10" style="143" customWidth="1"/>
    <col min="10" max="10" width="25.625" style="143" customWidth="1"/>
    <col min="11" max="11" width="5" style="143" customWidth="1"/>
    <col min="12" max="12" width="9" style="143" customWidth="1"/>
    <col min="13" max="16384" width="9" style="143"/>
  </cols>
  <sheetData>
    <row r="1" spans="1:12" ht="15">
      <c r="A1" s="892" t="s">
        <v>1102</v>
      </c>
    </row>
    <row r="2" spans="1:12">
      <c r="A2" s="1825" t="s">
        <v>404</v>
      </c>
      <c r="B2" s="1825"/>
      <c r="C2" s="1825"/>
    </row>
    <row r="3" spans="1:12">
      <c r="A3" s="932" t="s">
        <v>501</v>
      </c>
      <c r="L3" s="143" t="s">
        <v>1142</v>
      </c>
    </row>
    <row r="5" spans="1:12">
      <c r="L5" s="143" t="s">
        <v>266</v>
      </c>
    </row>
    <row r="6" spans="1:12" ht="13.5" customHeight="1">
      <c r="B6" s="1851" t="s">
        <v>1143</v>
      </c>
      <c r="C6" s="1853" t="s">
        <v>1144</v>
      </c>
      <c r="D6" s="2009" t="s">
        <v>1145</v>
      </c>
      <c r="E6" s="1851"/>
      <c r="F6" s="2006" t="s">
        <v>1146</v>
      </c>
      <c r="G6" s="940" t="s">
        <v>502</v>
      </c>
      <c r="H6" s="2006" t="s">
        <v>1147</v>
      </c>
      <c r="I6" s="2006" t="s">
        <v>1148</v>
      </c>
      <c r="J6" s="2002" t="s">
        <v>1149</v>
      </c>
    </row>
    <row r="7" spans="1:12">
      <c r="B7" s="1852"/>
      <c r="C7" s="1854"/>
      <c r="D7" s="2010"/>
      <c r="E7" s="1852"/>
      <c r="F7" s="2057"/>
      <c r="G7" s="941" t="s">
        <v>503</v>
      </c>
      <c r="H7" s="2070"/>
      <c r="I7" s="2007"/>
      <c r="J7" s="2003"/>
    </row>
    <row r="8" spans="1:12" ht="9.75" customHeight="1">
      <c r="B8" s="942"/>
      <c r="C8" s="380"/>
      <c r="D8" s="380"/>
      <c r="E8" s="943"/>
      <c r="F8" s="305"/>
      <c r="G8" s="944"/>
      <c r="H8" s="945"/>
      <c r="I8" s="883"/>
      <c r="J8" s="378"/>
    </row>
    <row r="9" spans="1:12">
      <c r="B9" s="226" t="s">
        <v>1150</v>
      </c>
      <c r="C9" s="380"/>
      <c r="D9" s="380"/>
      <c r="E9" s="943"/>
      <c r="F9" s="883"/>
      <c r="G9" s="946"/>
      <c r="H9" s="947"/>
      <c r="I9" s="883"/>
      <c r="J9" s="378"/>
    </row>
    <row r="10" spans="1:12" ht="14.25" customHeight="1">
      <c r="B10" s="948"/>
      <c r="C10" s="234"/>
      <c r="D10" s="234"/>
      <c r="E10" s="949"/>
      <c r="F10" s="235"/>
      <c r="G10" s="138"/>
      <c r="H10" s="950"/>
      <c r="I10" s="883"/>
      <c r="J10" s="951"/>
    </row>
    <row r="11" spans="1:12" ht="13.5" customHeight="1">
      <c r="B11" s="2058" t="s">
        <v>504</v>
      </c>
      <c r="C11" s="2059" t="s">
        <v>505</v>
      </c>
      <c r="D11" s="2061" t="s">
        <v>506</v>
      </c>
      <c r="E11" s="2062"/>
      <c r="F11" s="132" t="s">
        <v>1151</v>
      </c>
      <c r="G11" s="132" t="s">
        <v>1152</v>
      </c>
      <c r="H11" s="952" t="s">
        <v>847</v>
      </c>
      <c r="I11" s="953" t="s">
        <v>507</v>
      </c>
      <c r="J11" s="2064" t="s">
        <v>508</v>
      </c>
    </row>
    <row r="12" spans="1:12">
      <c r="B12" s="2005"/>
      <c r="C12" s="2060"/>
      <c r="D12" s="2063"/>
      <c r="E12" s="2062"/>
      <c r="F12" s="132"/>
      <c r="G12" s="885"/>
      <c r="H12" s="132"/>
      <c r="I12" s="954"/>
      <c r="J12" s="2065"/>
    </row>
    <row r="13" spans="1:12" ht="16.5" customHeight="1">
      <c r="B13" s="948"/>
      <c r="C13" s="2060"/>
      <c r="D13" s="955"/>
      <c r="E13" s="956"/>
      <c r="F13" s="132"/>
      <c r="G13" s="885" t="s">
        <v>420</v>
      </c>
      <c r="H13" s="132"/>
      <c r="I13" s="954"/>
      <c r="J13" s="2065"/>
    </row>
    <row r="14" spans="1:12" ht="13.5" customHeight="1">
      <c r="B14" s="226"/>
      <c r="C14" s="2060"/>
      <c r="D14" s="957"/>
      <c r="E14" s="958"/>
      <c r="F14" s="132"/>
      <c r="G14" s="946"/>
      <c r="H14" s="132"/>
      <c r="I14" s="954"/>
      <c r="J14" s="2065"/>
    </row>
    <row r="15" spans="1:12">
      <c r="B15" s="226"/>
      <c r="C15" s="2060"/>
      <c r="D15" s="957"/>
      <c r="E15" s="958"/>
      <c r="F15" s="132"/>
      <c r="G15" s="885" t="s">
        <v>420</v>
      </c>
      <c r="H15" s="132"/>
      <c r="I15" s="136"/>
      <c r="J15" s="2065"/>
    </row>
    <row r="16" spans="1:12" ht="14.25" customHeight="1">
      <c r="B16" s="226"/>
      <c r="C16" s="2060"/>
      <c r="D16" s="2066" t="s">
        <v>509</v>
      </c>
      <c r="E16" s="2067"/>
      <c r="F16" s="937" t="s">
        <v>1153</v>
      </c>
      <c r="G16" s="2054" t="s">
        <v>1154</v>
      </c>
      <c r="H16" s="952" t="s">
        <v>847</v>
      </c>
      <c r="I16" s="953" t="s">
        <v>510</v>
      </c>
      <c r="J16" s="1824" t="s">
        <v>1155</v>
      </c>
    </row>
    <row r="17" spans="1:12">
      <c r="B17" s="948"/>
      <c r="C17" s="2060"/>
      <c r="D17" s="2068"/>
      <c r="E17" s="2067"/>
      <c r="F17" s="959"/>
      <c r="G17" s="2069"/>
      <c r="H17" s="960" t="s">
        <v>1156</v>
      </c>
      <c r="I17" s="136"/>
      <c r="J17" s="2065"/>
    </row>
    <row r="18" spans="1:12">
      <c r="B18" s="948"/>
      <c r="C18" s="2060"/>
      <c r="D18" s="2068"/>
      <c r="E18" s="2067"/>
      <c r="F18" s="959"/>
      <c r="G18" s="2069"/>
      <c r="H18" s="132"/>
      <c r="I18" s="136"/>
      <c r="J18" s="2065"/>
    </row>
    <row r="19" spans="1:12">
      <c r="B19" s="948"/>
      <c r="C19" s="961"/>
      <c r="D19" s="962"/>
      <c r="E19" s="963"/>
      <c r="F19" s="959"/>
      <c r="G19" s="2069"/>
      <c r="H19" s="132"/>
      <c r="I19" s="136"/>
      <c r="J19" s="2065"/>
    </row>
    <row r="20" spans="1:12" ht="14.25" customHeight="1">
      <c r="B20" s="948"/>
      <c r="C20" s="961"/>
      <c r="D20" s="2071" t="s">
        <v>511</v>
      </c>
      <c r="E20" s="2067"/>
      <c r="F20" s="927" t="s">
        <v>1157</v>
      </c>
      <c r="G20" s="2054" t="s">
        <v>1158</v>
      </c>
      <c r="H20" s="952" t="s">
        <v>848</v>
      </c>
      <c r="I20" s="953" t="s">
        <v>510</v>
      </c>
      <c r="J20" s="1824" t="s">
        <v>1159</v>
      </c>
    </row>
    <row r="21" spans="1:12">
      <c r="B21" s="948"/>
      <c r="C21" s="964"/>
      <c r="D21" s="2068"/>
      <c r="E21" s="2067"/>
      <c r="F21" s="959"/>
      <c r="G21" s="2069"/>
      <c r="H21" s="192"/>
      <c r="I21" s="136"/>
      <c r="J21" s="2065"/>
      <c r="L21" s="143" t="s">
        <v>266</v>
      </c>
    </row>
    <row r="22" spans="1:12" ht="15" customHeight="1">
      <c r="B22" s="948"/>
      <c r="C22" s="234"/>
      <c r="D22" s="965"/>
      <c r="E22" s="949"/>
      <c r="F22" s="959"/>
      <c r="G22" s="2069"/>
      <c r="H22" s="966" t="s">
        <v>266</v>
      </c>
      <c r="I22" s="967"/>
      <c r="J22" s="2065"/>
    </row>
    <row r="23" spans="1:12">
      <c r="B23" s="2005"/>
      <c r="C23" s="968"/>
      <c r="D23" s="969"/>
      <c r="E23" s="970"/>
      <c r="F23" s="959"/>
      <c r="G23" s="2069"/>
      <c r="H23" s="966" t="s">
        <v>266</v>
      </c>
      <c r="I23" s="136"/>
      <c r="J23" s="2065"/>
    </row>
    <row r="24" spans="1:12">
      <c r="B24" s="2037"/>
      <c r="C24" s="964"/>
      <c r="D24" s="965"/>
      <c r="E24" s="943"/>
      <c r="F24" s="235"/>
      <c r="G24" s="2069"/>
      <c r="H24" s="192"/>
      <c r="I24" s="136"/>
      <c r="J24" s="2065"/>
    </row>
    <row r="25" spans="1:12">
      <c r="B25" s="229"/>
      <c r="C25" s="376"/>
      <c r="D25" s="376"/>
      <c r="E25" s="971"/>
      <c r="F25" s="886"/>
      <c r="G25" s="972"/>
      <c r="H25" s="973"/>
      <c r="I25" s="886"/>
      <c r="J25" s="376"/>
    </row>
    <row r="26" spans="1:12">
      <c r="C26" s="231"/>
      <c r="D26" s="231"/>
      <c r="E26" s="194"/>
      <c r="F26" s="231"/>
      <c r="G26" s="194"/>
      <c r="H26" s="231"/>
      <c r="I26" s="231"/>
      <c r="J26" s="904"/>
    </row>
    <row r="27" spans="1:12">
      <c r="A27" s="143" t="s">
        <v>1072</v>
      </c>
      <c r="B27" s="2036"/>
      <c r="C27" s="2036"/>
      <c r="D27" s="2036"/>
      <c r="E27" s="2036"/>
      <c r="F27" s="2036"/>
      <c r="G27" s="2036"/>
      <c r="H27" s="2036"/>
      <c r="I27" s="2036"/>
      <c r="J27" s="2036"/>
    </row>
    <row r="28" spans="1:12" s="974" customFormat="1">
      <c r="A28" s="1788" t="s">
        <v>512</v>
      </c>
      <c r="B28" s="1789"/>
      <c r="C28" s="1789"/>
      <c r="D28" s="1789"/>
      <c r="E28" s="1789"/>
      <c r="F28" s="1789"/>
      <c r="G28" s="1789"/>
      <c r="H28" s="1789"/>
      <c r="I28" s="1789"/>
      <c r="J28" s="1789"/>
    </row>
    <row r="29" spans="1:12" s="142" customFormat="1">
      <c r="A29" s="1938"/>
      <c r="B29" s="1938"/>
      <c r="C29" s="1938"/>
      <c r="D29" s="1938"/>
      <c r="E29" s="1938"/>
      <c r="F29" s="1938"/>
      <c r="G29" s="1938"/>
      <c r="H29" s="1938"/>
    </row>
    <row r="30" spans="1:12">
      <c r="B30" s="2036"/>
      <c r="C30" s="2036"/>
      <c r="D30" s="2036"/>
      <c r="E30" s="2036"/>
      <c r="F30" s="2036"/>
      <c r="G30" s="2036"/>
      <c r="H30" s="2036"/>
      <c r="I30" s="2036"/>
      <c r="J30" s="2036"/>
    </row>
    <row r="31" spans="1:12">
      <c r="A31" s="143" t="s">
        <v>1160</v>
      </c>
    </row>
    <row r="32" spans="1:12">
      <c r="A32" s="975" t="s">
        <v>1161</v>
      </c>
      <c r="B32" s="976"/>
      <c r="C32" s="977"/>
      <c r="D32" s="977"/>
      <c r="E32" s="977"/>
      <c r="F32" s="977"/>
      <c r="G32" s="977"/>
      <c r="H32" s="977"/>
      <c r="I32" s="977"/>
      <c r="J32" s="977"/>
    </row>
    <row r="33" spans="5:7">
      <c r="E33" s="143"/>
      <c r="G33" s="143"/>
    </row>
  </sheetData>
  <mergeCells count="23">
    <mergeCell ref="B30:J30"/>
    <mergeCell ref="D20:E21"/>
    <mergeCell ref="G20:G24"/>
    <mergeCell ref="J20:J24"/>
    <mergeCell ref="B23:B24"/>
    <mergeCell ref="B27:J27"/>
    <mergeCell ref="A28:J28"/>
    <mergeCell ref="A29:H29"/>
    <mergeCell ref="I6:I7"/>
    <mergeCell ref="J6:J7"/>
    <mergeCell ref="B11:B12"/>
    <mergeCell ref="C11:C18"/>
    <mergeCell ref="D11:E12"/>
    <mergeCell ref="J11:J15"/>
    <mergeCell ref="D16:E18"/>
    <mergeCell ref="G16:G19"/>
    <mergeCell ref="J16:J19"/>
    <mergeCell ref="H6:H7"/>
    <mergeCell ref="A2:C2"/>
    <mergeCell ref="B6:B7"/>
    <mergeCell ref="C6:C7"/>
    <mergeCell ref="D6:E7"/>
    <mergeCell ref="F6:F7"/>
  </mergeCells>
  <phoneticPr fontId="1"/>
  <pageMargins left="0.70866141732283472" right="0.43307086614173229" top="0.74803149606299213" bottom="0.74803149606299213" header="0.31496062992125984" footer="0.31496062992125984"/>
  <pageSetup paperSize="9" scale="92" orientation="landscape" r:id="rId1"/>
  <headerFooter>
    <oddHeader>&amp;R&amp;8文部科学省「諸外国の教育統計」平成27（2015）年版</oddHead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rgb="FF00B050"/>
  </sheetPr>
  <dimension ref="A1:G12"/>
  <sheetViews>
    <sheetView showGridLines="0" view="pageBreakPreview" zoomScaleNormal="100" zoomScaleSheetLayoutView="100" workbookViewId="0"/>
  </sheetViews>
  <sheetFormatPr defaultRowHeight="13.5"/>
  <cols>
    <col min="1" max="1" width="15.625" customWidth="1"/>
    <col min="2" max="7" width="18.375" customWidth="1"/>
  </cols>
  <sheetData>
    <row r="1" spans="1:7">
      <c r="A1" s="8" t="s">
        <v>269</v>
      </c>
    </row>
    <row r="2" spans="1:7">
      <c r="A2" s="8" t="s">
        <v>339</v>
      </c>
    </row>
    <row r="5" spans="1:7">
      <c r="A5" s="92" t="s">
        <v>2</v>
      </c>
    </row>
    <row r="6" spans="1:7" s="85" customFormat="1">
      <c r="B6" s="17" t="s">
        <v>443</v>
      </c>
      <c r="C6" s="14" t="s">
        <v>3</v>
      </c>
      <c r="D6" s="87"/>
      <c r="E6" s="87"/>
      <c r="F6" s="87"/>
      <c r="G6" s="87"/>
    </row>
    <row r="7" spans="1:7">
      <c r="B7" s="15" t="s">
        <v>444</v>
      </c>
      <c r="C7" s="16" t="s">
        <v>53</v>
      </c>
      <c r="D7" s="88"/>
      <c r="E7" s="88"/>
      <c r="F7" s="88"/>
      <c r="G7" s="88"/>
    </row>
    <row r="8" spans="1:7">
      <c r="B8" s="15" t="s">
        <v>445</v>
      </c>
      <c r="C8" s="16" t="s">
        <v>55</v>
      </c>
      <c r="D8" s="88"/>
      <c r="E8" s="88"/>
      <c r="F8" s="88"/>
      <c r="G8" s="88"/>
    </row>
    <row r="9" spans="1:7">
      <c r="B9" s="15" t="s">
        <v>446</v>
      </c>
      <c r="C9" s="16" t="s">
        <v>57</v>
      </c>
      <c r="D9" s="88"/>
      <c r="E9" s="88"/>
      <c r="F9" s="88"/>
      <c r="G9" s="88"/>
    </row>
    <row r="10" spans="1:7">
      <c r="B10" s="15" t="s">
        <v>447</v>
      </c>
      <c r="C10" s="16" t="s">
        <v>59</v>
      </c>
      <c r="D10" s="88"/>
      <c r="E10" s="88"/>
      <c r="F10" s="88"/>
      <c r="G10" s="88"/>
    </row>
    <row r="11" spans="1:7">
      <c r="B11" s="15" t="s">
        <v>448</v>
      </c>
      <c r="C11" s="18" t="s">
        <v>9</v>
      </c>
      <c r="D11" s="88"/>
      <c r="E11" s="88"/>
      <c r="F11" s="88"/>
      <c r="G11" s="88"/>
    </row>
    <row r="12" spans="1:7">
      <c r="B12" s="15" t="s">
        <v>449</v>
      </c>
      <c r="C12" s="18" t="s">
        <v>10</v>
      </c>
      <c r="D12" s="88"/>
      <c r="E12" s="88"/>
      <c r="F12" s="88"/>
      <c r="G12" s="88"/>
    </row>
  </sheetData>
  <phoneticPr fontId="1"/>
  <hyperlinks>
    <hyperlink ref="B6:C6" location="'３．７．１ 日本'!A1" display="３．７．１"/>
    <hyperlink ref="B7:C7" location="'３．７．２ アメリカ'!A1" display="３．７．２"/>
    <hyperlink ref="B8:C8" location="'３．７．３ イギリス'!A1" display="３．７．３"/>
    <hyperlink ref="B9:C9" location="'３．７．４ フランス'!A1" display="３．７．４"/>
    <hyperlink ref="B10:C10" location="'３．７．５ ドイツ'!A1" display="３．７．５"/>
    <hyperlink ref="B11:C11" location="'３．７．６ 中国'!A1" display="３．７．６"/>
    <hyperlink ref="B12:C12" location="'３．７．７ 韓国'!A1" display="３．７．７"/>
  </hyperlinks>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tabColor rgb="FFE2F11B"/>
  </sheetPr>
  <dimension ref="A1:M27"/>
  <sheetViews>
    <sheetView showGridLines="0" view="pageBreakPreview" zoomScaleNormal="100" zoomScaleSheetLayoutView="100" workbookViewId="0"/>
  </sheetViews>
  <sheetFormatPr defaultRowHeight="14.25"/>
  <cols>
    <col min="1" max="1" width="6.25" style="143" customWidth="1"/>
    <col min="2" max="2" width="22.375" style="143" customWidth="1"/>
    <col min="3" max="9" width="10.25" style="143" customWidth="1"/>
    <col min="10" max="12" width="10.25" style="122" customWidth="1"/>
    <col min="13" max="13" width="4.75" style="143" customWidth="1"/>
    <col min="14" max="16384" width="9" style="143"/>
  </cols>
  <sheetData>
    <row r="1" spans="1:12" ht="15">
      <c r="A1" s="892" t="s">
        <v>1102</v>
      </c>
      <c r="J1" s="143"/>
      <c r="K1" s="143"/>
      <c r="L1" s="143"/>
    </row>
    <row r="2" spans="1:12" ht="15">
      <c r="A2" s="892" t="s">
        <v>1103</v>
      </c>
      <c r="J2" s="143"/>
      <c r="K2" s="143"/>
      <c r="L2" s="143"/>
    </row>
    <row r="3" spans="1:12" ht="15">
      <c r="A3" s="892" t="s">
        <v>1136</v>
      </c>
      <c r="F3" s="915"/>
      <c r="G3" s="915"/>
      <c r="H3" s="915"/>
      <c r="J3" s="143"/>
      <c r="K3" s="143"/>
      <c r="L3" s="143"/>
    </row>
    <row r="4" spans="1:12">
      <c r="D4" s="143" t="s">
        <v>1105</v>
      </c>
    </row>
    <row r="5" spans="1:12">
      <c r="F5" s="915"/>
      <c r="G5" s="915"/>
      <c r="H5" s="915"/>
      <c r="I5" s="915"/>
    </row>
    <row r="6" spans="1:12">
      <c r="A6" s="625"/>
      <c r="B6" s="625"/>
      <c r="C6" s="625"/>
      <c r="D6" s="625"/>
      <c r="E6" s="625"/>
      <c r="F6" s="1395"/>
      <c r="G6" s="1395"/>
      <c r="H6" s="1395"/>
      <c r="I6" s="1395"/>
      <c r="J6" s="1162"/>
      <c r="K6" s="2072" t="s">
        <v>1137</v>
      </c>
      <c r="L6" s="2072"/>
    </row>
    <row r="7" spans="1:12" ht="8.25" customHeight="1">
      <c r="A7" s="625"/>
      <c r="B7" s="625"/>
      <c r="C7" s="625"/>
      <c r="D7" s="625"/>
      <c r="E7" s="856"/>
      <c r="F7" s="856"/>
      <c r="G7" s="856"/>
      <c r="H7" s="856"/>
      <c r="I7" s="856"/>
      <c r="J7" s="1396"/>
      <c r="K7" s="1210"/>
      <c r="L7" s="1162"/>
    </row>
    <row r="8" spans="1:12" s="916" customFormat="1" ht="18.75" customHeight="1">
      <c r="A8" s="1180"/>
      <c r="B8" s="2073"/>
      <c r="C8" s="2075" t="s">
        <v>781</v>
      </c>
      <c r="D8" s="2077" t="s">
        <v>1107</v>
      </c>
      <c r="E8" s="2078"/>
      <c r="F8" s="2078"/>
      <c r="G8" s="2078"/>
      <c r="H8" s="2078"/>
      <c r="I8" s="2078"/>
      <c r="J8" s="2078"/>
      <c r="K8" s="2079" t="s">
        <v>1108</v>
      </c>
      <c r="L8" s="2080" t="s">
        <v>750</v>
      </c>
    </row>
    <row r="9" spans="1:12" ht="18.75" customHeight="1">
      <c r="A9" s="625"/>
      <c r="B9" s="2074"/>
      <c r="C9" s="2076"/>
      <c r="D9" s="1348" t="s">
        <v>1110</v>
      </c>
      <c r="E9" s="240" t="s">
        <v>1138</v>
      </c>
      <c r="F9" s="240" t="s">
        <v>1111</v>
      </c>
      <c r="G9" s="240" t="s">
        <v>1113</v>
      </c>
      <c r="H9" s="240" t="s">
        <v>1122</v>
      </c>
      <c r="I9" s="240" t="s">
        <v>1139</v>
      </c>
      <c r="J9" s="240" t="s">
        <v>1123</v>
      </c>
      <c r="K9" s="2079"/>
      <c r="L9" s="2081"/>
    </row>
    <row r="10" spans="1:12" s="302" customFormat="1" ht="8.25" customHeight="1">
      <c r="A10" s="626"/>
      <c r="B10" s="1397"/>
      <c r="C10" s="1398"/>
      <c r="D10" s="473"/>
      <c r="E10" s="859"/>
      <c r="F10" s="859"/>
      <c r="G10" s="859"/>
      <c r="H10" s="859"/>
      <c r="I10" s="859"/>
      <c r="J10" s="1399"/>
      <c r="K10" s="1210"/>
      <c r="L10" s="1400"/>
    </row>
    <row r="11" spans="1:12" s="302" customFormat="1">
      <c r="A11" s="626"/>
      <c r="B11" s="465" t="s">
        <v>1114</v>
      </c>
      <c r="C11" s="472"/>
      <c r="D11" s="473"/>
      <c r="E11" s="859"/>
      <c r="F11" s="859"/>
      <c r="G11" s="859"/>
      <c r="H11" s="859"/>
      <c r="I11" s="859"/>
      <c r="J11" s="1399"/>
      <c r="K11" s="1210"/>
      <c r="L11" s="1401"/>
    </row>
    <row r="12" spans="1:12" s="920" customFormat="1">
      <c r="A12" s="1402"/>
      <c r="B12" s="1403" t="s">
        <v>1115</v>
      </c>
      <c r="C12" s="1404">
        <v>379782</v>
      </c>
      <c r="D12" s="860">
        <v>747</v>
      </c>
      <c r="E12" s="236">
        <v>1115</v>
      </c>
      <c r="F12" s="236">
        <v>69176</v>
      </c>
      <c r="G12" s="236">
        <v>42836</v>
      </c>
      <c r="H12" s="236">
        <v>20659</v>
      </c>
      <c r="I12" s="236">
        <v>40518</v>
      </c>
      <c r="J12" s="860">
        <v>5828</v>
      </c>
      <c r="K12" s="861">
        <v>194064</v>
      </c>
      <c r="L12" s="236">
        <v>4839</v>
      </c>
    </row>
    <row r="13" spans="1:12" s="920" customFormat="1">
      <c r="A13" s="1402"/>
      <c r="B13" s="1403" t="s">
        <v>1140</v>
      </c>
      <c r="C13" s="1404">
        <v>27798</v>
      </c>
      <c r="D13" s="860">
        <v>215</v>
      </c>
      <c r="E13" s="236">
        <v>108</v>
      </c>
      <c r="F13" s="236">
        <v>3068</v>
      </c>
      <c r="G13" s="236">
        <v>2098</v>
      </c>
      <c r="H13" s="236">
        <v>1870</v>
      </c>
      <c r="I13" s="236">
        <v>647</v>
      </c>
      <c r="J13" s="860">
        <v>432</v>
      </c>
      <c r="K13" s="861">
        <v>18855</v>
      </c>
      <c r="L13" s="236">
        <v>505</v>
      </c>
    </row>
    <row r="14" spans="1:12" s="920" customFormat="1">
      <c r="A14" s="1402"/>
      <c r="B14" s="1405" t="s">
        <v>781</v>
      </c>
      <c r="C14" s="1404">
        <v>407580</v>
      </c>
      <c r="D14" s="236">
        <v>962</v>
      </c>
      <c r="E14" s="236">
        <v>1223</v>
      </c>
      <c r="F14" s="236">
        <v>72244</v>
      </c>
      <c r="G14" s="236">
        <v>44934</v>
      </c>
      <c r="H14" s="236">
        <v>22529</v>
      </c>
      <c r="I14" s="236">
        <v>41165</v>
      </c>
      <c r="J14" s="236">
        <v>6260</v>
      </c>
      <c r="K14" s="236">
        <v>212919</v>
      </c>
      <c r="L14" s="236">
        <v>5344</v>
      </c>
    </row>
    <row r="15" spans="1:12" ht="8.25" customHeight="1">
      <c r="A15" s="625" t="s">
        <v>751</v>
      </c>
      <c r="B15" s="1406"/>
      <c r="C15" s="1407"/>
      <c r="D15" s="852" t="s">
        <v>453</v>
      </c>
      <c r="E15" s="1408"/>
      <c r="F15" s="1408"/>
      <c r="G15" s="1408"/>
      <c r="H15" s="1408"/>
      <c r="I15" s="1408"/>
      <c r="J15" s="852"/>
      <c r="K15" s="854" t="s">
        <v>266</v>
      </c>
      <c r="L15" s="1408" t="s">
        <v>453</v>
      </c>
    </row>
    <row r="16" spans="1:12">
      <c r="A16" s="625"/>
      <c r="B16" s="465" t="s">
        <v>1117</v>
      </c>
      <c r="C16" s="472"/>
      <c r="D16" s="1026"/>
      <c r="E16" s="1408"/>
      <c r="F16" s="1408"/>
      <c r="G16" s="1408"/>
      <c r="H16" s="1408"/>
      <c r="I16" s="1408"/>
      <c r="J16" s="852"/>
      <c r="K16" s="1162"/>
      <c r="L16" s="1401"/>
    </row>
    <row r="17" spans="1:13" s="920" customFormat="1">
      <c r="A17" s="1402"/>
      <c r="B17" s="1403" t="s">
        <v>1115</v>
      </c>
      <c r="C17" s="852">
        <v>100</v>
      </c>
      <c r="D17" s="852">
        <v>0.2</v>
      </c>
      <c r="E17" s="1408">
        <v>0.3</v>
      </c>
      <c r="F17" s="1408">
        <v>18.2</v>
      </c>
      <c r="G17" s="1408">
        <v>11.3</v>
      </c>
      <c r="H17" s="1408">
        <v>5.4</v>
      </c>
      <c r="I17" s="1408">
        <v>10.7</v>
      </c>
      <c r="J17" s="852">
        <v>1.5</v>
      </c>
      <c r="K17" s="854">
        <v>51.1</v>
      </c>
      <c r="L17" s="1408">
        <v>1.3</v>
      </c>
    </row>
    <row r="18" spans="1:13" s="920" customFormat="1">
      <c r="A18" s="1402"/>
      <c r="B18" s="1403" t="s">
        <v>1140</v>
      </c>
      <c r="C18" s="852">
        <v>100</v>
      </c>
      <c r="D18" s="852">
        <v>0.8</v>
      </c>
      <c r="E18" s="1408">
        <v>0.4</v>
      </c>
      <c r="F18" s="1408">
        <v>11</v>
      </c>
      <c r="G18" s="1408">
        <v>7.5</v>
      </c>
      <c r="H18" s="1408">
        <v>6.7</v>
      </c>
      <c r="I18" s="1408">
        <v>2.2999999999999998</v>
      </c>
      <c r="J18" s="852">
        <v>1.6</v>
      </c>
      <c r="K18" s="854">
        <v>67.8</v>
      </c>
      <c r="L18" s="1408">
        <v>1.8</v>
      </c>
    </row>
    <row r="19" spans="1:13" s="920" customFormat="1">
      <c r="A19" s="1402"/>
      <c r="B19" s="1405" t="s">
        <v>781</v>
      </c>
      <c r="C19" s="852">
        <v>100</v>
      </c>
      <c r="D19" s="852">
        <v>0.2</v>
      </c>
      <c r="E19" s="1408">
        <v>0.3</v>
      </c>
      <c r="F19" s="1408">
        <v>17.7</v>
      </c>
      <c r="G19" s="1408">
        <v>11</v>
      </c>
      <c r="H19" s="1408">
        <v>5.5</v>
      </c>
      <c r="I19" s="1408">
        <v>10.1</v>
      </c>
      <c r="J19" s="852">
        <v>1.5</v>
      </c>
      <c r="K19" s="854">
        <v>52.2</v>
      </c>
      <c r="L19" s="1408">
        <v>1.3</v>
      </c>
    </row>
    <row r="20" spans="1:13" ht="8.25" customHeight="1">
      <c r="A20" s="625"/>
      <c r="B20" s="1409"/>
      <c r="C20" s="1410"/>
      <c r="D20" s="870"/>
      <c r="E20" s="870"/>
      <c r="F20" s="870"/>
      <c r="G20" s="870"/>
      <c r="H20" s="870"/>
      <c r="I20" s="870"/>
      <c r="J20" s="1411"/>
      <c r="K20" s="1396"/>
      <c r="L20" s="1412"/>
    </row>
    <row r="21" spans="1:13">
      <c r="D21" s="231"/>
      <c r="E21" s="231"/>
      <c r="F21" s="231"/>
      <c r="G21" s="231"/>
      <c r="H21" s="231"/>
      <c r="I21" s="231"/>
      <c r="J21" s="123"/>
      <c r="K21" s="123"/>
      <c r="L21" s="123"/>
    </row>
    <row r="22" spans="1:13">
      <c r="A22" s="143" t="s">
        <v>1072</v>
      </c>
      <c r="D22" s="904"/>
      <c r="E22" s="904"/>
      <c r="F22" s="904"/>
      <c r="G22" s="904"/>
      <c r="H22" s="904"/>
      <c r="I22" s="904"/>
    </row>
    <row r="23" spans="1:13" s="142" customFormat="1">
      <c r="A23" s="1785" t="s">
        <v>1141</v>
      </c>
      <c r="B23" s="1785"/>
      <c r="C23" s="1785"/>
      <c r="D23" s="1785"/>
      <c r="E23" s="1785"/>
      <c r="F23" s="1785"/>
      <c r="G23" s="1785"/>
      <c r="H23" s="1785"/>
      <c r="I23" s="1785"/>
      <c r="J23" s="1785"/>
      <c r="K23" s="1785"/>
      <c r="L23" s="1785"/>
      <c r="M23" s="1785"/>
    </row>
    <row r="24" spans="1:13" s="905" customFormat="1">
      <c r="A24" s="1785"/>
      <c r="B24" s="1785"/>
      <c r="C24" s="1785"/>
      <c r="D24" s="1785"/>
      <c r="E24" s="1785"/>
      <c r="F24" s="1785"/>
      <c r="G24" s="1785"/>
      <c r="H24" s="1785"/>
      <c r="I24" s="1785"/>
      <c r="J24" s="1785"/>
      <c r="K24" s="1785"/>
      <c r="L24" s="1785"/>
      <c r="M24" s="1785"/>
    </row>
    <row r="26" spans="1:13">
      <c r="A26" s="906" t="s">
        <v>536</v>
      </c>
    </row>
    <row r="27" spans="1:13">
      <c r="A27" s="316" t="s">
        <v>631</v>
      </c>
    </row>
  </sheetData>
  <protectedRanges>
    <protectedRange password="9391" sqref="E9:K9 D14 D7:D9 L8:L9 B20:L20 B8:C10 B17:C19 B12:B15 C15:D15 E15:J16 K14:L15" name="範囲1"/>
  </protectedRanges>
  <mergeCells count="8">
    <mergeCell ref="A23:M23"/>
    <mergeCell ref="A24:M24"/>
    <mergeCell ref="K6:L6"/>
    <mergeCell ref="B8:B9"/>
    <mergeCell ref="C8:C9"/>
    <mergeCell ref="D8:J8"/>
    <mergeCell ref="K8:K9"/>
    <mergeCell ref="L8:L9"/>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tabColor rgb="FFE2F11B"/>
  </sheetPr>
  <dimension ref="A1:J20"/>
  <sheetViews>
    <sheetView showGridLines="0" view="pageBreakPreview" zoomScaleNormal="100" zoomScaleSheetLayoutView="100" workbookViewId="0"/>
  </sheetViews>
  <sheetFormatPr defaultRowHeight="14.25"/>
  <cols>
    <col min="1" max="1" width="6.25" style="143" customWidth="1"/>
    <col min="2" max="2" width="22.375" style="143" customWidth="1"/>
    <col min="3" max="7" width="17" style="143" customWidth="1"/>
    <col min="8" max="8" width="17" style="122" customWidth="1"/>
    <col min="9" max="9" width="4.75" style="143" customWidth="1"/>
    <col min="10" max="16384" width="9" style="143"/>
  </cols>
  <sheetData>
    <row r="1" spans="1:10" ht="15">
      <c r="A1" s="892" t="s">
        <v>1102</v>
      </c>
      <c r="H1" s="143"/>
      <c r="J1" s="144"/>
    </row>
    <row r="2" spans="1:10" ht="15">
      <c r="A2" s="892" t="s">
        <v>1103</v>
      </c>
      <c r="H2" s="143"/>
    </row>
    <row r="3" spans="1:10" ht="15">
      <c r="A3" s="892" t="s">
        <v>1132</v>
      </c>
      <c r="D3" s="915"/>
      <c r="E3" s="915"/>
      <c r="F3" s="915"/>
      <c r="H3" s="143"/>
    </row>
    <row r="4" spans="1:10">
      <c r="D4" s="915"/>
    </row>
    <row r="5" spans="1:10">
      <c r="D5" s="915"/>
      <c r="E5" s="915"/>
      <c r="F5" s="915"/>
      <c r="G5" s="915"/>
    </row>
    <row r="6" spans="1:10">
      <c r="D6" s="915"/>
      <c r="E6" s="915"/>
      <c r="F6" s="915"/>
      <c r="G6" s="2082" t="s">
        <v>1133</v>
      </c>
      <c r="H6" s="2082"/>
    </row>
    <row r="7" spans="1:10" ht="8.25" customHeight="1">
      <c r="D7" s="229"/>
      <c r="E7" s="229"/>
      <c r="F7" s="229"/>
      <c r="G7" s="229"/>
      <c r="H7" s="128"/>
    </row>
    <row r="8" spans="1:10" ht="18.75" customHeight="1">
      <c r="B8" s="933"/>
      <c r="C8" s="238" t="s">
        <v>1121</v>
      </c>
      <c r="D8" s="237" t="s">
        <v>1111</v>
      </c>
      <c r="E8" s="237" t="s">
        <v>1113</v>
      </c>
      <c r="F8" s="237" t="s">
        <v>1134</v>
      </c>
      <c r="G8" s="237" t="s">
        <v>1122</v>
      </c>
      <c r="H8" s="237" t="s">
        <v>1109</v>
      </c>
    </row>
    <row r="9" spans="1:10" s="302" customFormat="1" ht="8.25" customHeight="1">
      <c r="B9" s="918"/>
      <c r="C9" s="919"/>
      <c r="D9" s="380"/>
      <c r="E9" s="380"/>
      <c r="F9" s="380"/>
      <c r="G9" s="380"/>
      <c r="H9" s="179"/>
    </row>
    <row r="10" spans="1:10" s="302" customFormat="1">
      <c r="B10" s="226" t="s">
        <v>1114</v>
      </c>
      <c r="C10" s="937">
        <v>761619</v>
      </c>
      <c r="D10" s="938">
        <v>181508</v>
      </c>
      <c r="E10" s="938">
        <v>155200</v>
      </c>
      <c r="F10" s="938">
        <v>174045</v>
      </c>
      <c r="G10" s="938">
        <v>143531</v>
      </c>
      <c r="H10" s="939">
        <v>107335</v>
      </c>
    </row>
    <row r="11" spans="1:10" ht="8.25" customHeight="1">
      <c r="A11" s="143" t="s">
        <v>454</v>
      </c>
      <c r="B11" s="924"/>
      <c r="C11" s="925"/>
      <c r="D11" s="184"/>
      <c r="E11" s="184"/>
      <c r="F11" s="184"/>
      <c r="G11" s="184"/>
      <c r="H11" s="184"/>
    </row>
    <row r="12" spans="1:10">
      <c r="B12" s="226" t="s">
        <v>1117</v>
      </c>
      <c r="C12" s="138">
        <v>100</v>
      </c>
      <c r="D12" s="188">
        <f>D10/$C$10*100</f>
        <v>23.83186343828082</v>
      </c>
      <c r="E12" s="188">
        <f t="shared" ref="E12:H12" si="0">E10/$C$10*100</f>
        <v>20.377642889686314</v>
      </c>
      <c r="F12" s="188">
        <f t="shared" si="0"/>
        <v>22.851977169687206</v>
      </c>
      <c r="G12" s="188">
        <f t="shared" si="0"/>
        <v>18.845511994842564</v>
      </c>
      <c r="H12" s="188">
        <f t="shared" si="0"/>
        <v>14.093004507503096</v>
      </c>
    </row>
    <row r="13" spans="1:10" ht="8.25" customHeight="1">
      <c r="B13" s="930"/>
      <c r="C13" s="931"/>
      <c r="D13" s="233"/>
      <c r="E13" s="233"/>
      <c r="F13" s="233"/>
      <c r="G13" s="233"/>
      <c r="H13" s="185"/>
    </row>
    <row r="14" spans="1:10">
      <c r="D14" s="231"/>
      <c r="E14" s="231"/>
      <c r="F14" s="231"/>
      <c r="G14" s="231"/>
      <c r="H14" s="123"/>
    </row>
    <row r="15" spans="1:10">
      <c r="A15" s="143" t="s">
        <v>1072</v>
      </c>
      <c r="D15" s="904"/>
      <c r="E15" s="904"/>
      <c r="F15" s="904"/>
      <c r="G15" s="904"/>
    </row>
    <row r="16" spans="1:10" s="142" customFormat="1" ht="29.25" customHeight="1">
      <c r="A16" s="1785" t="s">
        <v>1135</v>
      </c>
      <c r="B16" s="1785"/>
      <c r="C16" s="1785"/>
      <c r="D16" s="1785"/>
      <c r="E16" s="1785"/>
      <c r="F16" s="1785"/>
      <c r="G16" s="1785"/>
      <c r="H16" s="1785"/>
      <c r="I16" s="1785"/>
    </row>
    <row r="17" spans="1:9" s="905" customFormat="1">
      <c r="A17" s="1785"/>
      <c r="B17" s="1785"/>
      <c r="C17" s="1785"/>
      <c r="D17" s="1785"/>
      <c r="E17" s="1785"/>
      <c r="F17" s="1785"/>
      <c r="G17" s="1785"/>
      <c r="H17" s="1785"/>
      <c r="I17" s="1785"/>
    </row>
    <row r="19" spans="1:9">
      <c r="A19" s="906" t="s">
        <v>536</v>
      </c>
    </row>
    <row r="20" spans="1:9">
      <c r="A20" s="316" t="s">
        <v>613</v>
      </c>
    </row>
  </sheetData>
  <protectedRanges>
    <protectedRange password="9391" sqref="B13:H13 D11:H12 B8:C9 B11:C11 D8:H8" name="範囲1_1"/>
  </protectedRanges>
  <mergeCells count="3">
    <mergeCell ref="G6:H6"/>
    <mergeCell ref="A16:I16"/>
    <mergeCell ref="A17:I17"/>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2F11B"/>
  </sheetPr>
  <dimension ref="A1:J41"/>
  <sheetViews>
    <sheetView showGridLines="0" view="pageBreakPreview" zoomScale="130" zoomScaleNormal="100" zoomScaleSheetLayoutView="130" zoomScalePageLayoutView="130" workbookViewId="0"/>
  </sheetViews>
  <sheetFormatPr defaultRowHeight="14.25"/>
  <cols>
    <col min="1" max="1" width="4.5" style="20" customWidth="1"/>
    <col min="2" max="2" width="10.5" style="20" customWidth="1"/>
    <col min="3" max="16384" width="9" style="20"/>
  </cols>
  <sheetData>
    <row r="1" spans="1:7" s="23" customFormat="1" ht="12.75">
      <c r="A1" s="22" t="s">
        <v>22</v>
      </c>
    </row>
    <row r="2" spans="1:7" s="23" customFormat="1" ht="12.75">
      <c r="A2" s="22" t="s">
        <v>40</v>
      </c>
    </row>
    <row r="3" spans="1:7" s="24" customFormat="1" ht="12.75">
      <c r="A3" s="22" t="s">
        <v>24</v>
      </c>
      <c r="D3" s="23"/>
      <c r="F3" s="25"/>
      <c r="G3" s="25"/>
    </row>
    <row r="4" spans="1:7" s="22" customFormat="1" ht="12.75">
      <c r="A4" s="22" t="s">
        <v>41</v>
      </c>
      <c r="F4" s="26"/>
      <c r="G4" s="26"/>
    </row>
    <row r="5" spans="1:7" s="23" customFormat="1" ht="12.75">
      <c r="F5" s="27"/>
      <c r="G5" s="27"/>
    </row>
    <row r="6" spans="1:7" s="23" customFormat="1" ht="12.75">
      <c r="F6" s="27"/>
      <c r="G6" s="27"/>
    </row>
    <row r="7" spans="1:7" s="23" customFormat="1" ht="12.75">
      <c r="F7" s="27"/>
      <c r="G7" s="27"/>
    </row>
    <row r="37" spans="2:10" s="28" customFormat="1" ht="13.5" customHeight="1">
      <c r="B37" s="29" t="s">
        <v>42</v>
      </c>
      <c r="C37" s="1442" t="s">
        <v>588</v>
      </c>
      <c r="D37" s="1442"/>
      <c r="E37" s="1442"/>
      <c r="F37" s="1442"/>
      <c r="G37" s="1442"/>
      <c r="H37" s="1442"/>
      <c r="I37" s="1442"/>
      <c r="J37" s="1442"/>
    </row>
    <row r="38" spans="2:10" s="28" customFormat="1" ht="24.75" customHeight="1">
      <c r="B38" s="29" t="s">
        <v>27</v>
      </c>
      <c r="C38" s="1442" t="s">
        <v>38</v>
      </c>
      <c r="D38" s="1442"/>
      <c r="E38" s="1442"/>
      <c r="F38" s="1442"/>
      <c r="G38" s="1442"/>
      <c r="H38" s="1442"/>
      <c r="I38" s="1442"/>
      <c r="J38" s="1442"/>
    </row>
    <row r="39" spans="2:10" s="28" customFormat="1" ht="13.5" customHeight="1">
      <c r="B39" s="29" t="s">
        <v>33</v>
      </c>
      <c r="C39" s="1442" t="s">
        <v>39</v>
      </c>
      <c r="D39" s="1442"/>
      <c r="E39" s="1442"/>
      <c r="F39" s="1442"/>
      <c r="G39" s="1442"/>
      <c r="H39" s="1442"/>
      <c r="I39" s="1442"/>
      <c r="J39" s="1442"/>
    </row>
    <row r="40" spans="2:10" s="28" customFormat="1" ht="173.25" customHeight="1">
      <c r="B40" s="30" t="s">
        <v>34</v>
      </c>
      <c r="C40" s="1442" t="s">
        <v>590</v>
      </c>
      <c r="D40" s="1442"/>
      <c r="E40" s="1442"/>
      <c r="F40" s="1442"/>
      <c r="G40" s="1442"/>
      <c r="H40" s="1442"/>
      <c r="I40" s="1442"/>
      <c r="J40" s="1442"/>
    </row>
    <row r="41" spans="2:10" s="28" customFormat="1" ht="49.5" customHeight="1">
      <c r="B41" s="310" t="s">
        <v>591</v>
      </c>
      <c r="C41" s="1443" t="s">
        <v>893</v>
      </c>
      <c r="D41" s="1443"/>
      <c r="E41" s="1443"/>
      <c r="F41" s="1443"/>
      <c r="G41" s="1443"/>
      <c r="H41" s="1443"/>
      <c r="I41" s="1443"/>
      <c r="J41" s="1443"/>
    </row>
  </sheetData>
  <sheetProtection password="961B" sheet="1" objects="1" scenarios="1"/>
  <mergeCells count="5">
    <mergeCell ref="C37:J37"/>
    <mergeCell ref="C38:J38"/>
    <mergeCell ref="C41:J41"/>
    <mergeCell ref="C39:J39"/>
    <mergeCell ref="C40:J40"/>
  </mergeCells>
  <phoneticPr fontId="1"/>
  <pageMargins left="0.70866141732283472" right="0.43307086614173229" top="0.74803149606299213" bottom="0.74803149606299213" header="0.31496062992125984" footer="0.31496062992125984"/>
  <pageSetup paperSize="9" orientation="portrait" r:id="rId1"/>
  <headerFooter>
    <oddHeader>&amp;R&amp;8文部科学省「諸外国の教育統計」平成27（2015）年版</oddHeader>
  </headerFooter>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E2F11B"/>
  </sheetPr>
  <dimension ref="A1:G23"/>
  <sheetViews>
    <sheetView showGridLines="0" view="pageBreakPreview" zoomScaleNormal="100" zoomScaleSheetLayoutView="100" workbookViewId="0"/>
  </sheetViews>
  <sheetFormatPr defaultRowHeight="14.25"/>
  <cols>
    <col min="1" max="1" width="10" style="20" customWidth="1"/>
    <col min="2" max="2" width="31.875" style="20" customWidth="1"/>
    <col min="3" max="5" width="26.625" style="20" customWidth="1"/>
    <col min="6" max="6" width="10" style="20" customWidth="1"/>
    <col min="7" max="16384" width="9" style="20"/>
  </cols>
  <sheetData>
    <row r="1" spans="1:7" ht="15">
      <c r="A1" s="104" t="s">
        <v>356</v>
      </c>
    </row>
    <row r="2" spans="1:7" ht="15">
      <c r="A2" s="104" t="s">
        <v>450</v>
      </c>
    </row>
    <row r="3" spans="1:7" ht="15">
      <c r="A3" s="104" t="s">
        <v>455</v>
      </c>
      <c r="D3" s="160"/>
      <c r="E3" s="160"/>
    </row>
    <row r="4" spans="1:7">
      <c r="D4" s="160"/>
    </row>
    <row r="5" spans="1:7">
      <c r="D5" s="160"/>
      <c r="E5" s="160"/>
    </row>
    <row r="6" spans="1:7">
      <c r="A6" s="481"/>
      <c r="B6" s="481"/>
      <c r="C6" s="481"/>
      <c r="D6" s="160"/>
      <c r="E6" s="343" t="s">
        <v>836</v>
      </c>
      <c r="F6" s="342"/>
    </row>
    <row r="7" spans="1:7" ht="8.25" customHeight="1">
      <c r="A7" s="481"/>
      <c r="B7" s="481"/>
      <c r="C7" s="481"/>
      <c r="D7" s="486"/>
      <c r="E7" s="486"/>
    </row>
    <row r="8" spans="1:7" ht="18.75" customHeight="1">
      <c r="A8" s="481"/>
      <c r="B8" s="121"/>
      <c r="C8" s="271" t="s">
        <v>358</v>
      </c>
      <c r="D8" s="392" t="s">
        <v>451</v>
      </c>
      <c r="E8" s="273" t="s">
        <v>561</v>
      </c>
    </row>
    <row r="9" spans="1:7" s="47" customFormat="1" ht="8.25" customHeight="1">
      <c r="A9" s="482"/>
      <c r="B9" s="131"/>
      <c r="C9" s="178"/>
      <c r="D9" s="477"/>
      <c r="E9" s="477"/>
    </row>
    <row r="10" spans="1:7" s="47" customFormat="1">
      <c r="A10" s="482"/>
      <c r="B10" s="483" t="s">
        <v>452</v>
      </c>
      <c r="C10" s="186"/>
      <c r="D10" s="187"/>
      <c r="E10" s="187"/>
    </row>
    <row r="11" spans="1:7" s="47" customFormat="1">
      <c r="A11" s="482"/>
      <c r="B11" s="280" t="s">
        <v>562</v>
      </c>
      <c r="C11" s="274">
        <v>122500</v>
      </c>
      <c r="D11" s="275">
        <v>14785</v>
      </c>
      <c r="E11" s="275">
        <v>107715</v>
      </c>
    </row>
    <row r="12" spans="1:7">
      <c r="A12" s="481" t="s">
        <v>837</v>
      </c>
      <c r="B12" s="281" t="s">
        <v>563</v>
      </c>
      <c r="C12" s="274">
        <v>185585</v>
      </c>
      <c r="D12" s="275">
        <v>17880</v>
      </c>
      <c r="E12" s="275">
        <v>167700</v>
      </c>
    </row>
    <row r="13" spans="1:7" ht="8.25" customHeight="1">
      <c r="A13" s="481" t="s">
        <v>837</v>
      </c>
      <c r="B13" s="134"/>
      <c r="C13" s="183"/>
      <c r="D13" s="463"/>
      <c r="E13" s="94"/>
      <c r="F13" s="95"/>
      <c r="G13" s="184"/>
    </row>
    <row r="14" spans="1:7">
      <c r="A14" s="481"/>
      <c r="B14" s="483" t="s">
        <v>360</v>
      </c>
      <c r="C14" s="276"/>
      <c r="D14" s="277"/>
      <c r="E14" s="277"/>
    </row>
    <row r="15" spans="1:7">
      <c r="A15" s="481"/>
      <c r="B15" s="280" t="s">
        <v>562</v>
      </c>
      <c r="C15" s="276">
        <v>100</v>
      </c>
      <c r="D15" s="277">
        <v>12.1</v>
      </c>
      <c r="E15" s="277">
        <v>87.9</v>
      </c>
    </row>
    <row r="16" spans="1:7">
      <c r="A16" s="481"/>
      <c r="B16" s="282" t="s">
        <v>563</v>
      </c>
      <c r="C16" s="278">
        <v>100</v>
      </c>
      <c r="D16" s="279">
        <v>9.6</v>
      </c>
      <c r="E16" s="279">
        <v>90.4</v>
      </c>
    </row>
    <row r="17" spans="1:6">
      <c r="D17" s="101"/>
      <c r="E17" s="101"/>
    </row>
    <row r="18" spans="1:6">
      <c r="A18" s="20" t="s">
        <v>261</v>
      </c>
      <c r="D18" s="21"/>
      <c r="E18" s="21"/>
    </row>
    <row r="19" spans="1:6" s="102" customFormat="1">
      <c r="A19" s="2083" t="s">
        <v>456</v>
      </c>
      <c r="B19" s="2083"/>
      <c r="C19" s="2083"/>
      <c r="D19" s="2083"/>
      <c r="E19" s="2083"/>
      <c r="F19" s="2083"/>
    </row>
    <row r="20" spans="1:6" s="103" customFormat="1">
      <c r="A20" s="2084" t="s">
        <v>891</v>
      </c>
      <c r="B20" s="2083"/>
      <c r="C20" s="2083"/>
      <c r="D20" s="2083"/>
      <c r="E20" s="2083"/>
      <c r="F20" s="2083"/>
    </row>
    <row r="22" spans="1:6">
      <c r="A22" s="197" t="s">
        <v>568</v>
      </c>
    </row>
    <row r="23" spans="1:6">
      <c r="A23" s="311" t="s">
        <v>644</v>
      </c>
    </row>
  </sheetData>
  <protectedRanges>
    <protectedRange password="9391" sqref="F13:G13" name="範囲1"/>
    <protectedRange password="9391" sqref="B8:C9 B12:E12 D8:E8 B16:E16 D14:E15" name="範囲1_1_1"/>
    <protectedRange password="9391" sqref="B13:E13" name="範囲1_2"/>
  </protectedRanges>
  <mergeCells count="2">
    <mergeCell ref="A19:F19"/>
    <mergeCell ref="A20:F20"/>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rgb="FFE2F11B"/>
  </sheetPr>
  <dimension ref="A1:H20"/>
  <sheetViews>
    <sheetView showGridLines="0" view="pageBreakPreview" zoomScaleNormal="100" zoomScaleSheetLayoutView="100" workbookViewId="0"/>
  </sheetViews>
  <sheetFormatPr defaultRowHeight="14.25"/>
  <cols>
    <col min="1" max="1" width="5.875" style="143" customWidth="1"/>
    <col min="2" max="2" width="26" style="143" customWidth="1"/>
    <col min="3" max="6" width="19.75" style="143" customWidth="1"/>
    <col min="7" max="7" width="19.75" style="122" customWidth="1"/>
    <col min="8" max="8" width="5.875" style="143" customWidth="1"/>
    <col min="9" max="16384" width="9" style="143"/>
  </cols>
  <sheetData>
    <row r="1" spans="1:8" ht="15">
      <c r="A1" s="892" t="s">
        <v>1102</v>
      </c>
      <c r="G1" s="143"/>
    </row>
    <row r="2" spans="1:8" ht="15">
      <c r="A2" s="892" t="s">
        <v>1103</v>
      </c>
      <c r="G2" s="143"/>
    </row>
    <row r="3" spans="1:8" ht="15">
      <c r="A3" s="892" t="s">
        <v>1130</v>
      </c>
      <c r="D3" s="915"/>
      <c r="E3" s="915"/>
      <c r="G3" s="143"/>
    </row>
    <row r="4" spans="1:8">
      <c r="D4" s="915"/>
    </row>
    <row r="5" spans="1:8">
      <c r="D5" s="915"/>
      <c r="E5" s="915"/>
      <c r="F5" s="915"/>
    </row>
    <row r="6" spans="1:8">
      <c r="D6" s="915"/>
      <c r="E6" s="915"/>
      <c r="F6" s="2082" t="s">
        <v>1120</v>
      </c>
      <c r="G6" s="2082"/>
    </row>
    <row r="7" spans="1:8" ht="8.25" customHeight="1">
      <c r="D7" s="229"/>
      <c r="E7" s="229"/>
      <c r="F7" s="229"/>
      <c r="G7" s="128"/>
    </row>
    <row r="8" spans="1:8" ht="18.75" customHeight="1">
      <c r="B8" s="933"/>
      <c r="C8" s="238" t="s">
        <v>1121</v>
      </c>
      <c r="D8" s="237" t="s">
        <v>1111</v>
      </c>
      <c r="E8" s="237" t="s">
        <v>1113</v>
      </c>
      <c r="F8" s="237" t="s">
        <v>1123</v>
      </c>
      <c r="G8" s="237" t="s">
        <v>1109</v>
      </c>
    </row>
    <row r="9" spans="1:8" s="302" customFormat="1" ht="8.25" customHeight="1">
      <c r="B9" s="918"/>
      <c r="C9" s="919"/>
      <c r="D9" s="380"/>
      <c r="E9" s="380"/>
      <c r="F9" s="380"/>
      <c r="G9" s="179"/>
    </row>
    <row r="10" spans="1:8" s="302" customFormat="1">
      <c r="B10" s="226" t="s">
        <v>1114</v>
      </c>
      <c r="C10" s="132">
        <v>58571</v>
      </c>
      <c r="D10" s="885">
        <v>19124</v>
      </c>
      <c r="E10" s="885">
        <v>35176</v>
      </c>
      <c r="F10" s="885">
        <v>27</v>
      </c>
      <c r="G10" s="885">
        <v>4244</v>
      </c>
    </row>
    <row r="11" spans="1:8" ht="8.25" customHeight="1">
      <c r="A11" s="143" t="s">
        <v>784</v>
      </c>
      <c r="B11" s="924"/>
      <c r="C11" s="936"/>
      <c r="D11" s="184"/>
      <c r="E11" s="184"/>
      <c r="F11" s="184"/>
      <c r="G11" s="184"/>
    </row>
    <row r="12" spans="1:8">
      <c r="B12" s="226" t="s">
        <v>1117</v>
      </c>
      <c r="C12" s="903">
        <v>100</v>
      </c>
      <c r="D12" s="184">
        <v>32.700000000000003</v>
      </c>
      <c r="E12" s="184">
        <v>60.1</v>
      </c>
      <c r="F12" s="184">
        <v>0</v>
      </c>
      <c r="G12" s="184">
        <v>7.2</v>
      </c>
    </row>
    <row r="13" spans="1:8" ht="8.25" customHeight="1">
      <c r="B13" s="930"/>
      <c r="C13" s="931"/>
      <c r="D13" s="233"/>
      <c r="E13" s="233"/>
      <c r="F13" s="233"/>
      <c r="G13" s="185"/>
    </row>
    <row r="14" spans="1:8">
      <c r="D14" s="231"/>
      <c r="E14" s="231"/>
      <c r="F14" s="231"/>
      <c r="G14" s="123"/>
    </row>
    <row r="15" spans="1:8">
      <c r="A15" s="143" t="s">
        <v>1072</v>
      </c>
      <c r="D15" s="904"/>
      <c r="E15" s="904"/>
      <c r="F15" s="904"/>
    </row>
    <row r="16" spans="1:8" s="142" customFormat="1" ht="28.5" customHeight="1">
      <c r="A16" s="1785" t="s">
        <v>1131</v>
      </c>
      <c r="B16" s="1785"/>
      <c r="C16" s="1785"/>
      <c r="D16" s="1785"/>
      <c r="E16" s="1785"/>
      <c r="F16" s="1785"/>
      <c r="G16" s="1785"/>
      <c r="H16" s="1785"/>
    </row>
    <row r="17" spans="1:8" s="905" customFormat="1">
      <c r="A17" s="1785"/>
      <c r="B17" s="1785"/>
      <c r="C17" s="1785"/>
      <c r="D17" s="1785"/>
      <c r="E17" s="1785"/>
      <c r="F17" s="1785"/>
      <c r="G17" s="1785"/>
      <c r="H17" s="1785"/>
    </row>
    <row r="19" spans="1:8">
      <c r="A19" s="906" t="s">
        <v>785</v>
      </c>
    </row>
    <row r="20" spans="1:8">
      <c r="A20" s="316" t="s">
        <v>626</v>
      </c>
    </row>
  </sheetData>
  <protectedRanges>
    <protectedRange password="9391" sqref="B8:C9 B11:C11 D8:G8 D11:G12 B13:G13" name="範囲1_2"/>
  </protectedRanges>
  <mergeCells count="3">
    <mergeCell ref="F6:G6"/>
    <mergeCell ref="A16:H16"/>
    <mergeCell ref="A17:H17"/>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tabColor rgb="FFE2F11B"/>
  </sheetPr>
  <dimension ref="A1:I30"/>
  <sheetViews>
    <sheetView showGridLines="0" view="pageBreakPreview" zoomScaleNormal="100" zoomScaleSheetLayoutView="100" workbookViewId="0"/>
  </sheetViews>
  <sheetFormatPr defaultRowHeight="14.25"/>
  <cols>
    <col min="1" max="1" width="6.25" style="143" customWidth="1"/>
    <col min="2" max="2" width="21.375" style="143" customWidth="1"/>
    <col min="3" max="3" width="13.625" style="143" customWidth="1"/>
    <col min="4" max="7" width="17.875" style="143" customWidth="1"/>
    <col min="8" max="8" width="17.875" style="122" customWidth="1"/>
    <col min="9" max="9" width="5.875" style="143" customWidth="1"/>
    <col min="10" max="16384" width="9" style="143"/>
  </cols>
  <sheetData>
    <row r="1" spans="1:9" ht="15">
      <c r="A1" s="892" t="s">
        <v>1102</v>
      </c>
      <c r="H1" s="143"/>
    </row>
    <row r="2" spans="1:9" ht="15">
      <c r="A2" s="892" t="s">
        <v>1103</v>
      </c>
      <c r="H2" s="143"/>
    </row>
    <row r="3" spans="1:9" ht="15">
      <c r="A3" s="892" t="s">
        <v>1126</v>
      </c>
      <c r="F3" s="915"/>
      <c r="G3" s="915"/>
      <c r="H3" s="143"/>
    </row>
    <row r="4" spans="1:9">
      <c r="D4" s="143" t="s">
        <v>1105</v>
      </c>
    </row>
    <row r="5" spans="1:9">
      <c r="F5" s="915"/>
      <c r="G5" s="915"/>
    </row>
    <row r="6" spans="1:9">
      <c r="F6" s="915"/>
      <c r="G6" s="915"/>
      <c r="H6" s="312" t="s">
        <v>1120</v>
      </c>
    </row>
    <row r="7" spans="1:9" ht="8.25" customHeight="1">
      <c r="E7" s="229"/>
      <c r="F7" s="229"/>
      <c r="G7" s="229"/>
      <c r="H7" s="123"/>
    </row>
    <row r="8" spans="1:9" s="916" customFormat="1" ht="18.75" customHeight="1">
      <c r="B8" s="2085"/>
      <c r="C8" s="2087" t="s">
        <v>781</v>
      </c>
      <c r="D8" s="1859" t="s">
        <v>1107</v>
      </c>
      <c r="E8" s="2088"/>
      <c r="F8" s="2088"/>
      <c r="G8" s="2088"/>
      <c r="H8" s="2089" t="s">
        <v>1108</v>
      </c>
      <c r="I8" s="917"/>
    </row>
    <row r="9" spans="1:9" ht="18.75" customHeight="1">
      <c r="B9" s="2086"/>
      <c r="C9" s="1858"/>
      <c r="D9" s="238" t="s">
        <v>1111</v>
      </c>
      <c r="E9" s="237" t="s">
        <v>1127</v>
      </c>
      <c r="F9" s="237" t="s">
        <v>1128</v>
      </c>
      <c r="G9" s="237" t="s">
        <v>1129</v>
      </c>
      <c r="H9" s="2089"/>
      <c r="I9" s="226"/>
    </row>
    <row r="10" spans="1:9" s="302" customFormat="1" ht="8.25" customHeight="1">
      <c r="B10" s="918"/>
      <c r="C10" s="919"/>
      <c r="D10" s="883"/>
      <c r="E10" s="380"/>
      <c r="F10" s="380"/>
      <c r="G10" s="380"/>
      <c r="H10" s="180"/>
    </row>
    <row r="11" spans="1:9" s="302" customFormat="1">
      <c r="B11" s="226" t="s">
        <v>1114</v>
      </c>
      <c r="C11" s="881"/>
      <c r="D11" s="883"/>
      <c r="E11" s="380"/>
      <c r="F11" s="380"/>
      <c r="G11" s="380"/>
      <c r="H11" s="180"/>
    </row>
    <row r="12" spans="1:9" s="920" customFormat="1">
      <c r="B12" s="921" t="s">
        <v>1115</v>
      </c>
      <c r="C12" s="922">
        <v>268517</v>
      </c>
      <c r="D12" s="132">
        <v>25973</v>
      </c>
      <c r="E12" s="885">
        <v>2569</v>
      </c>
      <c r="F12" s="885">
        <v>157923</v>
      </c>
      <c r="G12" s="885">
        <v>7677</v>
      </c>
      <c r="H12" s="885">
        <v>74375</v>
      </c>
    </row>
    <row r="13" spans="1:9" s="920" customFormat="1">
      <c r="B13" s="921" t="s">
        <v>1116</v>
      </c>
      <c r="C13" s="922">
        <v>85173</v>
      </c>
      <c r="D13" s="132">
        <v>17889</v>
      </c>
      <c r="E13" s="885">
        <v>1049</v>
      </c>
      <c r="F13" s="885">
        <v>9799</v>
      </c>
      <c r="G13" s="885">
        <v>2235</v>
      </c>
      <c r="H13" s="885">
        <v>54201</v>
      </c>
    </row>
    <row r="14" spans="1:9" s="920" customFormat="1">
      <c r="B14" s="923" t="s">
        <v>781</v>
      </c>
      <c r="C14" s="922">
        <v>353690</v>
      </c>
      <c r="D14" s="885">
        <v>43862</v>
      </c>
      <c r="E14" s="885">
        <v>3618</v>
      </c>
      <c r="F14" s="885">
        <v>167722</v>
      </c>
      <c r="G14" s="885">
        <v>9912</v>
      </c>
      <c r="H14" s="885">
        <v>128576</v>
      </c>
    </row>
    <row r="15" spans="1:9" ht="8.25" customHeight="1">
      <c r="A15" s="143" t="s">
        <v>359</v>
      </c>
      <c r="B15" s="924"/>
      <c r="C15" s="925"/>
      <c r="D15" s="903"/>
      <c r="E15" s="184"/>
      <c r="F15" s="184"/>
      <c r="G15" s="184"/>
      <c r="H15" s="184"/>
    </row>
    <row r="16" spans="1:9">
      <c r="B16" s="226" t="s">
        <v>1117</v>
      </c>
      <c r="C16" s="881"/>
      <c r="D16" s="926"/>
      <c r="E16" s="184"/>
      <c r="F16" s="184"/>
      <c r="G16" s="184"/>
      <c r="H16" s="180"/>
    </row>
    <row r="17" spans="1:9" s="920" customFormat="1">
      <c r="B17" s="921" t="s">
        <v>1115</v>
      </c>
      <c r="C17" s="903">
        <v>100</v>
      </c>
      <c r="D17" s="928">
        <v>9.6999999999999993</v>
      </c>
      <c r="E17" s="929">
        <v>1</v>
      </c>
      <c r="F17" s="929">
        <v>58.8</v>
      </c>
      <c r="G17" s="929">
        <v>2.9</v>
      </c>
      <c r="H17" s="929">
        <v>27.7</v>
      </c>
    </row>
    <row r="18" spans="1:9" s="920" customFormat="1">
      <c r="B18" s="921" t="s">
        <v>1116</v>
      </c>
      <c r="C18" s="903">
        <v>100</v>
      </c>
      <c r="D18" s="928">
        <v>21</v>
      </c>
      <c r="E18" s="929">
        <v>1.2</v>
      </c>
      <c r="F18" s="929">
        <v>11.5</v>
      </c>
      <c r="G18" s="929">
        <v>2.6</v>
      </c>
      <c r="H18" s="929">
        <v>63.6</v>
      </c>
    </row>
    <row r="19" spans="1:9" s="920" customFormat="1">
      <c r="B19" s="923" t="s">
        <v>781</v>
      </c>
      <c r="C19" s="903">
        <v>100</v>
      </c>
      <c r="D19" s="928">
        <v>12.4</v>
      </c>
      <c r="E19" s="929">
        <v>1</v>
      </c>
      <c r="F19" s="929">
        <v>47.4</v>
      </c>
      <c r="G19" s="929">
        <v>2.8</v>
      </c>
      <c r="H19" s="929">
        <v>36.4</v>
      </c>
    </row>
    <row r="20" spans="1:9" ht="8.25" customHeight="1">
      <c r="B20" s="930"/>
      <c r="C20" s="931"/>
      <c r="D20" s="233"/>
      <c r="E20" s="233"/>
      <c r="F20" s="233"/>
      <c r="G20" s="233"/>
      <c r="H20" s="185"/>
    </row>
    <row r="21" spans="1:9">
      <c r="D21" s="231"/>
      <c r="E21" s="231"/>
      <c r="F21" s="231"/>
      <c r="G21" s="231"/>
      <c r="H21" s="123"/>
    </row>
    <row r="22" spans="1:9">
      <c r="A22" s="143" t="s">
        <v>1072</v>
      </c>
      <c r="D22" s="904"/>
      <c r="E22" s="904"/>
      <c r="F22" s="904"/>
      <c r="G22" s="904"/>
    </row>
    <row r="23" spans="1:9" s="142" customFormat="1" ht="28.5" customHeight="1">
      <c r="A23" s="1785" t="s">
        <v>1701</v>
      </c>
      <c r="B23" s="1785"/>
      <c r="C23" s="1785"/>
      <c r="D23" s="1785"/>
      <c r="E23" s="1785"/>
      <c r="F23" s="1785"/>
      <c r="G23" s="1785"/>
      <c r="H23" s="1785"/>
      <c r="I23" s="1785"/>
    </row>
    <row r="24" spans="1:9" s="905" customFormat="1">
      <c r="A24" s="1785"/>
      <c r="B24" s="1785"/>
      <c r="C24" s="1785"/>
      <c r="D24" s="1785"/>
      <c r="E24" s="1785"/>
      <c r="F24" s="1785"/>
      <c r="G24" s="1785"/>
      <c r="H24" s="1785"/>
      <c r="I24" s="1785"/>
    </row>
    <row r="26" spans="1:9">
      <c r="A26" s="906" t="s">
        <v>536</v>
      </c>
    </row>
    <row r="27" spans="1:9">
      <c r="A27" s="316" t="s">
        <v>694</v>
      </c>
    </row>
    <row r="28" spans="1:9">
      <c r="D28" s="935"/>
      <c r="E28" s="935"/>
      <c r="F28" s="935"/>
      <c r="G28" s="935"/>
      <c r="H28" s="141"/>
    </row>
    <row r="29" spans="1:9">
      <c r="D29" s="935"/>
      <c r="E29" s="935"/>
      <c r="F29" s="935"/>
      <c r="G29" s="935"/>
      <c r="H29" s="141"/>
    </row>
    <row r="30" spans="1:9">
      <c r="D30" s="935"/>
      <c r="E30" s="935"/>
      <c r="F30" s="935"/>
      <c r="G30" s="935"/>
      <c r="H30" s="141"/>
    </row>
  </sheetData>
  <protectedRanges>
    <protectedRange password="9391" sqref="D7:D9 B8:C10 B17:B19 B12:B15 E9:H9 B20:H20" name="範囲1"/>
    <protectedRange password="9391" sqref="D14 H14:H15 C17:C19 C15:D15 E15:G16" name="範囲1_1"/>
  </protectedRanges>
  <mergeCells count="6">
    <mergeCell ref="A24:I24"/>
    <mergeCell ref="B8:B9"/>
    <mergeCell ref="C8:C9"/>
    <mergeCell ref="D8:G8"/>
    <mergeCell ref="H8:H9"/>
    <mergeCell ref="A23:I23"/>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E2F11B"/>
  </sheetPr>
  <dimension ref="A1:I20"/>
  <sheetViews>
    <sheetView showGridLines="0" view="pageBreakPreview" zoomScaleNormal="100" zoomScaleSheetLayoutView="100" workbookViewId="0"/>
  </sheetViews>
  <sheetFormatPr defaultRowHeight="14.25"/>
  <cols>
    <col min="1" max="1" width="6.875" style="143" customWidth="1"/>
    <col min="2" max="2" width="25.75" style="143" customWidth="1"/>
    <col min="3" max="7" width="16.25" style="143" customWidth="1"/>
    <col min="8" max="8" width="16.25" style="122" customWidth="1"/>
    <col min="9" max="9" width="6.875" style="143" customWidth="1"/>
    <col min="10" max="16384" width="9" style="143"/>
  </cols>
  <sheetData>
    <row r="1" spans="1:9">
      <c r="A1" s="932" t="s">
        <v>269</v>
      </c>
      <c r="H1" s="143"/>
    </row>
    <row r="2" spans="1:9" ht="15">
      <c r="A2" s="892" t="s">
        <v>1103</v>
      </c>
      <c r="H2" s="143"/>
    </row>
    <row r="3" spans="1:9" ht="15">
      <c r="A3" s="892" t="s">
        <v>1119</v>
      </c>
      <c r="D3" s="915"/>
      <c r="E3" s="915"/>
      <c r="F3" s="915"/>
      <c r="H3" s="143"/>
    </row>
    <row r="4" spans="1:9">
      <c r="D4" s="915"/>
    </row>
    <row r="5" spans="1:9">
      <c r="D5" s="915"/>
      <c r="E5" s="915"/>
      <c r="F5" s="915"/>
      <c r="G5" s="915"/>
    </row>
    <row r="6" spans="1:9">
      <c r="D6" s="915"/>
      <c r="E6" s="915"/>
      <c r="F6" s="915"/>
      <c r="G6" s="2082" t="s">
        <v>1120</v>
      </c>
      <c r="H6" s="2082"/>
    </row>
    <row r="7" spans="1:9" ht="8.25" customHeight="1">
      <c r="D7" s="229"/>
      <c r="E7" s="229"/>
      <c r="F7" s="229"/>
      <c r="G7" s="229"/>
      <c r="H7" s="128"/>
    </row>
    <row r="8" spans="1:9" ht="18.75" customHeight="1">
      <c r="B8" s="933"/>
      <c r="C8" s="238" t="s">
        <v>1121</v>
      </c>
      <c r="D8" s="237" t="s">
        <v>1111</v>
      </c>
      <c r="E8" s="237" t="s">
        <v>1113</v>
      </c>
      <c r="F8" s="237" t="s">
        <v>1122</v>
      </c>
      <c r="G8" s="237" t="s">
        <v>1123</v>
      </c>
      <c r="H8" s="237" t="s">
        <v>1109</v>
      </c>
    </row>
    <row r="9" spans="1:9" s="302" customFormat="1" ht="8.25" customHeight="1">
      <c r="B9" s="918"/>
      <c r="C9" s="919"/>
      <c r="D9" s="380"/>
      <c r="E9" s="380"/>
      <c r="F9" s="380"/>
      <c r="G9" s="380"/>
      <c r="H9" s="179"/>
    </row>
    <row r="10" spans="1:9" s="302" customFormat="1">
      <c r="B10" s="226" t="s">
        <v>1114</v>
      </c>
      <c r="C10" s="132">
        <v>1013957</v>
      </c>
      <c r="D10" s="885">
        <v>152309</v>
      </c>
      <c r="E10" s="885">
        <v>305841</v>
      </c>
      <c r="F10" s="885">
        <v>408119</v>
      </c>
      <c r="G10" s="885">
        <v>110451</v>
      </c>
      <c r="H10" s="885">
        <v>37237</v>
      </c>
    </row>
    <row r="11" spans="1:9" ht="8.25" customHeight="1">
      <c r="A11" s="143" t="s">
        <v>454</v>
      </c>
      <c r="B11" s="924"/>
      <c r="C11" s="925"/>
      <c r="D11" s="184"/>
      <c r="E11" s="184"/>
      <c r="F11" s="184"/>
      <c r="G11" s="184"/>
      <c r="H11" s="184"/>
    </row>
    <row r="12" spans="1:9">
      <c r="B12" s="226" t="s">
        <v>1117</v>
      </c>
      <c r="C12" s="138">
        <v>100</v>
      </c>
      <c r="D12" s="188">
        <v>15</v>
      </c>
      <c r="E12" s="188">
        <v>30.2</v>
      </c>
      <c r="F12" s="188">
        <v>40.299999999999997</v>
      </c>
      <c r="G12" s="188">
        <v>10.9</v>
      </c>
      <c r="H12" s="188">
        <v>3.7</v>
      </c>
    </row>
    <row r="13" spans="1:9" ht="8.25" customHeight="1">
      <c r="B13" s="930"/>
      <c r="C13" s="931"/>
      <c r="D13" s="233"/>
      <c r="E13" s="233"/>
      <c r="F13" s="233"/>
      <c r="G13" s="233"/>
      <c r="H13" s="185"/>
    </row>
    <row r="14" spans="1:9">
      <c r="D14" s="231"/>
      <c r="E14" s="231"/>
      <c r="F14" s="231"/>
      <c r="G14" s="231"/>
      <c r="H14" s="123"/>
    </row>
    <row r="15" spans="1:9">
      <c r="A15" s="143" t="s">
        <v>1072</v>
      </c>
      <c r="D15" s="904"/>
      <c r="E15" s="904"/>
      <c r="F15" s="904"/>
      <c r="G15" s="904"/>
    </row>
    <row r="16" spans="1:9" s="142" customFormat="1" ht="29.25" customHeight="1">
      <c r="A16" s="1785" t="s">
        <v>1124</v>
      </c>
      <c r="B16" s="1785"/>
      <c r="C16" s="1785"/>
      <c r="D16" s="1785"/>
      <c r="E16" s="1785"/>
      <c r="F16" s="1785"/>
      <c r="G16" s="1785"/>
      <c r="H16" s="1785"/>
      <c r="I16" s="1785"/>
    </row>
    <row r="17" spans="1:9" s="905" customFormat="1">
      <c r="A17" s="1785"/>
      <c r="B17" s="1785"/>
      <c r="C17" s="1785"/>
      <c r="D17" s="1785"/>
      <c r="E17" s="1785"/>
      <c r="F17" s="1785"/>
      <c r="G17" s="1785"/>
      <c r="H17" s="1785"/>
      <c r="I17" s="1785"/>
    </row>
    <row r="19" spans="1:9">
      <c r="A19" s="906" t="s">
        <v>536</v>
      </c>
    </row>
    <row r="20" spans="1:9">
      <c r="A20" s="934" t="s">
        <v>1125</v>
      </c>
    </row>
  </sheetData>
  <protectedRanges>
    <protectedRange password="9391" sqref="B13:H13 D11:H12 B8:C9 B11:C11 D8:H8" name="範囲1"/>
  </protectedRanges>
  <mergeCells count="3">
    <mergeCell ref="G6:H6"/>
    <mergeCell ref="A16:I16"/>
    <mergeCell ref="A17:I17"/>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E2F11B"/>
  </sheetPr>
  <dimension ref="A1:J27"/>
  <sheetViews>
    <sheetView showGridLines="0" view="pageBreakPreview" zoomScaleNormal="100" zoomScaleSheetLayoutView="100" workbookViewId="0"/>
  </sheetViews>
  <sheetFormatPr defaultRowHeight="14.25"/>
  <cols>
    <col min="1" max="1" width="6.25" style="143" customWidth="1"/>
    <col min="2" max="2" width="22.375" style="143" customWidth="1"/>
    <col min="3" max="9" width="12.875" style="143" customWidth="1"/>
    <col min="10" max="10" width="5.875" style="143" customWidth="1"/>
    <col min="11" max="16384" width="9" style="143"/>
  </cols>
  <sheetData>
    <row r="1" spans="1:10" ht="15">
      <c r="A1" s="892" t="s">
        <v>1102</v>
      </c>
    </row>
    <row r="2" spans="1:10" ht="15">
      <c r="A2" s="892" t="s">
        <v>1103</v>
      </c>
    </row>
    <row r="3" spans="1:10" ht="15">
      <c r="A3" s="892" t="s">
        <v>1104</v>
      </c>
      <c r="G3" s="915"/>
      <c r="H3" s="915"/>
      <c r="I3" s="915"/>
    </row>
    <row r="4" spans="1:10">
      <c r="D4" s="143" t="s">
        <v>1105</v>
      </c>
    </row>
    <row r="5" spans="1:10">
      <c r="G5" s="915"/>
      <c r="H5" s="915"/>
      <c r="I5" s="915"/>
    </row>
    <row r="6" spans="1:10">
      <c r="G6" s="915"/>
      <c r="H6" s="915"/>
      <c r="I6" s="312" t="s">
        <v>1106</v>
      </c>
    </row>
    <row r="7" spans="1:10" ht="8.25" customHeight="1">
      <c r="F7" s="229"/>
      <c r="G7" s="229"/>
      <c r="H7" s="226"/>
      <c r="I7" s="123"/>
    </row>
    <row r="8" spans="1:10" s="916" customFormat="1" ht="24" customHeight="1">
      <c r="B8" s="2085"/>
      <c r="C8" s="2087" t="s">
        <v>781</v>
      </c>
      <c r="D8" s="2089" t="s">
        <v>1107</v>
      </c>
      <c r="E8" s="2090"/>
      <c r="F8" s="2090"/>
      <c r="G8" s="2091"/>
      <c r="H8" s="2087" t="s">
        <v>1108</v>
      </c>
      <c r="I8" s="2089" t="s">
        <v>1109</v>
      </c>
      <c r="J8" s="917"/>
    </row>
    <row r="9" spans="1:10" ht="24" customHeight="1">
      <c r="B9" s="2086"/>
      <c r="C9" s="1858"/>
      <c r="D9" s="238" t="s">
        <v>1110</v>
      </c>
      <c r="E9" s="237" t="s">
        <v>1111</v>
      </c>
      <c r="F9" s="237" t="s">
        <v>1112</v>
      </c>
      <c r="G9" s="237" t="s">
        <v>1113</v>
      </c>
      <c r="H9" s="1858"/>
      <c r="I9" s="2089"/>
      <c r="J9" s="226"/>
    </row>
    <row r="10" spans="1:10" s="302" customFormat="1" ht="8.25" customHeight="1">
      <c r="B10" s="918"/>
      <c r="C10" s="919"/>
      <c r="D10" s="883"/>
      <c r="E10" s="380"/>
      <c r="F10" s="380"/>
      <c r="G10" s="380"/>
      <c r="H10" s="380"/>
      <c r="I10" s="180"/>
    </row>
    <row r="11" spans="1:10" s="302" customFormat="1">
      <c r="B11" s="226" t="s">
        <v>1114</v>
      </c>
      <c r="C11" s="881"/>
      <c r="D11" s="883"/>
      <c r="E11" s="380"/>
      <c r="F11" s="380"/>
      <c r="G11" s="380"/>
      <c r="H11" s="380"/>
      <c r="I11" s="180"/>
    </row>
    <row r="12" spans="1:10" s="920" customFormat="1">
      <c r="B12" s="921" t="s">
        <v>1115</v>
      </c>
      <c r="C12" s="922">
        <v>166499</v>
      </c>
      <c r="D12" s="132">
        <v>249</v>
      </c>
      <c r="E12" s="885">
        <v>31799</v>
      </c>
      <c r="F12" s="885">
        <v>14032</v>
      </c>
      <c r="G12" s="885">
        <v>19502</v>
      </c>
      <c r="H12" s="885">
        <v>77194</v>
      </c>
      <c r="I12" s="885">
        <v>23723</v>
      </c>
    </row>
    <row r="13" spans="1:10" s="920" customFormat="1">
      <c r="B13" s="921" t="s">
        <v>1116</v>
      </c>
      <c r="C13" s="922">
        <v>44894</v>
      </c>
      <c r="D13" s="132">
        <v>135</v>
      </c>
      <c r="E13" s="885">
        <v>3282</v>
      </c>
      <c r="F13" s="885">
        <v>3679</v>
      </c>
      <c r="G13" s="885">
        <v>5919</v>
      </c>
      <c r="H13" s="885">
        <v>30383</v>
      </c>
      <c r="I13" s="885">
        <v>1496</v>
      </c>
    </row>
    <row r="14" spans="1:10" s="920" customFormat="1">
      <c r="B14" s="923" t="s">
        <v>781</v>
      </c>
      <c r="C14" s="922">
        <v>211393</v>
      </c>
      <c r="D14" s="885">
        <v>384</v>
      </c>
      <c r="E14" s="885">
        <v>35081</v>
      </c>
      <c r="F14" s="885">
        <v>17711</v>
      </c>
      <c r="G14" s="885">
        <v>25421</v>
      </c>
      <c r="H14" s="885">
        <v>107577</v>
      </c>
      <c r="I14" s="885">
        <v>25219</v>
      </c>
    </row>
    <row r="15" spans="1:10" ht="8.25" customHeight="1">
      <c r="A15" s="143" t="s">
        <v>849</v>
      </c>
      <c r="B15" s="924"/>
      <c r="C15" s="925"/>
      <c r="D15" s="903"/>
      <c r="E15" s="184"/>
      <c r="F15" s="184"/>
      <c r="G15" s="184"/>
      <c r="H15" s="184"/>
      <c r="I15" s="184"/>
    </row>
    <row r="16" spans="1:10">
      <c r="B16" s="226" t="s">
        <v>1117</v>
      </c>
      <c r="C16" s="881"/>
      <c r="D16" s="926"/>
      <c r="E16" s="927"/>
      <c r="F16" s="184"/>
      <c r="G16" s="184"/>
      <c r="H16" s="184"/>
      <c r="I16" s="180"/>
    </row>
    <row r="17" spans="1:10" s="920" customFormat="1">
      <c r="B17" s="921" t="s">
        <v>1115</v>
      </c>
      <c r="C17" s="903">
        <v>100</v>
      </c>
      <c r="D17" s="928">
        <v>0.1</v>
      </c>
      <c r="E17" s="929">
        <v>19.100000000000001</v>
      </c>
      <c r="F17" s="929">
        <v>8.4</v>
      </c>
      <c r="G17" s="929">
        <v>11.7</v>
      </c>
      <c r="H17" s="929">
        <v>46.4</v>
      </c>
      <c r="I17" s="929">
        <v>14.2</v>
      </c>
    </row>
    <row r="18" spans="1:10" s="920" customFormat="1">
      <c r="B18" s="921" t="s">
        <v>1116</v>
      </c>
      <c r="C18" s="903">
        <v>100</v>
      </c>
      <c r="D18" s="928">
        <v>0.3</v>
      </c>
      <c r="E18" s="929">
        <v>7.3</v>
      </c>
      <c r="F18" s="929">
        <v>8.1999999999999993</v>
      </c>
      <c r="G18" s="929">
        <v>13.2</v>
      </c>
      <c r="H18" s="929">
        <v>67.7</v>
      </c>
      <c r="I18" s="929">
        <v>3.3</v>
      </c>
    </row>
    <row r="19" spans="1:10" s="920" customFormat="1">
      <c r="B19" s="923" t="s">
        <v>781</v>
      </c>
      <c r="C19" s="903">
        <v>100</v>
      </c>
      <c r="D19" s="928">
        <v>0.2</v>
      </c>
      <c r="E19" s="929">
        <v>16.600000000000001</v>
      </c>
      <c r="F19" s="929">
        <v>8.4</v>
      </c>
      <c r="G19" s="929">
        <v>12</v>
      </c>
      <c r="H19" s="929">
        <v>50.9</v>
      </c>
      <c r="I19" s="929">
        <v>11.9</v>
      </c>
    </row>
    <row r="20" spans="1:10" ht="8.25" customHeight="1">
      <c r="B20" s="930"/>
      <c r="C20" s="931"/>
      <c r="D20" s="233"/>
      <c r="E20" s="233"/>
      <c r="F20" s="233"/>
      <c r="G20" s="233"/>
      <c r="H20" s="233"/>
      <c r="I20" s="185"/>
    </row>
    <row r="21" spans="1:10">
      <c r="D21" s="231"/>
      <c r="E21" s="231"/>
      <c r="F21" s="231"/>
      <c r="G21" s="231"/>
      <c r="H21" s="231"/>
      <c r="I21" s="231"/>
    </row>
    <row r="22" spans="1:10">
      <c r="A22" s="143" t="s">
        <v>1072</v>
      </c>
      <c r="D22" s="904"/>
      <c r="E22" s="904"/>
      <c r="F22" s="904"/>
      <c r="G22" s="904"/>
      <c r="H22" s="904"/>
      <c r="I22" s="904"/>
    </row>
    <row r="23" spans="1:10" s="142" customFormat="1" ht="14.25" customHeight="1">
      <c r="A23" s="1786" t="s">
        <v>1118</v>
      </c>
      <c r="B23" s="1785"/>
      <c r="C23" s="1785"/>
      <c r="D23" s="1785"/>
      <c r="E23" s="1785"/>
      <c r="F23" s="1785"/>
      <c r="G23" s="1785"/>
      <c r="H23" s="1785"/>
      <c r="I23" s="1785"/>
      <c r="J23" s="1785"/>
    </row>
    <row r="24" spans="1:10" s="905" customFormat="1">
      <c r="A24" s="1785"/>
      <c r="B24" s="1785"/>
      <c r="C24" s="1785"/>
      <c r="D24" s="1785"/>
      <c r="E24" s="1785"/>
      <c r="F24" s="1785"/>
      <c r="G24" s="1785"/>
      <c r="H24" s="1785"/>
      <c r="I24" s="1785"/>
      <c r="J24" s="1785"/>
    </row>
    <row r="26" spans="1:10">
      <c r="A26" s="906" t="s">
        <v>534</v>
      </c>
    </row>
    <row r="27" spans="1:10">
      <c r="A27" s="316" t="s">
        <v>680</v>
      </c>
    </row>
  </sheetData>
  <protectedRanges>
    <protectedRange password="9391" sqref="D14:E14 D7:E9 I14:I15 B8:C10 B17:C19 B12:B15 C15:E15 B20:I20 F15:H16 F9:I9" name="範囲1_2"/>
  </protectedRanges>
  <mergeCells count="7">
    <mergeCell ref="A24:J24"/>
    <mergeCell ref="B8:B9"/>
    <mergeCell ref="C8:C9"/>
    <mergeCell ref="I8:I9"/>
    <mergeCell ref="A23:J23"/>
    <mergeCell ref="D8:G8"/>
    <mergeCell ref="H8:H9"/>
  </mergeCells>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sqref="A1:XFD1048576"/>
    </sheetView>
  </sheetViews>
  <sheetFormatPr defaultRowHeight="13.5"/>
  <sheetData/>
  <phoneticPr fontId="1"/>
  <pageMargins left="0.70866141732283472" right="0.43307086614173229" top="0.74803149606299213" bottom="0.74803149606299213" header="0.31496062992125984" footer="0.31496062992125984"/>
  <pageSetup paperSize="9" orientation="landscape" r:id="rId1"/>
  <headerFooter>
    <oddHeader>&amp;R&amp;8文部科学省「諸外国の教育統計」平成27（2015）年版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95</vt:i4>
      </vt:variant>
      <vt:variant>
        <vt:lpstr>名前付き一覧</vt:lpstr>
      </vt:variant>
      <vt:variant>
        <vt:i4>59</vt:i4>
      </vt:variant>
    </vt:vector>
  </HeadingPairs>
  <TitlesOfParts>
    <vt:vector size="154" baseType="lpstr">
      <vt:lpstr>目次</vt:lpstr>
      <vt:lpstr>利用に当たって</vt:lpstr>
      <vt:lpstr>出典一覧</vt:lpstr>
      <vt:lpstr>１．１ 学校系統図と学校統計</vt:lpstr>
      <vt:lpstr>１．１．１．１ 日本</vt:lpstr>
      <vt:lpstr>１．１．１．２ アメリカ</vt:lpstr>
      <vt:lpstr>１．１．１．３ イギリス</vt:lpstr>
      <vt:lpstr>１．１．１．４ フランス</vt:lpstr>
      <vt:lpstr>１．１．１．５ ドイツ</vt:lpstr>
      <vt:lpstr>１．１．１．６ 中国</vt:lpstr>
      <vt:lpstr>１．１．１．７ 韓国 </vt:lpstr>
      <vt:lpstr>１．１．２．１ 日本</vt:lpstr>
      <vt:lpstr>１．１．２．２ アメリカ</vt:lpstr>
      <vt:lpstr>１．１．２．３ イギリス</vt:lpstr>
      <vt:lpstr>１．１．２．４ フランス</vt:lpstr>
      <vt:lpstr>１．１．２．５ ドイツ</vt:lpstr>
      <vt:lpstr>１．１．２．６ 中国</vt:lpstr>
      <vt:lpstr>１．１．２．７ 韓国</vt:lpstr>
      <vt:lpstr>１．２ 私立学校の割合</vt:lpstr>
      <vt:lpstr>１．２．１．１ 就学前教育・初等教育</vt:lpstr>
      <vt:lpstr>１．２．１．２ 高等教育</vt:lpstr>
      <vt:lpstr>１．２．２．１ 就学前教育・初等教育</vt:lpstr>
      <vt:lpstr>１．２．２．２ 高等教育</vt:lpstr>
      <vt:lpstr>１．３ 該当年齢人口と全人口</vt:lpstr>
      <vt:lpstr>１．３．１ 日本</vt:lpstr>
      <vt:lpstr>１．３．２ アメリカ</vt:lpstr>
      <vt:lpstr>１．３．３ イギリス</vt:lpstr>
      <vt:lpstr>１．３．４ フランス</vt:lpstr>
      <vt:lpstr>１．３．５ ドイツ</vt:lpstr>
      <vt:lpstr>１．３．６ 中国</vt:lpstr>
      <vt:lpstr>１．３．７ 韓国</vt:lpstr>
      <vt:lpstr>２．１　学級編制基準</vt:lpstr>
      <vt:lpstr>３．１ 高等教育在学者の人口千人当たり人数</vt:lpstr>
      <vt:lpstr>３．１．１．１ 日本</vt:lpstr>
      <vt:lpstr>３．１．１．１ 日本（参考）</vt:lpstr>
      <vt:lpstr>３．１．１．２ アメリカ</vt:lpstr>
      <vt:lpstr>３．１．１．２ アメリカ（参考１）</vt:lpstr>
      <vt:lpstr>３．１．１．２ アメリカ（参考２）</vt:lpstr>
      <vt:lpstr>３．１．１．３ イギリス</vt:lpstr>
      <vt:lpstr>３．１．１．３ イギリス（参考）</vt:lpstr>
      <vt:lpstr>３．１．１．４ フランス</vt:lpstr>
      <vt:lpstr>３．１．１．５ ドイツ</vt:lpstr>
      <vt:lpstr>３．１．１．５ ドイツ（参考１）</vt:lpstr>
      <vt:lpstr>３．１．１．５ ドイツ（参考２）</vt:lpstr>
      <vt:lpstr>３．１．１．６ 中国</vt:lpstr>
      <vt:lpstr>３．１．１．７ 韓国</vt:lpstr>
      <vt:lpstr>３．１．２．１ 日本</vt:lpstr>
      <vt:lpstr>３．１．２．２ アメリカ</vt:lpstr>
      <vt:lpstr>３．１．２．３ イギリス</vt:lpstr>
      <vt:lpstr>３．１．２．４ フランス</vt:lpstr>
      <vt:lpstr>３．１．２．５ ドイツ</vt:lpstr>
      <vt:lpstr>３．１．２．６ 中国</vt:lpstr>
      <vt:lpstr>３．１．２．７ 韓国</vt:lpstr>
      <vt:lpstr>３．２ 学部学生に対する大学院生の比率</vt:lpstr>
      <vt:lpstr>３．２．１ 日本</vt:lpstr>
      <vt:lpstr>３．２．２ アメリカ</vt:lpstr>
      <vt:lpstr>３．２．３ イギリス</vt:lpstr>
      <vt:lpstr>３．２．４ フランス</vt:lpstr>
      <vt:lpstr>３．２．５ ドイツ</vt:lpstr>
      <vt:lpstr>３．２．６ 中国</vt:lpstr>
      <vt:lpstr>３．２．７ 韓国</vt:lpstr>
      <vt:lpstr>３．３ 高等教育在学者の専攻分野別構成</vt:lpstr>
      <vt:lpstr>３．３．１．１ 実数</vt:lpstr>
      <vt:lpstr>３．３．１．２ 構成比</vt:lpstr>
      <vt:lpstr>３．３．２．１ 実数</vt:lpstr>
      <vt:lpstr>３．３．２．２ 構成比</vt:lpstr>
      <vt:lpstr>３．４ 学位取得者の専攻分野別構成</vt:lpstr>
      <vt:lpstr>３．４．１．１ 実数</vt:lpstr>
      <vt:lpstr>３．４．１．２ 構成比</vt:lpstr>
      <vt:lpstr>３．４．２．１ 実数</vt:lpstr>
      <vt:lpstr>３．４．２．２ 構成比</vt:lpstr>
      <vt:lpstr>３．５ 大学の学生納付金</vt:lpstr>
      <vt:lpstr>３．５．１ 日本</vt:lpstr>
      <vt:lpstr>３．５．２ アメリカ</vt:lpstr>
      <vt:lpstr>３．５．２ アメリカ（参考）</vt:lpstr>
      <vt:lpstr>３．５．３ イギリス</vt:lpstr>
      <vt:lpstr>３．５．４ フランス</vt:lpstr>
      <vt:lpstr>３．５．５ ドイツ</vt:lpstr>
      <vt:lpstr>３．５．６ 韓国</vt:lpstr>
      <vt:lpstr>３．６ 政府機関等奨学金制度</vt:lpstr>
      <vt:lpstr>３．６．１ 日本</vt:lpstr>
      <vt:lpstr>３．６．２ アメリカ</vt:lpstr>
      <vt:lpstr>３．６．３ イギリス</vt:lpstr>
      <vt:lpstr>３．６．４ フランス</vt:lpstr>
      <vt:lpstr>３．６．５ ドイツ</vt:lpstr>
      <vt:lpstr>３．６．６ 韓国</vt:lpstr>
      <vt:lpstr>３．７ 高等教育教員の構成</vt:lpstr>
      <vt:lpstr>３．７．１ 日本</vt:lpstr>
      <vt:lpstr>３．７．２ アメリカ</vt:lpstr>
      <vt:lpstr>３．７．３ イギリス</vt:lpstr>
      <vt:lpstr>３．７．４ フランス</vt:lpstr>
      <vt:lpstr>３．７．５ ドイツ</vt:lpstr>
      <vt:lpstr>３．７．６ 中国</vt:lpstr>
      <vt:lpstr>３．７．７ 韓国</vt:lpstr>
      <vt:lpstr>Sheet1</vt:lpstr>
      <vt:lpstr>'１．１ 学校系統図と学校統計'!Print_Area</vt:lpstr>
      <vt:lpstr>'１．１．１．１ 日本'!Print_Area</vt:lpstr>
      <vt:lpstr>'１．１．１．２ アメリカ'!Print_Area</vt:lpstr>
      <vt:lpstr>'１．１．１．３ イギリス'!Print_Area</vt:lpstr>
      <vt:lpstr>'１．１．１．４ フランス'!Print_Area</vt:lpstr>
      <vt:lpstr>'１．１．１．５ ドイツ'!Print_Area</vt:lpstr>
      <vt:lpstr>'１．１．１．６ 中国'!Print_Area</vt:lpstr>
      <vt:lpstr>'１．１．１．７ 韓国 '!Print_Area</vt:lpstr>
      <vt:lpstr>'１．１．２．１ 日本'!Print_Area</vt:lpstr>
      <vt:lpstr>'１．１．２．２ アメリカ'!Print_Area</vt:lpstr>
      <vt:lpstr>'１．１．２．３ イギリス'!Print_Area</vt:lpstr>
      <vt:lpstr>'１．１．２．４ フランス'!Print_Area</vt:lpstr>
      <vt:lpstr>'１．１．２．５ ドイツ'!Print_Area</vt:lpstr>
      <vt:lpstr>'１．１．２．６ 中国'!Print_Area</vt:lpstr>
      <vt:lpstr>'１．１．２．７ 韓国'!Print_Area</vt:lpstr>
      <vt:lpstr>'１．２ 私立学校の割合'!Print_Area</vt:lpstr>
      <vt:lpstr>'１．２．１．１ 就学前教育・初等教育'!Print_Area</vt:lpstr>
      <vt:lpstr>'１．２．１．２ 高等教育'!Print_Area</vt:lpstr>
      <vt:lpstr>'１．２．２．１ 就学前教育・初等教育'!Print_Area</vt:lpstr>
      <vt:lpstr>'１．２．２．２ 高等教育'!Print_Area</vt:lpstr>
      <vt:lpstr>'１．３ 該当年齢人口と全人口'!Print_Area</vt:lpstr>
      <vt:lpstr>'１．３．２ アメリカ'!Print_Area</vt:lpstr>
      <vt:lpstr>'１．３．４ フランス'!Print_Area</vt:lpstr>
      <vt:lpstr>'１．３．５ ドイツ'!Print_Area</vt:lpstr>
      <vt:lpstr>'１．３．６ 中国'!Print_Area</vt:lpstr>
      <vt:lpstr>'１．３．７ 韓国'!Print_Area</vt:lpstr>
      <vt:lpstr>'２．１　学級編制基準'!Print_Area</vt:lpstr>
      <vt:lpstr>'３．１ 高等教育在学者の人口千人当たり人数'!Print_Area</vt:lpstr>
      <vt:lpstr>'３．１．１．１ 日本（参考）'!Print_Area</vt:lpstr>
      <vt:lpstr>'３．１．１．２ アメリカ'!Print_Area</vt:lpstr>
      <vt:lpstr>'３．１．１．３ イギリス'!Print_Area</vt:lpstr>
      <vt:lpstr>'３．１．１．５ ドイツ（参考１）'!Print_Area</vt:lpstr>
      <vt:lpstr>'３．１．２．２ アメリカ'!Print_Area</vt:lpstr>
      <vt:lpstr>'３．１．２．３ イギリス'!Print_Area</vt:lpstr>
      <vt:lpstr>'３．２ 学部学生に対する大学院生の比率'!Print_Area</vt:lpstr>
      <vt:lpstr>'３．２．３ イギリス'!Print_Area</vt:lpstr>
      <vt:lpstr>'３．３ 高等教育在学者の専攻分野別構成'!Print_Area</vt:lpstr>
      <vt:lpstr>'３．４ 学位取得者の専攻分野別構成'!Print_Area</vt:lpstr>
      <vt:lpstr>'３．４．１．１ 実数'!Print_Area</vt:lpstr>
      <vt:lpstr>'３．４．１．２ 構成比'!Print_Area</vt:lpstr>
      <vt:lpstr>'３．４．２．１ 実数'!Print_Area</vt:lpstr>
      <vt:lpstr>'３．４．２．２ 構成比'!Print_Area</vt:lpstr>
      <vt:lpstr>'３．５ 大学の学生納付金'!Print_Area</vt:lpstr>
      <vt:lpstr>'３．５．１ 日本'!Print_Area</vt:lpstr>
      <vt:lpstr>'３．５．２ アメリカ'!Print_Area</vt:lpstr>
      <vt:lpstr>'３．５．２ アメリカ（参考）'!Print_Area</vt:lpstr>
      <vt:lpstr>'３．５．３ イギリス'!Print_Area</vt:lpstr>
      <vt:lpstr>'３．６ 政府機関等奨学金制度'!Print_Area</vt:lpstr>
      <vt:lpstr>'３．６．１ 日本'!Print_Area</vt:lpstr>
      <vt:lpstr>'３．６．２ アメリカ'!Print_Area</vt:lpstr>
      <vt:lpstr>'３．６．３ イギリス'!Print_Area</vt:lpstr>
      <vt:lpstr>'３．６．４ フランス'!Print_Area</vt:lpstr>
      <vt:lpstr>'３．６．５ ドイツ'!Print_Area</vt:lpstr>
      <vt:lpstr>'３．６．６ 韓国'!Print_Area</vt:lpstr>
      <vt:lpstr>'３．７ 高等教育教員の構成'!Print_Area</vt:lpstr>
      <vt:lpstr>'３．７．２ アメリカ'!Print_Area</vt:lpstr>
      <vt:lpstr>'３．７．３ イギリス'!Print_Area</vt:lpstr>
      <vt:lpstr>出典一覧!Print_Area</vt:lpstr>
      <vt:lpstr>目次!Print_Area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「諸外国の教育統計」平成27（2015）年版</dc:title>
  <dc:creator>文部科学省</dc:creator>
  <cp:lastModifiedBy/>
  <dcterms:created xsi:type="dcterms:W3CDTF">2014-10-15T07:23:50Z</dcterms:created>
  <dcterms:modified xsi:type="dcterms:W3CDTF">2016-01-26T06:42:45Z</dcterms:modified>
</cp:coreProperties>
</file>