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545" windowWidth="12300" windowHeight="35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<sst xmlns="http://schemas.openxmlformats.org/spreadsheetml/2006/main" count="134" uniqueCount="78">
  <si>
    <t>（単位：百万円）</t>
  </si>
  <si>
    <t>区　　 　　分</t>
  </si>
  <si>
    <t>計</t>
  </si>
  <si>
    <t>小 学 校</t>
  </si>
  <si>
    <t>中 学 校</t>
  </si>
  <si>
    <t>高等学校</t>
  </si>
  <si>
    <t>大    学</t>
  </si>
  <si>
    <t>短期大学</t>
  </si>
  <si>
    <t>高等
専門学校</t>
  </si>
  <si>
    <t>専修学校</t>
  </si>
  <si>
    <t>各種学校</t>
  </si>
  <si>
    <t>人件費</t>
  </si>
  <si>
    <t>教育研究費</t>
  </si>
  <si>
    <t>管理費</t>
  </si>
  <si>
    <t>所定支払金</t>
  </si>
  <si>
    <t>その他の消費的支出</t>
  </si>
  <si>
    <t>土地費</t>
  </si>
  <si>
    <t>建築費</t>
  </si>
  <si>
    <t>設備・備品費</t>
  </si>
  <si>
    <t>図書購入費</t>
  </si>
  <si>
    <t>幼 稚 園</t>
  </si>
  <si>
    <t>高等学校</t>
  </si>
  <si>
    <t>盲・聾・
養護学校</t>
  </si>
  <si>
    <t>国立養護
教諭養成所</t>
  </si>
  <si>
    <t>専修学校</t>
  </si>
  <si>
    <t>各種学校</t>
  </si>
  <si>
    <t>（別掲）
放送大学</t>
  </si>
  <si>
    <t>　国 立 学 校</t>
  </si>
  <si>
    <t>（単位：百万円）</t>
  </si>
  <si>
    <t>計</t>
  </si>
  <si>
    <t>幼稚園</t>
  </si>
  <si>
    <t>盲・聾・養護学校</t>
  </si>
  <si>
    <t>大学</t>
  </si>
  <si>
    <t>短期大学</t>
  </si>
  <si>
    <t>高等専門学校</t>
  </si>
  <si>
    <t>国立養護教諭養成所</t>
  </si>
  <si>
    <t>（別掲）放送大学</t>
  </si>
  <si>
    <t>消費的支出</t>
  </si>
  <si>
    <t>教員給与</t>
  </si>
  <si>
    <t>職員給与</t>
  </si>
  <si>
    <t>資本的支出</t>
  </si>
  <si>
    <t>学　　　　　　校　　　　　　教　　　　　　育　　　　　　費</t>
  </si>
  <si>
    <t>消　費　的　支　出</t>
  </si>
  <si>
    <t>人件費</t>
  </si>
  <si>
    <t>教　員　給　与</t>
  </si>
  <si>
    <t>職　員　給　与</t>
  </si>
  <si>
    <t>教育研究費</t>
  </si>
  <si>
    <t>管理費</t>
  </si>
  <si>
    <t xml:space="preserve">補助活動事業費  </t>
  </si>
  <si>
    <t>所定支払金</t>
  </si>
  <si>
    <t>その他の消費的支出</t>
  </si>
  <si>
    <t>資　本　的　支　出</t>
  </si>
  <si>
    <t>土地費</t>
  </si>
  <si>
    <t>建築費</t>
  </si>
  <si>
    <t>設備・備品費</t>
  </si>
  <si>
    <t>図書購入費</t>
  </si>
  <si>
    <t xml:space="preserve"> (注)1　文部本省の支出に係る経費は含まれていない。</t>
  </si>
  <si>
    <t xml:space="preserve"> 資料 　文部省「学校基本調査報告書」</t>
  </si>
  <si>
    <t xml:space="preserve">     2  大学には、大学附属病院・大学附置研究所の経費を含む。</t>
  </si>
  <si>
    <t>学校教育費</t>
  </si>
  <si>
    <t>国立学校</t>
  </si>
  <si>
    <t>区分</t>
  </si>
  <si>
    <t>小学校</t>
  </si>
  <si>
    <t>中学校</t>
  </si>
  <si>
    <t>…</t>
  </si>
  <si>
    <t>…</t>
  </si>
  <si>
    <t>平成10年度</t>
  </si>
  <si>
    <t>平成10年度</t>
  </si>
  <si>
    <t>－</t>
  </si>
  <si>
    <t>補助活動事業費</t>
  </si>
  <si>
    <t>5727</t>
  </si>
  <si>
    <t>12087</t>
  </si>
  <si>
    <t>資料 文部省「学校基本調査報告書」</t>
  </si>
  <si>
    <t>(注)1 文部本省の支出に係る経費は含まれていない。</t>
  </si>
  <si>
    <t>2 大学には、大学附属病院・大学附置研究所の経費を含む。</t>
  </si>
  <si>
    <t xml:space="preserve">－ </t>
  </si>
  <si>
    <t>13316</t>
  </si>
  <si>
    <t>54297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</si>
</sst>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"/>
  </numFmts>
  <fonts count="11">
    <font>
      <sz val="12"/>
      <name val="ＭＳ 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 quotePrefix="1">
      <alignment horizontal="left" vertical="center"/>
    </xf>
    <xf numFmtId="49" fontId="5" fillId="0" borderId="4" xfId="0" applyNumberFormat="1" applyFont="1" applyBorder="1" applyAlignment="1" quotePrefix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4" xfId="0" applyNumberFormat="1" applyFont="1" applyBorder="1" applyAlignment="1" quotePrefix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right" vertical="center"/>
    </xf>
    <xf numFmtId="49" fontId="5" fillId="0" borderId="5" xfId="0" applyNumberFormat="1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Continuous" vertical="center"/>
    </xf>
    <xf numFmtId="49" fontId="0" fillId="0" borderId="4" xfId="0" applyNumberFormat="1" applyFont="1" applyBorder="1" applyAlignment="1" quotePrefix="1">
      <alignment horizontal="centerContinuous" vertical="center"/>
    </xf>
    <xf numFmtId="177" fontId="10" fillId="0" borderId="0" xfId="0" applyNumberFormat="1" applyFont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9" fillId="0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D1">
      <selection activeCell="F8" sqref="F8"/>
    </sheetView>
  </sheetViews>
  <sheetFormatPr defaultColWidth="8.796875" defaultRowHeight="15"/>
  <cols>
    <col min="1" max="1" width="3.69921875" style="9" customWidth="1"/>
    <col min="2" max="2" width="19.8984375" style="9" customWidth="1"/>
    <col min="3" max="3" width="13.09765625" style="9" customWidth="1"/>
    <col min="4" max="7" width="11.59765625" style="9" customWidth="1"/>
    <col min="8" max="9" width="11.09765625" style="9" customWidth="1"/>
    <col min="10" max="15" width="10.59765625" style="9" customWidth="1"/>
    <col min="16" max="16" width="12.69921875" style="9" customWidth="1"/>
    <col min="17" max="16384" width="9" style="9" customWidth="1"/>
  </cols>
  <sheetData>
    <row r="1" spans="1:15" s="10" customFormat="1" ht="18" customHeight="1">
      <c r="A1" s="24" t="s">
        <v>41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0" customFormat="1" ht="18" customHeight="1" thickBot="1">
      <c r="A2" s="10" t="s">
        <v>27</v>
      </c>
      <c r="O2" s="20" t="s">
        <v>28</v>
      </c>
    </row>
    <row r="3" spans="1:15" s="1" customFormat="1" ht="36" customHeight="1">
      <c r="A3" s="2" t="s">
        <v>1</v>
      </c>
      <c r="B3" s="3"/>
      <c r="C3" s="4" t="s">
        <v>2</v>
      </c>
      <c r="D3" s="4" t="s">
        <v>20</v>
      </c>
      <c r="E3" s="4" t="s">
        <v>3</v>
      </c>
      <c r="F3" s="4" t="s">
        <v>4</v>
      </c>
      <c r="G3" s="4" t="s">
        <v>5</v>
      </c>
      <c r="H3" s="5" t="s">
        <v>22</v>
      </c>
      <c r="I3" s="4" t="s">
        <v>6</v>
      </c>
      <c r="J3" s="4" t="s">
        <v>7</v>
      </c>
      <c r="K3" s="5" t="s">
        <v>8</v>
      </c>
      <c r="L3" s="6" t="s">
        <v>23</v>
      </c>
      <c r="M3" s="4" t="s">
        <v>24</v>
      </c>
      <c r="N3" s="7" t="s">
        <v>25</v>
      </c>
      <c r="O3" s="8" t="s">
        <v>26</v>
      </c>
    </row>
    <row r="4" spans="1:15" s="10" customFormat="1" ht="18" customHeight="1">
      <c r="A4" s="36" t="s">
        <v>66</v>
      </c>
      <c r="B4" s="37"/>
      <c r="C4" s="38">
        <v>2381574</v>
      </c>
      <c r="D4" s="38">
        <v>3284</v>
      </c>
      <c r="E4" s="38">
        <f aca="true" t="shared" si="0" ref="E4:O4">E6+E16</f>
        <v>19751</v>
      </c>
      <c r="F4" s="38">
        <f t="shared" si="0"/>
        <v>17497</v>
      </c>
      <c r="G4" s="38">
        <f t="shared" si="0"/>
        <v>7384</v>
      </c>
      <c r="H4" s="38">
        <f t="shared" si="0"/>
        <v>15016</v>
      </c>
      <c r="I4" s="38">
        <f t="shared" si="0"/>
        <v>2218750</v>
      </c>
      <c r="J4" s="38">
        <v>16039</v>
      </c>
      <c r="K4" s="38">
        <f t="shared" si="0"/>
        <v>83375</v>
      </c>
      <c r="L4" s="41" t="s">
        <v>65</v>
      </c>
      <c r="M4" s="38">
        <v>438</v>
      </c>
      <c r="N4" s="38">
        <f t="shared" si="0"/>
        <v>39</v>
      </c>
      <c r="O4" s="38">
        <f t="shared" si="0"/>
        <v>15421</v>
      </c>
    </row>
    <row r="5" spans="1:15" s="10" customFormat="1" ht="18" customHeight="1">
      <c r="A5" s="11"/>
      <c r="B5" s="12"/>
      <c r="C5" s="30"/>
      <c r="D5" s="31"/>
      <c r="E5" s="31"/>
      <c r="F5" s="31"/>
      <c r="G5" s="31"/>
      <c r="H5" s="31"/>
      <c r="I5" s="32"/>
      <c r="J5" s="31"/>
      <c r="K5" s="32"/>
      <c r="L5" s="42"/>
      <c r="M5" s="32"/>
      <c r="N5" s="32"/>
      <c r="O5" s="32"/>
    </row>
    <row r="6" spans="1:15" s="10" customFormat="1" ht="18" customHeight="1">
      <c r="A6" s="25" t="s">
        <v>42</v>
      </c>
      <c r="B6" s="14"/>
      <c r="C6" s="30">
        <v>1908032</v>
      </c>
      <c r="D6" s="30">
        <f>D7+D10+D11+D12+D13+D14</f>
        <v>3007</v>
      </c>
      <c r="E6" s="30">
        <v>17600</v>
      </c>
      <c r="F6" s="30">
        <v>15835</v>
      </c>
      <c r="G6" s="30">
        <v>6676</v>
      </c>
      <c r="H6" s="30">
        <v>13975</v>
      </c>
      <c r="I6" s="30">
        <v>1762850</v>
      </c>
      <c r="J6" s="30">
        <v>14543</v>
      </c>
      <c r="K6" s="30">
        <v>73089</v>
      </c>
      <c r="L6" s="44" t="s">
        <v>64</v>
      </c>
      <c r="M6" s="30">
        <f>M7+M10+M11+M12+M13+M14</f>
        <v>420</v>
      </c>
      <c r="N6" s="30">
        <v>38</v>
      </c>
      <c r="O6" s="30">
        <v>13261</v>
      </c>
    </row>
    <row r="7" spans="1:15" s="10" customFormat="1" ht="18" customHeight="1">
      <c r="A7" s="15"/>
      <c r="B7" s="17" t="s">
        <v>43</v>
      </c>
      <c r="C7" s="30">
        <v>1107242</v>
      </c>
      <c r="D7" s="30">
        <f aca="true" t="shared" si="1" ref="D7:O7">SUM(D8:D9)</f>
        <v>2416</v>
      </c>
      <c r="E7" s="30">
        <f t="shared" si="1"/>
        <v>14854</v>
      </c>
      <c r="F7" s="30">
        <v>13316</v>
      </c>
      <c r="G7" s="30">
        <v>5727</v>
      </c>
      <c r="H7" s="30">
        <v>12087</v>
      </c>
      <c r="I7" s="30">
        <f t="shared" si="1"/>
        <v>992933</v>
      </c>
      <c r="J7" s="30">
        <f t="shared" si="1"/>
        <v>11261</v>
      </c>
      <c r="K7" s="30">
        <v>54297</v>
      </c>
      <c r="L7" s="40" t="s">
        <v>64</v>
      </c>
      <c r="M7" s="30">
        <f t="shared" si="1"/>
        <v>321</v>
      </c>
      <c r="N7" s="30">
        <f t="shared" si="1"/>
        <v>30</v>
      </c>
      <c r="O7" s="30">
        <f t="shared" si="1"/>
        <v>3564</v>
      </c>
    </row>
    <row r="8" spans="1:15" s="10" customFormat="1" ht="18" customHeight="1">
      <c r="A8" s="15"/>
      <c r="B8" s="26" t="s">
        <v>44</v>
      </c>
      <c r="C8" s="30">
        <f aca="true" t="shared" si="2" ref="C8:C13">SUM(D8:N8)</f>
        <v>687929</v>
      </c>
      <c r="D8" s="33">
        <v>2202</v>
      </c>
      <c r="E8" s="33">
        <v>12844</v>
      </c>
      <c r="F8" s="33">
        <v>12285</v>
      </c>
      <c r="G8" s="33">
        <v>5289</v>
      </c>
      <c r="H8" s="33">
        <v>11121</v>
      </c>
      <c r="I8" s="30">
        <v>600068</v>
      </c>
      <c r="J8" s="33">
        <v>8871</v>
      </c>
      <c r="K8" s="30">
        <v>34940</v>
      </c>
      <c r="L8" s="40" t="s">
        <v>64</v>
      </c>
      <c r="M8" s="30">
        <v>281</v>
      </c>
      <c r="N8" s="30">
        <v>28</v>
      </c>
      <c r="O8" s="30">
        <v>1324</v>
      </c>
    </row>
    <row r="9" spans="1:15" s="10" customFormat="1" ht="18" customHeight="1">
      <c r="A9" s="15"/>
      <c r="B9" s="26" t="s">
        <v>45</v>
      </c>
      <c r="C9" s="30">
        <v>419314</v>
      </c>
      <c r="D9" s="33">
        <v>214</v>
      </c>
      <c r="E9" s="33">
        <v>2010</v>
      </c>
      <c r="F9" s="33">
        <v>1030</v>
      </c>
      <c r="G9" s="33">
        <v>439</v>
      </c>
      <c r="H9" s="33">
        <v>967</v>
      </c>
      <c r="I9" s="30">
        <v>392865</v>
      </c>
      <c r="J9" s="33">
        <v>2390</v>
      </c>
      <c r="K9" s="30">
        <v>19356</v>
      </c>
      <c r="L9" s="40" t="s">
        <v>64</v>
      </c>
      <c r="M9" s="30">
        <v>40</v>
      </c>
      <c r="N9" s="30">
        <v>2</v>
      </c>
      <c r="O9" s="30">
        <v>2240</v>
      </c>
    </row>
    <row r="10" spans="1:15" s="10" customFormat="1" ht="18" customHeight="1">
      <c r="A10" s="15"/>
      <c r="B10" s="17" t="s">
        <v>46</v>
      </c>
      <c r="C10" s="30">
        <v>249882</v>
      </c>
      <c r="D10" s="33">
        <v>159</v>
      </c>
      <c r="E10" s="33">
        <v>1078</v>
      </c>
      <c r="F10" s="33">
        <v>973</v>
      </c>
      <c r="G10" s="33">
        <v>319</v>
      </c>
      <c r="H10" s="33">
        <v>576</v>
      </c>
      <c r="I10" s="30">
        <v>240446</v>
      </c>
      <c r="J10" s="33">
        <v>1134</v>
      </c>
      <c r="K10" s="30">
        <v>5156</v>
      </c>
      <c r="L10" s="40" t="s">
        <v>64</v>
      </c>
      <c r="M10" s="30">
        <v>35</v>
      </c>
      <c r="N10" s="30">
        <v>5</v>
      </c>
      <c r="O10" s="30">
        <v>5377</v>
      </c>
    </row>
    <row r="11" spans="1:15" s="10" customFormat="1" ht="18" customHeight="1">
      <c r="A11" s="13"/>
      <c r="B11" s="17" t="s">
        <v>47</v>
      </c>
      <c r="C11" s="30">
        <f t="shared" si="2"/>
        <v>211382</v>
      </c>
      <c r="D11" s="33">
        <v>266</v>
      </c>
      <c r="E11" s="33">
        <v>1289</v>
      </c>
      <c r="F11" s="33">
        <v>936</v>
      </c>
      <c r="G11" s="33">
        <v>319</v>
      </c>
      <c r="H11" s="33">
        <v>732</v>
      </c>
      <c r="I11" s="30">
        <v>199245</v>
      </c>
      <c r="J11" s="33">
        <v>1037</v>
      </c>
      <c r="K11" s="30">
        <v>7499</v>
      </c>
      <c r="L11" s="40" t="s">
        <v>64</v>
      </c>
      <c r="M11" s="30">
        <v>57</v>
      </c>
      <c r="N11" s="30">
        <v>2</v>
      </c>
      <c r="O11" s="30">
        <v>2926</v>
      </c>
    </row>
    <row r="12" spans="1:15" s="10" customFormat="1" ht="18" customHeight="1">
      <c r="A12" s="13"/>
      <c r="B12" s="17" t="s">
        <v>48</v>
      </c>
      <c r="C12" s="30">
        <v>8406</v>
      </c>
      <c r="D12" s="33">
        <v>9</v>
      </c>
      <c r="E12" s="33">
        <v>83</v>
      </c>
      <c r="F12" s="33">
        <v>60</v>
      </c>
      <c r="G12" s="33">
        <v>13</v>
      </c>
      <c r="H12" s="33">
        <v>114</v>
      </c>
      <c r="I12" s="30">
        <v>7131</v>
      </c>
      <c r="J12" s="33">
        <v>28</v>
      </c>
      <c r="K12" s="30">
        <v>966</v>
      </c>
      <c r="L12" s="40" t="s">
        <v>64</v>
      </c>
      <c r="M12" s="30">
        <v>3</v>
      </c>
      <c r="N12" s="30">
        <v>0</v>
      </c>
      <c r="O12" s="30">
        <v>18</v>
      </c>
    </row>
    <row r="13" spans="1:15" s="10" customFormat="1" ht="18" customHeight="1">
      <c r="A13" s="13"/>
      <c r="B13" s="17" t="s">
        <v>49</v>
      </c>
      <c r="C13" s="30">
        <f t="shared" si="2"/>
        <v>95324</v>
      </c>
      <c r="D13" s="33">
        <v>151</v>
      </c>
      <c r="E13" s="33">
        <v>253</v>
      </c>
      <c r="F13" s="33">
        <v>521</v>
      </c>
      <c r="G13" s="33">
        <v>293</v>
      </c>
      <c r="H13" s="33">
        <v>450</v>
      </c>
      <c r="I13" s="30">
        <v>87705</v>
      </c>
      <c r="J13" s="33">
        <v>1013</v>
      </c>
      <c r="K13" s="30">
        <v>4935</v>
      </c>
      <c r="L13" s="40" t="s">
        <v>64</v>
      </c>
      <c r="M13" s="30">
        <v>3</v>
      </c>
      <c r="N13" s="39" t="s">
        <v>75</v>
      </c>
      <c r="O13" s="30">
        <v>1375</v>
      </c>
    </row>
    <row r="14" spans="1:15" s="10" customFormat="1" ht="18" customHeight="1">
      <c r="A14" s="15"/>
      <c r="B14" s="17" t="s">
        <v>50</v>
      </c>
      <c r="C14" s="30">
        <v>235794</v>
      </c>
      <c r="D14" s="33">
        <v>6</v>
      </c>
      <c r="E14" s="33">
        <v>44</v>
      </c>
      <c r="F14" s="33">
        <v>29</v>
      </c>
      <c r="G14" s="33">
        <v>5</v>
      </c>
      <c r="H14" s="33">
        <v>16</v>
      </c>
      <c r="I14" s="30">
        <v>235389</v>
      </c>
      <c r="J14" s="33">
        <v>69</v>
      </c>
      <c r="K14" s="30">
        <v>236</v>
      </c>
      <c r="L14" s="40" t="s">
        <v>64</v>
      </c>
      <c r="M14" s="30">
        <v>1</v>
      </c>
      <c r="N14" s="39" t="s">
        <v>75</v>
      </c>
      <c r="O14" s="39" t="s">
        <v>75</v>
      </c>
    </row>
    <row r="15" spans="1:15" s="10" customFormat="1" ht="18" customHeight="1">
      <c r="A15" s="15"/>
      <c r="B15" s="16"/>
      <c r="C15" s="30"/>
      <c r="D15" s="33"/>
      <c r="E15" s="33"/>
      <c r="F15" s="33"/>
      <c r="G15" s="33"/>
      <c r="H15" s="33"/>
      <c r="I15" s="30"/>
      <c r="J15" s="30"/>
      <c r="K15" s="30"/>
      <c r="L15" s="40"/>
      <c r="M15" s="30"/>
      <c r="N15" s="30"/>
      <c r="O15" s="30"/>
    </row>
    <row r="16" spans="1:15" s="10" customFormat="1" ht="18" customHeight="1">
      <c r="A16" s="25" t="s">
        <v>51</v>
      </c>
      <c r="B16" s="17"/>
      <c r="C16" s="30">
        <f>SUM(C17:C20)</f>
        <v>473543</v>
      </c>
      <c r="D16" s="30">
        <v>278</v>
      </c>
      <c r="E16" s="30">
        <v>2151</v>
      </c>
      <c r="F16" s="30">
        <f aca="true" t="shared" si="3" ref="F16:N16">SUM(F17:F20)</f>
        <v>1662</v>
      </c>
      <c r="G16" s="30">
        <f t="shared" si="3"/>
        <v>708</v>
      </c>
      <c r="H16" s="30">
        <f t="shared" si="3"/>
        <v>1041</v>
      </c>
      <c r="I16" s="30">
        <f t="shared" si="3"/>
        <v>455900</v>
      </c>
      <c r="J16" s="30">
        <f t="shared" si="3"/>
        <v>1497</v>
      </c>
      <c r="K16" s="30">
        <v>10286</v>
      </c>
      <c r="L16" s="40" t="s">
        <v>64</v>
      </c>
      <c r="M16" s="30">
        <f t="shared" si="3"/>
        <v>19</v>
      </c>
      <c r="N16" s="30">
        <f t="shared" si="3"/>
        <v>1</v>
      </c>
      <c r="O16" s="30">
        <v>2160</v>
      </c>
    </row>
    <row r="17" spans="1:15" s="10" customFormat="1" ht="18" customHeight="1">
      <c r="A17" s="15"/>
      <c r="B17" s="17" t="s">
        <v>52</v>
      </c>
      <c r="C17" s="30">
        <f>SUM(D17:N17)</f>
        <v>40010</v>
      </c>
      <c r="D17" s="39" t="s">
        <v>75</v>
      </c>
      <c r="E17" s="39" t="s">
        <v>75</v>
      </c>
      <c r="F17" s="39" t="s">
        <v>75</v>
      </c>
      <c r="G17" s="39" t="s">
        <v>75</v>
      </c>
      <c r="H17" s="39" t="s">
        <v>75</v>
      </c>
      <c r="I17" s="30">
        <v>39953</v>
      </c>
      <c r="J17" s="39" t="s">
        <v>75</v>
      </c>
      <c r="K17" s="30">
        <v>57</v>
      </c>
      <c r="L17" s="40" t="s">
        <v>64</v>
      </c>
      <c r="M17" s="39" t="s">
        <v>75</v>
      </c>
      <c r="N17" s="39" t="s">
        <v>75</v>
      </c>
      <c r="O17" s="39" t="s">
        <v>75</v>
      </c>
    </row>
    <row r="18" spans="1:15" s="10" customFormat="1" ht="18" customHeight="1">
      <c r="A18" s="15"/>
      <c r="B18" s="17" t="s">
        <v>53</v>
      </c>
      <c r="C18" s="30">
        <v>195411</v>
      </c>
      <c r="D18" s="33">
        <v>196</v>
      </c>
      <c r="E18" s="33">
        <v>1665</v>
      </c>
      <c r="F18" s="33">
        <v>714</v>
      </c>
      <c r="G18" s="33">
        <v>473</v>
      </c>
      <c r="H18" s="33">
        <v>756</v>
      </c>
      <c r="I18" s="30">
        <v>186538</v>
      </c>
      <c r="J18" s="30">
        <v>494</v>
      </c>
      <c r="K18" s="30">
        <v>4577</v>
      </c>
      <c r="L18" s="40" t="s">
        <v>64</v>
      </c>
      <c r="M18" s="39" t="s">
        <v>75</v>
      </c>
      <c r="N18" s="39" t="s">
        <v>75</v>
      </c>
      <c r="O18" s="30">
        <v>305</v>
      </c>
    </row>
    <row r="19" spans="1:15" s="10" customFormat="1" ht="18" customHeight="1">
      <c r="A19" s="15"/>
      <c r="B19" s="17" t="s">
        <v>54</v>
      </c>
      <c r="C19" s="30">
        <v>222263</v>
      </c>
      <c r="D19" s="33">
        <v>80</v>
      </c>
      <c r="E19" s="33">
        <v>478</v>
      </c>
      <c r="F19" s="33">
        <v>937</v>
      </c>
      <c r="G19" s="33">
        <v>225</v>
      </c>
      <c r="H19" s="33">
        <v>281</v>
      </c>
      <c r="I19" s="30">
        <v>214040</v>
      </c>
      <c r="J19" s="30">
        <v>921</v>
      </c>
      <c r="K19" s="30">
        <v>5281</v>
      </c>
      <c r="L19" s="40" t="s">
        <v>64</v>
      </c>
      <c r="M19" s="30">
        <v>18</v>
      </c>
      <c r="N19" s="30">
        <v>1</v>
      </c>
      <c r="O19" s="30">
        <v>1616</v>
      </c>
    </row>
    <row r="20" spans="1:15" s="10" customFormat="1" ht="18" customHeight="1" thickBot="1">
      <c r="A20" s="21"/>
      <c r="B20" s="27" t="s">
        <v>55</v>
      </c>
      <c r="C20" s="34">
        <v>15859</v>
      </c>
      <c r="D20" s="35">
        <v>1</v>
      </c>
      <c r="E20" s="35">
        <v>9</v>
      </c>
      <c r="F20" s="35">
        <v>11</v>
      </c>
      <c r="G20" s="35">
        <v>10</v>
      </c>
      <c r="H20" s="35">
        <v>4</v>
      </c>
      <c r="I20" s="34">
        <v>15369</v>
      </c>
      <c r="J20" s="34">
        <v>82</v>
      </c>
      <c r="K20" s="34">
        <v>372</v>
      </c>
      <c r="L20" s="43" t="s">
        <v>64</v>
      </c>
      <c r="M20" s="34">
        <v>1</v>
      </c>
      <c r="N20" s="47" t="s">
        <v>75</v>
      </c>
      <c r="O20" s="34">
        <v>238</v>
      </c>
    </row>
    <row r="21" spans="1:2" s="23" customFormat="1" ht="13.5" customHeight="1">
      <c r="A21" s="28" t="s">
        <v>57</v>
      </c>
      <c r="B21" s="22"/>
    </row>
    <row r="22" spans="1:2" s="23" customFormat="1" ht="13.5" customHeight="1">
      <c r="A22" s="28" t="s">
        <v>56</v>
      </c>
      <c r="B22" s="22"/>
    </row>
    <row r="23" spans="1:2" s="23" customFormat="1" ht="13.5" customHeight="1">
      <c r="A23" s="28" t="s">
        <v>58</v>
      </c>
      <c r="B23" s="22"/>
    </row>
    <row r="24" s="10" customFormat="1" ht="18" customHeight="1"/>
  </sheetData>
  <printOptions/>
  <pageMargins left="0.75" right="0.75" top="1" bottom="1" header="0.512" footer="0.51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J7" sqref="J7"/>
    </sheetView>
  </sheetViews>
  <sheetFormatPr defaultColWidth="8.796875" defaultRowHeight="13.5" customHeight="1"/>
  <cols>
    <col min="1" max="14" width="10.59765625" style="45" customWidth="1"/>
    <col min="15" max="16384" width="9" style="45" customWidth="1"/>
  </cols>
  <sheetData>
    <row r="1" ht="13.5" customHeight="1">
      <c r="A1" s="45" t="s">
        <v>59</v>
      </c>
    </row>
    <row r="2" spans="1:14" ht="13.5" customHeight="1">
      <c r="A2" s="45" t="s">
        <v>60</v>
      </c>
      <c r="N2" s="45" t="s">
        <v>0</v>
      </c>
    </row>
    <row r="3" spans="1:14" ht="13.5" customHeight="1">
      <c r="A3" s="45" t="s">
        <v>61</v>
      </c>
      <c r="B3" s="45" t="s">
        <v>29</v>
      </c>
      <c r="C3" s="45" t="s">
        <v>30</v>
      </c>
      <c r="D3" s="45" t="s">
        <v>62</v>
      </c>
      <c r="E3" s="45" t="s">
        <v>63</v>
      </c>
      <c r="F3" s="45" t="s">
        <v>21</v>
      </c>
      <c r="G3" s="45" t="s">
        <v>31</v>
      </c>
      <c r="H3" s="45" t="s">
        <v>32</v>
      </c>
      <c r="I3" s="45" t="s">
        <v>33</v>
      </c>
      <c r="J3" s="45" t="s">
        <v>34</v>
      </c>
      <c r="K3" s="45" t="s">
        <v>35</v>
      </c>
      <c r="L3" s="45" t="s">
        <v>9</v>
      </c>
      <c r="M3" s="45" t="s">
        <v>10</v>
      </c>
      <c r="N3" s="45" t="s">
        <v>36</v>
      </c>
    </row>
    <row r="4" spans="1:14" ht="13.5" customHeight="1">
      <c r="A4" s="29" t="s">
        <v>67</v>
      </c>
      <c r="B4" s="46">
        <v>2381574</v>
      </c>
      <c r="C4" s="46">
        <v>3284</v>
      </c>
      <c r="D4" s="46">
        <v>19751</v>
      </c>
      <c r="E4" s="46">
        <v>17497</v>
      </c>
      <c r="F4" s="46">
        <v>7384</v>
      </c>
      <c r="G4" s="46">
        <v>15016</v>
      </c>
      <c r="H4" s="46">
        <v>2218750</v>
      </c>
      <c r="I4" s="46">
        <v>16039</v>
      </c>
      <c r="J4" s="46">
        <v>83375</v>
      </c>
      <c r="K4" s="46" t="s">
        <v>64</v>
      </c>
      <c r="L4" s="46">
        <v>438</v>
      </c>
      <c r="M4" s="46">
        <v>39</v>
      </c>
      <c r="N4" s="46">
        <v>15421</v>
      </c>
    </row>
    <row r="5" spans="1:14" ht="13.5" customHeight="1">
      <c r="A5" s="45" t="s">
        <v>37</v>
      </c>
      <c r="B5" s="46">
        <v>1908032</v>
      </c>
      <c r="C5" s="46">
        <v>3007</v>
      </c>
      <c r="D5" s="46">
        <v>17600</v>
      </c>
      <c r="E5" s="46">
        <v>15835</v>
      </c>
      <c r="F5" s="46">
        <v>6676</v>
      </c>
      <c r="G5" s="46">
        <v>13975</v>
      </c>
      <c r="H5" s="46">
        <v>1762850</v>
      </c>
      <c r="I5" s="46">
        <v>14543</v>
      </c>
      <c r="J5" s="46">
        <v>73089</v>
      </c>
      <c r="K5" s="46" t="s">
        <v>64</v>
      </c>
      <c r="L5" s="46">
        <v>420</v>
      </c>
      <c r="M5" s="46">
        <v>38</v>
      </c>
      <c r="N5" s="46">
        <v>13261</v>
      </c>
    </row>
    <row r="6" spans="1:14" ht="13.5" customHeight="1">
      <c r="A6" s="45" t="s">
        <v>11</v>
      </c>
      <c r="B6" s="46">
        <v>1107242</v>
      </c>
      <c r="C6" s="46">
        <v>2416</v>
      </c>
      <c r="D6" s="46">
        <v>14854</v>
      </c>
      <c r="E6" s="46" t="s">
        <v>76</v>
      </c>
      <c r="F6" s="46" t="s">
        <v>70</v>
      </c>
      <c r="G6" s="46" t="s">
        <v>71</v>
      </c>
      <c r="H6" s="46">
        <v>992933</v>
      </c>
      <c r="I6" s="46">
        <v>11261</v>
      </c>
      <c r="J6" s="46" t="s">
        <v>77</v>
      </c>
      <c r="K6" s="46" t="s">
        <v>64</v>
      </c>
      <c r="L6" s="46">
        <v>321</v>
      </c>
      <c r="M6" s="46">
        <v>30</v>
      </c>
      <c r="N6" s="46">
        <v>3564</v>
      </c>
    </row>
    <row r="7" spans="1:14" ht="13.5" customHeight="1">
      <c r="A7" s="45" t="s">
        <v>38</v>
      </c>
      <c r="B7" s="46">
        <v>687929</v>
      </c>
      <c r="C7" s="46">
        <v>2202</v>
      </c>
      <c r="D7" s="46">
        <v>12844</v>
      </c>
      <c r="E7" s="46">
        <v>12285</v>
      </c>
      <c r="F7" s="46">
        <v>5289</v>
      </c>
      <c r="G7" s="46">
        <v>11121</v>
      </c>
      <c r="H7" s="46">
        <v>600068</v>
      </c>
      <c r="I7" s="46">
        <v>8871</v>
      </c>
      <c r="J7" s="46">
        <v>34940</v>
      </c>
      <c r="K7" s="46" t="s">
        <v>64</v>
      </c>
      <c r="L7" s="46">
        <v>281</v>
      </c>
      <c r="M7" s="46">
        <v>28</v>
      </c>
      <c r="N7" s="46">
        <v>1324</v>
      </c>
    </row>
    <row r="8" spans="1:14" ht="13.5" customHeight="1">
      <c r="A8" s="45" t="s">
        <v>39</v>
      </c>
      <c r="B8" s="46">
        <v>419314</v>
      </c>
      <c r="C8" s="46">
        <v>214</v>
      </c>
      <c r="D8" s="46">
        <v>2010</v>
      </c>
      <c r="E8" s="46">
        <v>1030</v>
      </c>
      <c r="F8" s="46">
        <v>439</v>
      </c>
      <c r="G8" s="46">
        <v>967</v>
      </c>
      <c r="H8" s="46">
        <v>392865</v>
      </c>
      <c r="I8" s="46">
        <v>2390</v>
      </c>
      <c r="J8" s="46">
        <v>19356</v>
      </c>
      <c r="K8" s="46" t="s">
        <v>64</v>
      </c>
      <c r="L8" s="46">
        <v>40</v>
      </c>
      <c r="M8" s="46">
        <v>2</v>
      </c>
      <c r="N8" s="46">
        <v>2240</v>
      </c>
    </row>
    <row r="9" spans="1:14" ht="13.5" customHeight="1">
      <c r="A9" s="45" t="s">
        <v>12</v>
      </c>
      <c r="B9" s="46">
        <v>249882</v>
      </c>
      <c r="C9" s="46">
        <v>159</v>
      </c>
      <c r="D9" s="46">
        <v>1078</v>
      </c>
      <c r="E9" s="46">
        <v>973</v>
      </c>
      <c r="F9" s="46">
        <v>319</v>
      </c>
      <c r="G9" s="46">
        <v>576</v>
      </c>
      <c r="H9" s="46">
        <v>240446</v>
      </c>
      <c r="I9" s="46">
        <v>1134</v>
      </c>
      <c r="J9" s="46">
        <v>5156</v>
      </c>
      <c r="K9" s="46" t="s">
        <v>64</v>
      </c>
      <c r="L9" s="46">
        <v>35</v>
      </c>
      <c r="M9" s="46">
        <v>5</v>
      </c>
      <c r="N9" s="46">
        <v>5377</v>
      </c>
    </row>
    <row r="10" spans="1:14" ht="13.5" customHeight="1">
      <c r="A10" s="45" t="s">
        <v>13</v>
      </c>
      <c r="B10" s="46">
        <v>211382</v>
      </c>
      <c r="C10" s="46">
        <v>266</v>
      </c>
      <c r="D10" s="46">
        <v>1289</v>
      </c>
      <c r="E10" s="46">
        <v>936</v>
      </c>
      <c r="F10" s="46">
        <v>319</v>
      </c>
      <c r="G10" s="46">
        <v>732</v>
      </c>
      <c r="H10" s="46">
        <v>199245</v>
      </c>
      <c r="I10" s="46">
        <v>1037</v>
      </c>
      <c r="J10" s="46">
        <v>7499</v>
      </c>
      <c r="K10" s="46" t="s">
        <v>64</v>
      </c>
      <c r="L10" s="46">
        <v>57</v>
      </c>
      <c r="M10" s="46">
        <v>2</v>
      </c>
      <c r="N10" s="46">
        <v>2926</v>
      </c>
    </row>
    <row r="11" spans="1:14" ht="13.5" customHeight="1">
      <c r="A11" s="45" t="s">
        <v>69</v>
      </c>
      <c r="B11" s="46">
        <v>8406</v>
      </c>
      <c r="C11" s="46">
        <v>9</v>
      </c>
      <c r="D11" s="46">
        <v>83</v>
      </c>
      <c r="E11" s="46">
        <v>60</v>
      </c>
      <c r="F11" s="46">
        <v>13</v>
      </c>
      <c r="G11" s="46">
        <v>114</v>
      </c>
      <c r="H11" s="46">
        <v>7131</v>
      </c>
      <c r="I11" s="46">
        <v>28</v>
      </c>
      <c r="J11" s="46">
        <v>966</v>
      </c>
      <c r="K11" s="46" t="s">
        <v>64</v>
      </c>
      <c r="L11" s="46">
        <v>3</v>
      </c>
      <c r="M11" s="46">
        <v>0</v>
      </c>
      <c r="N11" s="46">
        <v>18</v>
      </c>
    </row>
    <row r="12" spans="1:14" ht="13.5" customHeight="1">
      <c r="A12" s="45" t="s">
        <v>14</v>
      </c>
      <c r="B12" s="46">
        <v>95324</v>
      </c>
      <c r="C12" s="46">
        <v>151</v>
      </c>
      <c r="D12" s="46">
        <v>253</v>
      </c>
      <c r="E12" s="46">
        <v>521</v>
      </c>
      <c r="F12" s="46">
        <v>293</v>
      </c>
      <c r="G12" s="46">
        <v>450</v>
      </c>
      <c r="H12" s="46">
        <v>87705</v>
      </c>
      <c r="I12" s="46">
        <v>1013</v>
      </c>
      <c r="J12" s="46">
        <v>4935</v>
      </c>
      <c r="K12" s="46" t="s">
        <v>64</v>
      </c>
      <c r="L12" s="46">
        <v>3</v>
      </c>
      <c r="M12" s="46" t="s">
        <v>68</v>
      </c>
      <c r="N12" s="46">
        <v>1375</v>
      </c>
    </row>
    <row r="13" spans="1:14" ht="13.5" customHeight="1">
      <c r="A13" s="45" t="s">
        <v>15</v>
      </c>
      <c r="B13" s="46">
        <v>235794</v>
      </c>
      <c r="C13" s="46">
        <v>6</v>
      </c>
      <c r="D13" s="46">
        <v>44</v>
      </c>
      <c r="E13" s="46">
        <v>29</v>
      </c>
      <c r="F13" s="46">
        <v>5</v>
      </c>
      <c r="G13" s="46">
        <v>16</v>
      </c>
      <c r="H13" s="46">
        <v>235389</v>
      </c>
      <c r="I13" s="46">
        <v>69</v>
      </c>
      <c r="J13" s="46">
        <v>236</v>
      </c>
      <c r="K13" s="46" t="s">
        <v>64</v>
      </c>
      <c r="L13" s="46">
        <v>1</v>
      </c>
      <c r="M13" s="46" t="s">
        <v>68</v>
      </c>
      <c r="N13" s="46" t="s">
        <v>68</v>
      </c>
    </row>
    <row r="14" spans="1:14" ht="13.5" customHeight="1">
      <c r="A14" s="45" t="s">
        <v>40</v>
      </c>
      <c r="B14" s="46">
        <v>473543</v>
      </c>
      <c r="C14" s="46">
        <v>278</v>
      </c>
      <c r="D14" s="46">
        <v>2151</v>
      </c>
      <c r="E14" s="46">
        <v>1662</v>
      </c>
      <c r="F14" s="46">
        <v>708</v>
      </c>
      <c r="G14" s="46">
        <v>1041</v>
      </c>
      <c r="H14" s="46">
        <v>455900</v>
      </c>
      <c r="I14" s="46">
        <v>1497</v>
      </c>
      <c r="J14" s="46">
        <v>10286</v>
      </c>
      <c r="K14" s="46" t="s">
        <v>64</v>
      </c>
      <c r="L14" s="46">
        <v>19</v>
      </c>
      <c r="M14" s="46">
        <v>1</v>
      </c>
      <c r="N14" s="46">
        <v>2160</v>
      </c>
    </row>
    <row r="15" spans="1:14" ht="13.5" customHeight="1">
      <c r="A15" s="45" t="s">
        <v>16</v>
      </c>
      <c r="B15" s="46">
        <v>40010</v>
      </c>
      <c r="C15" s="46" t="s">
        <v>68</v>
      </c>
      <c r="D15" s="46" t="s">
        <v>68</v>
      </c>
      <c r="E15" s="46" t="s">
        <v>68</v>
      </c>
      <c r="F15" s="46" t="s">
        <v>68</v>
      </c>
      <c r="G15" s="46" t="s">
        <v>68</v>
      </c>
      <c r="H15" s="46">
        <v>39953</v>
      </c>
      <c r="I15" s="46" t="s">
        <v>68</v>
      </c>
      <c r="J15" s="46">
        <v>57</v>
      </c>
      <c r="K15" s="46" t="s">
        <v>64</v>
      </c>
      <c r="L15" s="46" t="s">
        <v>68</v>
      </c>
      <c r="M15" s="46" t="s">
        <v>68</v>
      </c>
      <c r="N15" s="46" t="s">
        <v>68</v>
      </c>
    </row>
    <row r="16" spans="1:14" ht="13.5" customHeight="1">
      <c r="A16" s="45" t="s">
        <v>17</v>
      </c>
      <c r="B16" s="46">
        <v>195411</v>
      </c>
      <c r="C16" s="46">
        <v>196</v>
      </c>
      <c r="D16" s="46">
        <v>1665</v>
      </c>
      <c r="E16" s="46">
        <v>714</v>
      </c>
      <c r="F16" s="46">
        <v>473</v>
      </c>
      <c r="G16" s="46">
        <v>756</v>
      </c>
      <c r="H16" s="46">
        <v>186538</v>
      </c>
      <c r="I16" s="46">
        <v>494</v>
      </c>
      <c r="J16" s="46">
        <v>4577</v>
      </c>
      <c r="K16" s="46" t="s">
        <v>64</v>
      </c>
      <c r="L16" s="46" t="s">
        <v>68</v>
      </c>
      <c r="M16" s="46" t="s">
        <v>68</v>
      </c>
      <c r="N16" s="46">
        <v>305</v>
      </c>
    </row>
    <row r="17" spans="1:14" ht="13.5" customHeight="1">
      <c r="A17" s="45" t="s">
        <v>18</v>
      </c>
      <c r="B17" s="46">
        <v>222263</v>
      </c>
      <c r="C17" s="46">
        <v>80</v>
      </c>
      <c r="D17" s="46">
        <v>478</v>
      </c>
      <c r="E17" s="46">
        <v>937</v>
      </c>
      <c r="F17" s="46">
        <v>225</v>
      </c>
      <c r="G17" s="46">
        <v>281</v>
      </c>
      <c r="H17" s="46">
        <v>214040</v>
      </c>
      <c r="I17" s="46">
        <v>921</v>
      </c>
      <c r="J17" s="46">
        <v>5281</v>
      </c>
      <c r="K17" s="46" t="s">
        <v>64</v>
      </c>
      <c r="L17" s="46">
        <v>18</v>
      </c>
      <c r="M17" s="46">
        <v>1</v>
      </c>
      <c r="N17" s="46">
        <v>1616</v>
      </c>
    </row>
    <row r="18" spans="1:14" ht="13.5" customHeight="1">
      <c r="A18" s="45" t="s">
        <v>19</v>
      </c>
      <c r="B18" s="46">
        <v>15859</v>
      </c>
      <c r="C18" s="46">
        <v>1</v>
      </c>
      <c r="D18" s="46">
        <v>9</v>
      </c>
      <c r="E18" s="46">
        <v>11</v>
      </c>
      <c r="F18" s="46">
        <v>10</v>
      </c>
      <c r="G18" s="46">
        <v>4</v>
      </c>
      <c r="H18" s="46">
        <v>15369</v>
      </c>
      <c r="I18" s="46">
        <v>82</v>
      </c>
      <c r="J18" s="46">
        <v>372</v>
      </c>
      <c r="K18" s="46" t="s">
        <v>64</v>
      </c>
      <c r="L18" s="46">
        <v>1</v>
      </c>
      <c r="M18" s="46" t="s">
        <v>68</v>
      </c>
      <c r="N18" s="46">
        <v>238</v>
      </c>
    </row>
    <row r="19" ht="13.5" customHeight="1">
      <c r="A19" s="45" t="s">
        <v>72</v>
      </c>
    </row>
    <row r="20" ht="13.5" customHeight="1">
      <c r="A20" s="45" t="s">
        <v>73</v>
      </c>
    </row>
    <row r="21" ht="13.5" customHeight="1">
      <c r="A21" s="45" t="s">
        <v>74</v>
      </c>
    </row>
  </sheetData>
  <printOptions/>
  <pageMargins left="0.75" right="0.75" top="1" bottom="1" header="0.512" footer="0.51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2000-08-29T08:50:25Z</cp:lastPrinted>
  <dcterms:created xsi:type="dcterms:W3CDTF">2000-04-14T11:18:00Z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