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1175" windowHeight="208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<sst xmlns="http://schemas.openxmlformats.org/spreadsheetml/2006/main" count="264" uniqueCount="175">
  <si>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</si>
  <si>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</si>
  <si>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</si>
  <si>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</si>
  <si>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</si>
  <si>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</si>
  <si>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</si>
  <si>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</si>
  <si>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</si>
  <si>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</si>
  <si>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</si>
  <si>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</si>
  <si>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</si>
  <si>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</si>
  <si>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</si>
  <si>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</si>
  <si>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</si>
  <si>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</si>
  <si>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</si>
  <si>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</si>
  <si>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</si>
  <si>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（再掲）大 学 院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</si>
  <si>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</si>
  <si>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</si>
  <si>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</si>
  <si>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</si>
  <si>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</si>
  <si>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</si>
  <si>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</si>
  <si>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教員数・計</t>
  </si>
  <si>
    <t>教員数・本務者・計</t>
  </si>
  <si>
    <t>教員数・兼務者</t>
  </si>
  <si>
    <t>女の割合（％）・在学者</t>
  </si>
  <si>
    <t>区分</t>
  </si>
  <si>
    <t>中等教育学校</t>
  </si>
  <si>
    <t>私立</t>
  </si>
  <si>
    <t>（別掲）・通信制・高等学校</t>
  </si>
  <si>
    <t>（別掲）・通信制・短期大学</t>
  </si>
  <si>
    <t>（別掲）・通信制・大学院</t>
  </si>
  <si>
    <t>（別掲）・通信制・大学</t>
  </si>
  <si>
    <t>（再掲）・盲・聾・養護学校</t>
  </si>
  <si>
    <t>（再掲）・高等教育</t>
  </si>
  <si>
    <t>職 員 数   (本務者)</t>
  </si>
  <si>
    <t>女の割合(％)</t>
  </si>
  <si>
    <t>高等学校</t>
  </si>
  <si>
    <t>短期大学</t>
  </si>
  <si>
    <t>大　　学</t>
  </si>
  <si>
    <t>大 学 院</t>
  </si>
  <si>
    <t>大 学 院</t>
  </si>
  <si>
    <t>盲・聾・養護学校</t>
  </si>
  <si>
    <t>高等教育</t>
  </si>
  <si>
    <t>中等教育学校</t>
  </si>
  <si>
    <t>区分</t>
  </si>
  <si>
    <t>学校数</t>
  </si>
  <si>
    <t>在学者数・計</t>
  </si>
  <si>
    <t>在学者数・男</t>
  </si>
  <si>
    <t>在学者数・女</t>
  </si>
  <si>
    <t>教員数・本務者・男</t>
  </si>
  <si>
    <t>教員数・本務者・女</t>
  </si>
  <si>
    <t>職員数（本務者）</t>
  </si>
  <si>
    <t>女の割合（％）・本務教員</t>
  </si>
  <si>
    <t>計</t>
  </si>
  <si>
    <t>（再掲）・大学院</t>
  </si>
  <si>
    <t>（別掲）・通信制・高等学校</t>
  </si>
  <si>
    <t>私　　立</t>
  </si>
  <si>
    <t>本 務</t>
  </si>
  <si>
    <t>教 員</t>
  </si>
  <si>
    <t>－</t>
  </si>
  <si>
    <t>48.1</t>
  </si>
  <si>
    <t>49.4</t>
  </si>
  <si>
    <t>60.9</t>
  </si>
  <si>
    <t>54.6</t>
  </si>
  <si>
    <t>50.0</t>
  </si>
  <si>
    <t>22.1</t>
  </si>
  <si>
    <t>35.2</t>
  </si>
  <si>
    <t>42.8</t>
  </si>
  <si>
    <t>10.3</t>
  </si>
  <si>
    <t>90.0</t>
  </si>
  <si>
    <t>36.1</t>
  </si>
  <si>
    <t>50.6</t>
  </si>
  <si>
    <t>51.2</t>
  </si>
  <si>
    <t>36.8</t>
  </si>
  <si>
    <t>65.0</t>
  </si>
  <si>
    <t>54.0</t>
  </si>
  <si>
    <t>46.7</t>
  </si>
  <si>
    <t>39.7</t>
  </si>
  <si>
    <t>44.1</t>
  </si>
  <si>
    <t>45.2</t>
  </si>
  <si>
    <t>93.1</t>
  </si>
  <si>
    <t>49.5</t>
  </si>
  <si>
    <t>35.4</t>
  </si>
  <si>
    <t>25.0</t>
  </si>
  <si>
    <t>37.5</t>
  </si>
  <si>
    <t>56.0</t>
  </si>
  <si>
    <t>50.5</t>
  </si>
  <si>
    <t>5.4</t>
  </si>
  <si>
    <t>42.0</t>
  </si>
  <si>
    <t>15.4</t>
  </si>
  <si>
    <t>46.6</t>
  </si>
  <si>
    <t>36.9</t>
  </si>
  <si>
    <t>29.4</t>
  </si>
  <si>
    <t>14.3</t>
  </si>
  <si>
    <t>13.6</t>
  </si>
  <si>
    <t>19.8</t>
  </si>
  <si>
    <t>49.0</t>
  </si>
  <si>
    <t>(…)</t>
  </si>
  <si>
    <t>(19)</t>
  </si>
  <si>
    <t>(10)</t>
  </si>
  <si>
    <t>(4)</t>
  </si>
  <si>
    <t>48.1</t>
  </si>
  <si>
    <t>45.2</t>
  </si>
  <si>
    <t>49.4</t>
  </si>
  <si>
    <t>93.1</t>
  </si>
  <si>
    <t>60.9</t>
  </si>
  <si>
    <t>49.5</t>
  </si>
  <si>
    <t>54.6</t>
  </si>
  <si>
    <t>35.4</t>
  </si>
  <si>
    <t>50.0</t>
  </si>
  <si>
    <t>25.0</t>
  </si>
  <si>
    <t>－</t>
  </si>
  <si>
    <t>22.1</t>
  </si>
  <si>
    <t>37.5</t>
  </si>
  <si>
    <t>35.2</t>
  </si>
  <si>
    <t>56.0</t>
  </si>
  <si>
    <t>42.8</t>
  </si>
  <si>
    <t>50.5</t>
  </si>
  <si>
    <t>10.3</t>
  </si>
  <si>
    <t>5.4</t>
  </si>
  <si>
    <t>90.0</t>
  </si>
  <si>
    <t>42.0</t>
  </si>
  <si>
    <t>36.1</t>
  </si>
  <si>
    <t>15.4</t>
  </si>
  <si>
    <t>(…)</t>
  </si>
  <si>
    <t>50.6</t>
  </si>
  <si>
    <t>46.6</t>
  </si>
  <si>
    <t>51.2</t>
  </si>
  <si>
    <t>36.9</t>
  </si>
  <si>
    <t>(19)</t>
  </si>
  <si>
    <t>36.8</t>
  </si>
  <si>
    <t>29.4</t>
  </si>
  <si>
    <t>(10)</t>
  </si>
  <si>
    <t>65.0</t>
  </si>
  <si>
    <t>14.3</t>
  </si>
  <si>
    <t>(16)</t>
  </si>
  <si>
    <t>54.0</t>
  </si>
  <si>
    <t>13.6</t>
  </si>
  <si>
    <t>(4)</t>
  </si>
  <si>
    <t>46.7</t>
  </si>
  <si>
    <t>39.7</t>
  </si>
  <si>
    <t>49.0</t>
  </si>
  <si>
    <t>44.1</t>
  </si>
  <si>
    <t>19.8</t>
  </si>
  <si>
    <t>227732</t>
  </si>
  <si>
    <t>116587</t>
  </si>
  <si>
    <t>(319)</t>
  </si>
  <si>
    <t>(319)</t>
  </si>
  <si>
    <t>(61,696)</t>
  </si>
  <si>
    <t>(43,671)</t>
  </si>
  <si>
    <t>(18,025)</t>
  </si>
  <si>
    <t>(26,957)</t>
  </si>
  <si>
    <t>(24,895)</t>
  </si>
  <si>
    <t>(2,062)</t>
  </si>
  <si>
    <t>(29.2)</t>
  </si>
  <si>
    <t>(29.2)</t>
  </si>
  <si>
    <t>(7.6)</t>
  </si>
  <si>
    <t>(7.6)</t>
  </si>
  <si>
    <t xml:space="preserve">－ </t>
  </si>
  <si>
    <t>2388</t>
  </si>
  <si>
    <t>(61696)</t>
  </si>
  <si>
    <t>(43671)</t>
  </si>
  <si>
    <t>(18025)</t>
  </si>
  <si>
    <t>(26957)</t>
  </si>
  <si>
    <t>(24895)</t>
  </si>
  <si>
    <t>(2062)</t>
  </si>
  <si>
    <t>(17)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</si>
</sst>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#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0" fontId="5" fillId="0" borderId="13" xfId="0" applyNumberFormat="1" applyFont="1" applyFill="1" applyBorder="1" applyAlignment="1" applyProtection="1" quotePrefix="1">
      <alignment horizontal="left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distributed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  <protection/>
    </xf>
    <xf numFmtId="0" fontId="5" fillId="2" borderId="11" xfId="0" applyNumberFormat="1" applyFont="1" applyFill="1" applyBorder="1" applyAlignment="1">
      <alignment horizontal="distributed" vertical="center"/>
    </xf>
    <xf numFmtId="0" fontId="5" fillId="2" borderId="20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2" borderId="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133350</xdr:rowOff>
    </xdr:from>
    <xdr:to>
      <xdr:col>0</xdr:col>
      <xdr:colOff>657225</xdr:colOff>
      <xdr:row>22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933950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923925</xdr:colOff>
      <xdr:row>21</xdr:row>
      <xdr:rowOff>133350</xdr:rowOff>
    </xdr:from>
    <xdr:to>
      <xdr:col>15</xdr:col>
      <xdr:colOff>0</xdr:colOff>
      <xdr:row>23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592050" y="4933950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0</xdr:col>
      <xdr:colOff>609600</xdr:colOff>
      <xdr:row>20</xdr:row>
      <xdr:rowOff>85725</xdr:rowOff>
    </xdr:from>
    <xdr:to>
      <xdr:col>0</xdr:col>
      <xdr:colOff>752475</xdr:colOff>
      <xdr:row>23</xdr:row>
      <xdr:rowOff>142875</xdr:rowOff>
    </xdr:to>
    <xdr:sp>
      <xdr:nvSpPr>
        <xdr:cNvPr id="3" name="AutoShape 15"/>
        <xdr:cNvSpPr>
          <a:spLocks/>
        </xdr:cNvSpPr>
      </xdr:nvSpPr>
      <xdr:spPr>
        <a:xfrm>
          <a:off x="609600" y="4657725"/>
          <a:ext cx="1428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733425</xdr:colOff>
      <xdr:row>20</xdr:row>
      <xdr:rowOff>114300</xdr:rowOff>
    </xdr:from>
    <xdr:to>
      <xdr:col>14</xdr:col>
      <xdr:colOff>857250</xdr:colOff>
      <xdr:row>23</xdr:row>
      <xdr:rowOff>142875</xdr:rowOff>
    </xdr:to>
    <xdr:sp>
      <xdr:nvSpPr>
        <xdr:cNvPr id="4" name="AutoShape 16"/>
        <xdr:cNvSpPr>
          <a:spLocks/>
        </xdr:cNvSpPr>
      </xdr:nvSpPr>
      <xdr:spPr>
        <a:xfrm>
          <a:off x="12401550" y="4686300"/>
          <a:ext cx="12382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2"/>
  <sheetViews>
    <sheetView tabSelected="1" workbookViewId="0" topLeftCell="A2">
      <selection activeCell="C18" sqref="C18"/>
    </sheetView>
  </sheetViews>
  <sheetFormatPr defaultColWidth="10.75390625" defaultRowHeight="13.5"/>
  <cols>
    <col min="1" max="1" width="19.625" style="2" customWidth="1"/>
    <col min="2" max="2" width="5.50390625" style="2" customWidth="1"/>
    <col min="3" max="3" width="8.50390625" style="2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9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1" t="s">
        <v>64</v>
      </c>
    </row>
    <row r="2" spans="1:166" ht="18" customHeight="1">
      <c r="A2" s="56" t="s">
        <v>0</v>
      </c>
      <c r="B2" s="59" t="s">
        <v>1</v>
      </c>
      <c r="C2" s="60"/>
      <c r="D2" s="3" t="s">
        <v>2</v>
      </c>
      <c r="E2" s="4"/>
      <c r="F2" s="5"/>
      <c r="G2" s="3" t="s">
        <v>3</v>
      </c>
      <c r="H2" s="4"/>
      <c r="I2" s="4"/>
      <c r="J2" s="4"/>
      <c r="K2" s="5"/>
      <c r="L2" s="65" t="s">
        <v>42</v>
      </c>
      <c r="M2" s="6" t="s">
        <v>43</v>
      </c>
      <c r="N2" s="4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8" customHeight="1">
      <c r="A3" s="57"/>
      <c r="B3" s="61"/>
      <c r="C3" s="62"/>
      <c r="D3" s="68" t="s">
        <v>4</v>
      </c>
      <c r="E3" s="68" t="s">
        <v>5</v>
      </c>
      <c r="F3" s="68" t="s">
        <v>6</v>
      </c>
      <c r="G3" s="68" t="s">
        <v>4</v>
      </c>
      <c r="H3" s="9" t="s">
        <v>7</v>
      </c>
      <c r="I3" s="10"/>
      <c r="J3" s="11"/>
      <c r="K3" s="68" t="s">
        <v>8</v>
      </c>
      <c r="L3" s="66"/>
      <c r="M3" s="54" t="s">
        <v>9</v>
      </c>
      <c r="N3" s="34" t="s">
        <v>65</v>
      </c>
      <c r="O3" s="12" t="s">
        <v>10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8" customHeight="1">
      <c r="A4" s="58"/>
      <c r="B4" s="63"/>
      <c r="C4" s="64"/>
      <c r="D4" s="69"/>
      <c r="E4" s="69"/>
      <c r="F4" s="69"/>
      <c r="G4" s="70"/>
      <c r="H4" s="13" t="s">
        <v>4</v>
      </c>
      <c r="I4" s="13" t="s">
        <v>5</v>
      </c>
      <c r="J4" s="13" t="s">
        <v>6</v>
      </c>
      <c r="K4" s="70"/>
      <c r="L4" s="67"/>
      <c r="M4" s="55"/>
      <c r="N4" s="14" t="s">
        <v>66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5" ht="18" customHeight="1">
      <c r="A5" s="35" t="s">
        <v>4</v>
      </c>
      <c r="B5" s="36"/>
      <c r="C5" s="37">
        <v>17151</v>
      </c>
      <c r="D5" s="37">
        <f>SUM(E5:F5)</f>
        <v>6224200</v>
      </c>
      <c r="E5" s="37">
        <v>3232728</v>
      </c>
      <c r="F5" s="37">
        <v>2991472</v>
      </c>
      <c r="G5" s="37">
        <f>SUM(G6:G16,G18:G19)</f>
        <v>568702</v>
      </c>
      <c r="H5" s="37">
        <f>SUM(H6:H16,H18:H19)</f>
        <v>298578</v>
      </c>
      <c r="I5" s="37">
        <v>163525</v>
      </c>
      <c r="J5" s="37">
        <v>135053</v>
      </c>
      <c r="K5" s="37">
        <v>270124</v>
      </c>
      <c r="L5" s="37">
        <v>170398</v>
      </c>
      <c r="M5" s="39" t="s">
        <v>68</v>
      </c>
      <c r="N5" s="39" t="s">
        <v>87</v>
      </c>
      <c r="O5" s="38" t="s">
        <v>4</v>
      </c>
    </row>
    <row r="6" spans="1:15" ht="18" customHeight="1">
      <c r="A6" s="15" t="s">
        <v>11</v>
      </c>
      <c r="B6" s="17"/>
      <c r="C6" s="16">
        <v>8497</v>
      </c>
      <c r="D6" s="16">
        <f aca="true" t="shared" si="0" ref="D6:D22">SUM(E6:F6)</f>
        <v>1410817</v>
      </c>
      <c r="E6" s="16">
        <v>713841</v>
      </c>
      <c r="F6" s="16">
        <v>696976</v>
      </c>
      <c r="G6" s="16">
        <f>SUM(H6,K6)</f>
        <v>85016</v>
      </c>
      <c r="H6" s="16">
        <f>SUM(I6:J6)</f>
        <v>79532</v>
      </c>
      <c r="I6" s="16">
        <v>5511</v>
      </c>
      <c r="J6" s="16">
        <v>74021</v>
      </c>
      <c r="K6" s="16">
        <v>5484</v>
      </c>
      <c r="L6" s="16">
        <v>18184</v>
      </c>
      <c r="M6" s="40" t="s">
        <v>69</v>
      </c>
      <c r="N6" s="40" t="s">
        <v>88</v>
      </c>
      <c r="O6" s="12" t="s">
        <v>11</v>
      </c>
    </row>
    <row r="7" spans="1:15" ht="18" customHeight="1">
      <c r="A7" s="15" t="s">
        <v>12</v>
      </c>
      <c r="B7" s="17"/>
      <c r="C7" s="16">
        <v>171</v>
      </c>
      <c r="D7" s="16">
        <f t="shared" si="0"/>
        <v>67898</v>
      </c>
      <c r="E7" s="16">
        <v>26574</v>
      </c>
      <c r="F7" s="16">
        <v>41324</v>
      </c>
      <c r="G7" s="16">
        <f>SUM(H7,K7)</f>
        <v>3933</v>
      </c>
      <c r="H7" s="16">
        <f aca="true" t="shared" si="1" ref="H7:H19">SUM(I7:J7)</f>
        <v>3238</v>
      </c>
      <c r="I7" s="16">
        <v>1636</v>
      </c>
      <c r="J7" s="16">
        <v>1602</v>
      </c>
      <c r="K7" s="16">
        <v>695</v>
      </c>
      <c r="L7" s="16">
        <v>786</v>
      </c>
      <c r="M7" s="40" t="s">
        <v>70</v>
      </c>
      <c r="N7" s="40" t="s">
        <v>89</v>
      </c>
      <c r="O7" s="12" t="s">
        <v>12</v>
      </c>
    </row>
    <row r="8" spans="1:15" ht="18" customHeight="1">
      <c r="A8" s="15" t="s">
        <v>13</v>
      </c>
      <c r="B8" s="17"/>
      <c r="C8" s="16">
        <v>669</v>
      </c>
      <c r="D8" s="16">
        <f t="shared" si="0"/>
        <v>237168</v>
      </c>
      <c r="E8" s="16">
        <v>107560</v>
      </c>
      <c r="F8" s="16">
        <v>129608</v>
      </c>
      <c r="G8" s="16">
        <f>SUM(H8,K8)</f>
        <v>23546</v>
      </c>
      <c r="H8" s="16">
        <f t="shared" si="1"/>
        <v>12175</v>
      </c>
      <c r="I8" s="16">
        <v>7863</v>
      </c>
      <c r="J8" s="16">
        <v>4312</v>
      </c>
      <c r="K8" s="16">
        <v>11371</v>
      </c>
      <c r="L8" s="16">
        <v>2388</v>
      </c>
      <c r="M8" s="40" t="s">
        <v>71</v>
      </c>
      <c r="N8" s="40" t="s">
        <v>90</v>
      </c>
      <c r="O8" s="12" t="s">
        <v>13</v>
      </c>
    </row>
    <row r="9" spans="1:15" ht="18" customHeight="1">
      <c r="A9" s="15" t="s">
        <v>14</v>
      </c>
      <c r="B9" s="17"/>
      <c r="C9" s="16">
        <v>1316</v>
      </c>
      <c r="D9" s="16">
        <f t="shared" si="0"/>
        <v>1248305</v>
      </c>
      <c r="E9" s="16">
        <v>623963</v>
      </c>
      <c r="F9" s="16">
        <v>624342</v>
      </c>
      <c r="G9" s="16">
        <f>SUM(H9,K9)</f>
        <v>94775</v>
      </c>
      <c r="H9" s="16">
        <f t="shared" si="1"/>
        <v>62663</v>
      </c>
      <c r="I9" s="16">
        <v>46995</v>
      </c>
      <c r="J9" s="16">
        <v>15668</v>
      </c>
      <c r="K9" s="16">
        <v>32112</v>
      </c>
      <c r="L9" s="16">
        <v>13846</v>
      </c>
      <c r="M9" s="40" t="s">
        <v>72</v>
      </c>
      <c r="N9" s="40" t="s">
        <v>91</v>
      </c>
      <c r="O9" s="12" t="s">
        <v>14</v>
      </c>
    </row>
    <row r="10" spans="1:15" ht="18" customHeight="1">
      <c r="A10" s="15" t="s">
        <v>51</v>
      </c>
      <c r="B10" s="44"/>
      <c r="C10" s="42" t="s">
        <v>166</v>
      </c>
      <c r="D10" s="42" t="s">
        <v>166</v>
      </c>
      <c r="E10" s="42" t="s">
        <v>166</v>
      </c>
      <c r="F10" s="42" t="s">
        <v>166</v>
      </c>
      <c r="G10" s="42" t="s">
        <v>166</v>
      </c>
      <c r="H10" s="42" t="s">
        <v>166</v>
      </c>
      <c r="I10" s="42" t="s">
        <v>166</v>
      </c>
      <c r="J10" s="42" t="s">
        <v>166</v>
      </c>
      <c r="K10" s="42" t="s">
        <v>166</v>
      </c>
      <c r="L10" s="42" t="s">
        <v>166</v>
      </c>
      <c r="M10" s="40" t="s">
        <v>67</v>
      </c>
      <c r="N10" s="40" t="s">
        <v>67</v>
      </c>
      <c r="O10" s="12" t="s">
        <v>51</v>
      </c>
    </row>
    <row r="11" spans="1:15" ht="18" customHeight="1">
      <c r="A11" s="15" t="s">
        <v>15</v>
      </c>
      <c r="B11" s="17"/>
      <c r="C11" s="16">
        <v>2</v>
      </c>
      <c r="D11" s="16">
        <f t="shared" si="0"/>
        <v>104</v>
      </c>
      <c r="E11" s="16">
        <v>81</v>
      </c>
      <c r="F11" s="16">
        <v>23</v>
      </c>
      <c r="G11" s="16">
        <f aca="true" t="shared" si="2" ref="G11:G16">SUM(H11,K11)</f>
        <v>46</v>
      </c>
      <c r="H11" s="16">
        <f t="shared" si="1"/>
        <v>40</v>
      </c>
      <c r="I11" s="16">
        <v>25</v>
      </c>
      <c r="J11" s="16">
        <v>15</v>
      </c>
      <c r="K11" s="16">
        <v>6</v>
      </c>
      <c r="L11" s="16">
        <v>8</v>
      </c>
      <c r="M11" s="40" t="s">
        <v>73</v>
      </c>
      <c r="N11" s="40" t="s">
        <v>92</v>
      </c>
      <c r="O11" s="12" t="s">
        <v>15</v>
      </c>
    </row>
    <row r="12" spans="1:15" ht="18" customHeight="1">
      <c r="A12" s="15" t="s">
        <v>16</v>
      </c>
      <c r="B12" s="17"/>
      <c r="C12" s="16">
        <v>1</v>
      </c>
      <c r="D12" s="16">
        <f t="shared" si="0"/>
        <v>54</v>
      </c>
      <c r="E12" s="16">
        <v>35</v>
      </c>
      <c r="F12" s="16">
        <v>19</v>
      </c>
      <c r="G12" s="16">
        <f t="shared" si="2"/>
        <v>25</v>
      </c>
      <c r="H12" s="16">
        <f t="shared" si="1"/>
        <v>25</v>
      </c>
      <c r="I12" s="16">
        <v>11</v>
      </c>
      <c r="J12" s="16">
        <v>14</v>
      </c>
      <c r="K12" s="42" t="s">
        <v>166</v>
      </c>
      <c r="L12" s="16">
        <v>11</v>
      </c>
      <c r="M12" s="40" t="s">
        <v>74</v>
      </c>
      <c r="N12" s="40" t="s">
        <v>93</v>
      </c>
      <c r="O12" s="12" t="s">
        <v>16</v>
      </c>
    </row>
    <row r="13" spans="1:15" ht="18" customHeight="1">
      <c r="A13" s="15" t="s">
        <v>17</v>
      </c>
      <c r="B13" s="17"/>
      <c r="C13" s="16">
        <v>12</v>
      </c>
      <c r="D13" s="16">
        <f t="shared" si="0"/>
        <v>671</v>
      </c>
      <c r="E13" s="16">
        <v>384</v>
      </c>
      <c r="F13" s="16">
        <v>287</v>
      </c>
      <c r="G13" s="16">
        <f t="shared" si="2"/>
        <v>218</v>
      </c>
      <c r="H13" s="16">
        <f t="shared" si="1"/>
        <v>194</v>
      </c>
      <c r="I13" s="16">
        <v>96</v>
      </c>
      <c r="J13" s="16">
        <v>98</v>
      </c>
      <c r="K13" s="16">
        <v>24</v>
      </c>
      <c r="L13" s="16">
        <v>58</v>
      </c>
      <c r="M13" s="40" t="s">
        <v>75</v>
      </c>
      <c r="N13" s="40" t="s">
        <v>94</v>
      </c>
      <c r="O13" s="12" t="s">
        <v>17</v>
      </c>
    </row>
    <row r="14" spans="1:15" ht="18" customHeight="1">
      <c r="A14" s="15" t="s">
        <v>18</v>
      </c>
      <c r="B14" s="17"/>
      <c r="C14" s="16">
        <v>3</v>
      </c>
      <c r="D14" s="16">
        <f t="shared" si="0"/>
        <v>2360</v>
      </c>
      <c r="E14" s="16">
        <v>2118</v>
      </c>
      <c r="F14" s="16">
        <v>242</v>
      </c>
      <c r="G14" s="16">
        <f t="shared" si="2"/>
        <v>209</v>
      </c>
      <c r="H14" s="16">
        <f t="shared" si="1"/>
        <v>167</v>
      </c>
      <c r="I14" s="16">
        <v>158</v>
      </c>
      <c r="J14" s="16">
        <v>9</v>
      </c>
      <c r="K14" s="16">
        <v>42</v>
      </c>
      <c r="L14" s="16">
        <v>30</v>
      </c>
      <c r="M14" s="40" t="s">
        <v>76</v>
      </c>
      <c r="N14" s="40" t="s">
        <v>95</v>
      </c>
      <c r="O14" s="12" t="s">
        <v>18</v>
      </c>
    </row>
    <row r="15" spans="1:15" ht="18" customHeight="1">
      <c r="A15" s="15" t="s">
        <v>19</v>
      </c>
      <c r="B15" s="17"/>
      <c r="C15" s="16">
        <v>503</v>
      </c>
      <c r="D15" s="16">
        <f t="shared" si="0"/>
        <v>346677</v>
      </c>
      <c r="E15" s="16">
        <v>34603</v>
      </c>
      <c r="F15" s="16">
        <v>312074</v>
      </c>
      <c r="G15" s="16">
        <f t="shared" si="2"/>
        <v>46184</v>
      </c>
      <c r="H15" s="16">
        <f t="shared" si="1"/>
        <v>15380</v>
      </c>
      <c r="I15" s="16">
        <v>8924</v>
      </c>
      <c r="J15" s="16">
        <v>6456</v>
      </c>
      <c r="K15" s="16">
        <v>30804</v>
      </c>
      <c r="L15" s="16">
        <v>10036</v>
      </c>
      <c r="M15" s="40" t="s">
        <v>77</v>
      </c>
      <c r="N15" s="40" t="s">
        <v>96</v>
      </c>
      <c r="O15" s="12" t="s">
        <v>19</v>
      </c>
    </row>
    <row r="16" spans="1:15" ht="18" customHeight="1">
      <c r="A16" s="15" t="s">
        <v>20</v>
      </c>
      <c r="B16" s="17"/>
      <c r="C16" s="16">
        <v>457</v>
      </c>
      <c r="D16" s="16">
        <f t="shared" si="0"/>
        <v>1978916</v>
      </c>
      <c r="E16" s="16">
        <v>1264831</v>
      </c>
      <c r="F16" s="16">
        <v>714085</v>
      </c>
      <c r="G16" s="16">
        <f t="shared" si="2"/>
        <v>164471</v>
      </c>
      <c r="H16" s="16">
        <f t="shared" si="1"/>
        <v>77348</v>
      </c>
      <c r="I16" s="16">
        <v>65434</v>
      </c>
      <c r="J16" s="16">
        <v>11914</v>
      </c>
      <c r="K16" s="16">
        <v>87123</v>
      </c>
      <c r="L16" s="16">
        <v>104922</v>
      </c>
      <c r="M16" s="40" t="s">
        <v>78</v>
      </c>
      <c r="N16" s="40" t="s">
        <v>97</v>
      </c>
      <c r="O16" s="12" t="s">
        <v>20</v>
      </c>
    </row>
    <row r="17" spans="1:15" ht="18" customHeight="1">
      <c r="A17" s="18" t="s">
        <v>21</v>
      </c>
      <c r="B17" s="42"/>
      <c r="C17" s="42" t="s">
        <v>155</v>
      </c>
      <c r="D17" s="42" t="s">
        <v>156</v>
      </c>
      <c r="E17" s="42" t="s">
        <v>157</v>
      </c>
      <c r="F17" s="42" t="s">
        <v>158</v>
      </c>
      <c r="G17" s="42" t="s">
        <v>105</v>
      </c>
      <c r="H17" s="42" t="s">
        <v>159</v>
      </c>
      <c r="I17" s="42" t="s">
        <v>160</v>
      </c>
      <c r="J17" s="42" t="s">
        <v>161</v>
      </c>
      <c r="K17" s="42" t="s">
        <v>105</v>
      </c>
      <c r="L17" s="42" t="s">
        <v>105</v>
      </c>
      <c r="M17" s="40" t="s">
        <v>163</v>
      </c>
      <c r="N17" s="40" t="s">
        <v>165</v>
      </c>
      <c r="O17" s="20" t="s">
        <v>21</v>
      </c>
    </row>
    <row r="18" spans="1:15" ht="18" customHeight="1">
      <c r="A18" s="15" t="s">
        <v>22</v>
      </c>
      <c r="B18" s="17"/>
      <c r="C18" s="16">
        <v>3206</v>
      </c>
      <c r="D18" s="16">
        <f t="shared" si="0"/>
        <v>703498</v>
      </c>
      <c r="E18" s="16">
        <v>347593</v>
      </c>
      <c r="F18" s="16">
        <v>355905</v>
      </c>
      <c r="G18" s="16">
        <f>SUM(H18,K18)</f>
        <v>121297</v>
      </c>
      <c r="H18" s="16">
        <f t="shared" si="1"/>
        <v>33930</v>
      </c>
      <c r="I18" s="16">
        <v>18112</v>
      </c>
      <c r="J18" s="16">
        <v>15818</v>
      </c>
      <c r="K18" s="16">
        <v>87367</v>
      </c>
      <c r="L18" s="16">
        <v>14623</v>
      </c>
      <c r="M18" s="40" t="s">
        <v>79</v>
      </c>
      <c r="N18" s="40" t="s">
        <v>98</v>
      </c>
      <c r="O18" s="12" t="s">
        <v>22</v>
      </c>
    </row>
    <row r="19" spans="1:15" ht="18" customHeight="1">
      <c r="A19" s="15" t="s">
        <v>23</v>
      </c>
      <c r="B19" s="17"/>
      <c r="C19" s="16">
        <v>2314</v>
      </c>
      <c r="D19" s="16">
        <v>227732</v>
      </c>
      <c r="E19" s="16">
        <v>111145</v>
      </c>
      <c r="F19" s="16">
        <v>116587</v>
      </c>
      <c r="G19" s="16">
        <f>SUM(H19,K19)</f>
        <v>28982</v>
      </c>
      <c r="H19" s="16">
        <f t="shared" si="1"/>
        <v>13886</v>
      </c>
      <c r="I19" s="16">
        <v>8760</v>
      </c>
      <c r="J19" s="16">
        <v>5126</v>
      </c>
      <c r="K19" s="16">
        <v>15096</v>
      </c>
      <c r="L19" s="16">
        <v>5506</v>
      </c>
      <c r="M19" s="40" t="s">
        <v>80</v>
      </c>
      <c r="N19" s="40" t="s">
        <v>99</v>
      </c>
      <c r="O19" s="12" t="s">
        <v>23</v>
      </c>
    </row>
    <row r="20" spans="1:15" ht="18" customHeight="1">
      <c r="A20" s="47" t="s">
        <v>24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0"/>
      <c r="O20" s="51" t="s">
        <v>24</v>
      </c>
    </row>
    <row r="21" spans="1:15" ht="18" customHeight="1">
      <c r="A21" s="22" t="s">
        <v>44</v>
      </c>
      <c r="B21" s="42" t="s">
        <v>106</v>
      </c>
      <c r="C21" s="16">
        <v>34</v>
      </c>
      <c r="D21" s="16">
        <f t="shared" si="0"/>
        <v>66722</v>
      </c>
      <c r="E21" s="16">
        <v>42182</v>
      </c>
      <c r="F21" s="16">
        <v>24540</v>
      </c>
      <c r="G21" s="16">
        <f>SUM(H21,K21)</f>
        <v>3357</v>
      </c>
      <c r="H21" s="16">
        <v>751</v>
      </c>
      <c r="I21" s="16">
        <v>530</v>
      </c>
      <c r="J21" s="16">
        <v>221</v>
      </c>
      <c r="K21" s="16">
        <v>2606</v>
      </c>
      <c r="L21" s="16">
        <v>208</v>
      </c>
      <c r="M21" s="40" t="s">
        <v>81</v>
      </c>
      <c r="N21" s="40" t="s">
        <v>100</v>
      </c>
      <c r="O21" s="21" t="s">
        <v>14</v>
      </c>
    </row>
    <row r="22" spans="1:15" ht="18" customHeight="1">
      <c r="A22" s="22" t="s">
        <v>45</v>
      </c>
      <c r="B22" s="42" t="s">
        <v>107</v>
      </c>
      <c r="C22" s="16">
        <v>10</v>
      </c>
      <c r="D22" s="16">
        <f t="shared" si="0"/>
        <v>31868</v>
      </c>
      <c r="E22" s="16">
        <v>11169</v>
      </c>
      <c r="F22" s="16">
        <v>20699</v>
      </c>
      <c r="G22" s="16">
        <f>SUM(H22,K22)</f>
        <v>1957</v>
      </c>
      <c r="H22" s="16">
        <v>70</v>
      </c>
      <c r="I22" s="16">
        <v>60</v>
      </c>
      <c r="J22" s="16">
        <v>10</v>
      </c>
      <c r="K22" s="16">
        <v>1887</v>
      </c>
      <c r="L22" s="16">
        <v>88</v>
      </c>
      <c r="M22" s="40" t="s">
        <v>82</v>
      </c>
      <c r="N22" s="40" t="s">
        <v>101</v>
      </c>
      <c r="O22" s="21" t="s">
        <v>45</v>
      </c>
    </row>
    <row r="23" spans="1:15" ht="18" customHeight="1">
      <c r="A23" s="22" t="s">
        <v>46</v>
      </c>
      <c r="B23" s="42" t="s">
        <v>174</v>
      </c>
      <c r="C23" s="23">
        <v>17</v>
      </c>
      <c r="D23" s="16">
        <f>SUM(E23:F23)</f>
        <v>143241</v>
      </c>
      <c r="E23" s="16">
        <v>65741</v>
      </c>
      <c r="F23" s="16">
        <v>77500</v>
      </c>
      <c r="G23" s="16">
        <f>SUM(H23,K23)</f>
        <v>3814</v>
      </c>
      <c r="H23" s="16">
        <f>SUM(I23:J23)</f>
        <v>59</v>
      </c>
      <c r="I23" s="16">
        <v>51</v>
      </c>
      <c r="J23" s="16">
        <v>8</v>
      </c>
      <c r="K23" s="16">
        <v>3755</v>
      </c>
      <c r="L23" s="16">
        <v>335</v>
      </c>
      <c r="M23" s="40" t="s">
        <v>83</v>
      </c>
      <c r="N23" s="40" t="s">
        <v>102</v>
      </c>
      <c r="O23" s="21" t="s">
        <v>25</v>
      </c>
    </row>
    <row r="24" spans="1:15" ht="18" customHeight="1">
      <c r="A24" s="22" t="s">
        <v>47</v>
      </c>
      <c r="B24" s="42" t="s">
        <v>108</v>
      </c>
      <c r="C24" s="16">
        <v>4</v>
      </c>
      <c r="D24" s="16">
        <v>368</v>
      </c>
      <c r="E24" s="16">
        <v>196</v>
      </c>
      <c r="F24" s="16">
        <v>172</v>
      </c>
      <c r="G24" s="16">
        <f>SUM(H24,K24)</f>
        <v>81</v>
      </c>
      <c r="H24" s="16">
        <f>SUM(I24,L24)</f>
        <v>7</v>
      </c>
      <c r="I24" s="16">
        <v>7</v>
      </c>
      <c r="J24" s="42" t="s">
        <v>166</v>
      </c>
      <c r="K24" s="16">
        <v>74</v>
      </c>
      <c r="L24" s="42" t="s">
        <v>166</v>
      </c>
      <c r="M24" s="40" t="s">
        <v>84</v>
      </c>
      <c r="N24" s="40" t="s">
        <v>67</v>
      </c>
      <c r="O24" s="21" t="s">
        <v>48</v>
      </c>
    </row>
    <row r="25" spans="1:15" ht="18" customHeight="1">
      <c r="A25" s="47" t="s">
        <v>26</v>
      </c>
      <c r="B25" s="52"/>
      <c r="C25" s="53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51" t="s">
        <v>26</v>
      </c>
    </row>
    <row r="26" spans="1:15" ht="18" customHeight="1">
      <c r="A26" s="15" t="s">
        <v>49</v>
      </c>
      <c r="B26" s="24"/>
      <c r="C26" s="16">
        <v>15</v>
      </c>
      <c r="D26" s="16">
        <f>SUM(D11:D13)</f>
        <v>829</v>
      </c>
      <c r="E26" s="16">
        <v>500</v>
      </c>
      <c r="F26" s="16">
        <v>329</v>
      </c>
      <c r="G26" s="16">
        <f>SUM(G11:G13)</f>
        <v>289</v>
      </c>
      <c r="H26" s="16">
        <f>SUM(H11:H13)</f>
        <v>259</v>
      </c>
      <c r="I26" s="16">
        <v>132</v>
      </c>
      <c r="J26" s="16">
        <v>127</v>
      </c>
      <c r="K26" s="16">
        <v>30</v>
      </c>
      <c r="L26" s="16">
        <v>77</v>
      </c>
      <c r="M26" s="40" t="s">
        <v>85</v>
      </c>
      <c r="N26" s="40" t="s">
        <v>104</v>
      </c>
      <c r="O26" s="12" t="s">
        <v>27</v>
      </c>
    </row>
    <row r="27" spans="1:15" ht="18" customHeight="1" thickBot="1">
      <c r="A27" s="25" t="s">
        <v>50</v>
      </c>
      <c r="B27" s="26"/>
      <c r="C27" s="27">
        <v>963</v>
      </c>
      <c r="D27" s="27">
        <f>SUM(E27:F27)</f>
        <v>2326535</v>
      </c>
      <c r="E27" s="27">
        <v>1300267</v>
      </c>
      <c r="F27" s="27">
        <v>1026268</v>
      </c>
      <c r="G27" s="27">
        <f>SUM(G14:G16)</f>
        <v>210864</v>
      </c>
      <c r="H27" s="27">
        <f>SUM(H14:H16)</f>
        <v>92895</v>
      </c>
      <c r="I27" s="27">
        <v>74516</v>
      </c>
      <c r="J27" s="27">
        <v>18379</v>
      </c>
      <c r="K27" s="27">
        <v>117969</v>
      </c>
      <c r="L27" s="27">
        <v>114988</v>
      </c>
      <c r="M27" s="41" t="s">
        <v>86</v>
      </c>
      <c r="N27" s="41" t="s">
        <v>103</v>
      </c>
      <c r="O27" s="28" t="s">
        <v>28</v>
      </c>
    </row>
    <row r="28" spans="1:2" ht="18" customHeight="1">
      <c r="A28" s="29"/>
      <c r="B28" s="1"/>
    </row>
    <row r="29" spans="1:2" ht="18" customHeight="1">
      <c r="A29" s="29"/>
      <c r="B29" s="1"/>
    </row>
    <row r="30" spans="1:2" ht="13.5" customHeight="1">
      <c r="A30" s="29"/>
      <c r="B30" s="29"/>
    </row>
    <row r="31" spans="1:2" ht="13.5" customHeight="1">
      <c r="A31" s="29"/>
      <c r="B31" s="1"/>
    </row>
    <row r="32" spans="1:2" ht="13.5" customHeight="1">
      <c r="A32" s="29"/>
      <c r="B32" s="1"/>
    </row>
    <row r="33" spans="1:2" ht="13.5" customHeight="1">
      <c r="A33" s="29"/>
      <c r="B33" s="29"/>
    </row>
    <row r="34" spans="1:2" ht="13.5" customHeight="1">
      <c r="A34" s="29"/>
      <c r="B34" s="1"/>
    </row>
    <row r="37" spans="3:7" ht="14.25">
      <c r="C37" s="30"/>
      <c r="D37" s="30"/>
      <c r="E37" s="30"/>
      <c r="F37" s="30"/>
      <c r="G37" s="19"/>
    </row>
    <row r="38" spans="3:7" ht="14.25">
      <c r="C38" s="19"/>
      <c r="D38" s="31"/>
      <c r="E38" s="31"/>
      <c r="F38" s="31"/>
      <c r="G38" s="19"/>
    </row>
    <row r="39" spans="3:7" ht="14.25">
      <c r="C39" s="32"/>
      <c r="D39" s="33"/>
      <c r="E39" s="33"/>
      <c r="F39" s="33"/>
      <c r="G39" s="19"/>
    </row>
    <row r="40" spans="3:7" ht="14.25">
      <c r="C40" s="32"/>
      <c r="D40" s="33"/>
      <c r="E40" s="33"/>
      <c r="F40" s="33"/>
      <c r="G40" s="19"/>
    </row>
    <row r="41" spans="3:7" ht="14.25">
      <c r="C41" s="31"/>
      <c r="D41" s="33"/>
      <c r="E41" s="33"/>
      <c r="F41" s="33"/>
      <c r="G41" s="19"/>
    </row>
    <row r="42" spans="3:7" ht="14.25">
      <c r="C42" s="31"/>
      <c r="D42" s="33"/>
      <c r="E42" s="33"/>
      <c r="F42" s="33"/>
      <c r="G42" s="19"/>
    </row>
  </sheetData>
  <mergeCells count="9">
    <mergeCell ref="M3:M4"/>
    <mergeCell ref="A2:A4"/>
    <mergeCell ref="B2:C4"/>
    <mergeCell ref="L2:L4"/>
    <mergeCell ref="D3:D4"/>
    <mergeCell ref="E3:E4"/>
    <mergeCell ref="F3:F4"/>
    <mergeCell ref="G3:G4"/>
    <mergeCell ref="K3:K4"/>
  </mergeCells>
  <printOptions/>
  <pageMargins left="0.75" right="0.75" top="1" bottom="1" header="0.512" footer="0.512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I1">
      <selection activeCell="N15" sqref="C15:N15"/>
    </sheetView>
  </sheetViews>
  <sheetFormatPr defaultColWidth="9.00390625" defaultRowHeight="13.5" customHeight="1"/>
  <cols>
    <col min="1" max="15" width="10.625" style="45" customWidth="1"/>
    <col min="16" max="16384" width="9.00390625" style="45" customWidth="1"/>
  </cols>
  <sheetData>
    <row r="1" ht="13.5" customHeight="1">
      <c r="A1" s="45" t="s">
        <v>35</v>
      </c>
    </row>
    <row r="2" spans="1:15" ht="13.5" customHeight="1">
      <c r="A2" s="45" t="s">
        <v>52</v>
      </c>
      <c r="B2" s="45" t="s">
        <v>53</v>
      </c>
      <c r="D2" s="45" t="s">
        <v>54</v>
      </c>
      <c r="E2" s="45" t="s">
        <v>55</v>
      </c>
      <c r="F2" s="45" t="s">
        <v>56</v>
      </c>
      <c r="G2" s="45" t="s">
        <v>29</v>
      </c>
      <c r="H2" s="45" t="s">
        <v>30</v>
      </c>
      <c r="I2" s="45" t="s">
        <v>57</v>
      </c>
      <c r="J2" s="45" t="s">
        <v>58</v>
      </c>
      <c r="K2" s="45" t="s">
        <v>31</v>
      </c>
      <c r="L2" s="45" t="s">
        <v>59</v>
      </c>
      <c r="M2" s="45" t="s">
        <v>32</v>
      </c>
      <c r="N2" s="45" t="s">
        <v>60</v>
      </c>
      <c r="O2" s="45" t="s">
        <v>33</v>
      </c>
    </row>
    <row r="3" spans="1:15" ht="13.5" customHeight="1">
      <c r="A3" s="46" t="s">
        <v>61</v>
      </c>
      <c r="B3" s="43"/>
      <c r="C3" s="43">
        <v>17151</v>
      </c>
      <c r="D3" s="43">
        <v>6224200</v>
      </c>
      <c r="E3" s="43">
        <v>3232728</v>
      </c>
      <c r="F3" s="43">
        <v>2991472</v>
      </c>
      <c r="G3" s="43">
        <v>568702</v>
      </c>
      <c r="H3" s="43">
        <v>298578</v>
      </c>
      <c r="I3" s="43">
        <v>163525</v>
      </c>
      <c r="J3" s="43">
        <v>135053</v>
      </c>
      <c r="K3" s="43">
        <v>270124</v>
      </c>
      <c r="L3" s="43">
        <v>170398</v>
      </c>
      <c r="M3" s="43" t="s">
        <v>109</v>
      </c>
      <c r="N3" s="43" t="s">
        <v>110</v>
      </c>
      <c r="O3" s="46" t="s">
        <v>61</v>
      </c>
    </row>
    <row r="4" spans="1:15" ht="13.5" customHeight="1">
      <c r="A4" s="46" t="s">
        <v>11</v>
      </c>
      <c r="B4" s="43"/>
      <c r="C4" s="43">
        <v>8497</v>
      </c>
      <c r="D4" s="43">
        <v>1410817</v>
      </c>
      <c r="E4" s="43">
        <v>713841</v>
      </c>
      <c r="F4" s="43">
        <v>696976</v>
      </c>
      <c r="G4" s="43">
        <v>85016</v>
      </c>
      <c r="H4" s="43">
        <v>79532</v>
      </c>
      <c r="I4" s="43">
        <v>5511</v>
      </c>
      <c r="J4" s="43">
        <v>74021</v>
      </c>
      <c r="K4" s="43">
        <v>5484</v>
      </c>
      <c r="L4" s="43">
        <v>18184</v>
      </c>
      <c r="M4" s="43" t="s">
        <v>111</v>
      </c>
      <c r="N4" s="43" t="s">
        <v>112</v>
      </c>
      <c r="O4" s="46" t="s">
        <v>11</v>
      </c>
    </row>
    <row r="5" spans="1:15" ht="13.5" customHeight="1">
      <c r="A5" s="46" t="s">
        <v>12</v>
      </c>
      <c r="B5" s="43"/>
      <c r="C5" s="43">
        <v>171</v>
      </c>
      <c r="D5" s="43">
        <v>67898</v>
      </c>
      <c r="E5" s="43">
        <v>26574</v>
      </c>
      <c r="F5" s="43">
        <v>41324</v>
      </c>
      <c r="G5" s="43">
        <v>3933</v>
      </c>
      <c r="H5" s="43">
        <v>3238</v>
      </c>
      <c r="I5" s="43">
        <v>1636</v>
      </c>
      <c r="J5" s="43">
        <v>1602</v>
      </c>
      <c r="K5" s="43">
        <v>695</v>
      </c>
      <c r="L5" s="43">
        <v>786</v>
      </c>
      <c r="M5" s="43" t="s">
        <v>113</v>
      </c>
      <c r="N5" s="43" t="s">
        <v>114</v>
      </c>
      <c r="O5" s="46" t="s">
        <v>12</v>
      </c>
    </row>
    <row r="6" spans="1:15" ht="13.5" customHeight="1">
      <c r="A6" s="46" t="s">
        <v>13</v>
      </c>
      <c r="B6" s="43"/>
      <c r="C6" s="43">
        <v>669</v>
      </c>
      <c r="D6" s="43">
        <v>237168</v>
      </c>
      <c r="E6" s="43">
        <v>107560</v>
      </c>
      <c r="F6" s="43">
        <v>129608</v>
      </c>
      <c r="G6" s="43">
        <v>23546</v>
      </c>
      <c r="H6" s="43">
        <v>12175</v>
      </c>
      <c r="I6" s="43">
        <v>7863</v>
      </c>
      <c r="J6" s="43">
        <v>4312</v>
      </c>
      <c r="K6" s="43">
        <v>11371</v>
      </c>
      <c r="L6" s="43" t="s">
        <v>167</v>
      </c>
      <c r="M6" s="43" t="s">
        <v>115</v>
      </c>
      <c r="N6" s="43" t="s">
        <v>116</v>
      </c>
      <c r="O6" s="46" t="s">
        <v>13</v>
      </c>
    </row>
    <row r="7" spans="1:15" ht="13.5" customHeight="1">
      <c r="A7" s="46" t="s">
        <v>14</v>
      </c>
      <c r="B7" s="43"/>
      <c r="C7" s="43">
        <v>1316</v>
      </c>
      <c r="D7" s="43">
        <v>1248305</v>
      </c>
      <c r="E7" s="43">
        <v>623963</v>
      </c>
      <c r="F7" s="43">
        <v>624342</v>
      </c>
      <c r="G7" s="43">
        <v>94775</v>
      </c>
      <c r="H7" s="43">
        <v>62663</v>
      </c>
      <c r="I7" s="43">
        <v>46995</v>
      </c>
      <c r="J7" s="43">
        <v>15668</v>
      </c>
      <c r="K7" s="43">
        <v>32112</v>
      </c>
      <c r="L7" s="43">
        <v>13846</v>
      </c>
      <c r="M7" s="43" t="s">
        <v>117</v>
      </c>
      <c r="N7" s="43" t="s">
        <v>118</v>
      </c>
      <c r="O7" s="46" t="s">
        <v>14</v>
      </c>
    </row>
    <row r="8" spans="1:15" ht="13.5" customHeight="1">
      <c r="A8" s="46" t="s">
        <v>34</v>
      </c>
      <c r="B8" s="43"/>
      <c r="C8" s="43" t="s">
        <v>119</v>
      </c>
      <c r="D8" s="43" t="s">
        <v>119</v>
      </c>
      <c r="E8" s="43" t="s">
        <v>119</v>
      </c>
      <c r="F8" s="43" t="s">
        <v>119</v>
      </c>
      <c r="G8" s="43" t="s">
        <v>119</v>
      </c>
      <c r="H8" s="43" t="s">
        <v>119</v>
      </c>
      <c r="I8" s="43" t="s">
        <v>119</v>
      </c>
      <c r="J8" s="43" t="s">
        <v>119</v>
      </c>
      <c r="K8" s="43" t="s">
        <v>119</v>
      </c>
      <c r="L8" s="43" t="s">
        <v>119</v>
      </c>
      <c r="M8" s="43" t="s">
        <v>119</v>
      </c>
      <c r="N8" s="43" t="s">
        <v>119</v>
      </c>
      <c r="O8" s="46" t="s">
        <v>34</v>
      </c>
    </row>
    <row r="9" spans="1:15" ht="13.5" customHeight="1">
      <c r="A9" s="46" t="s">
        <v>15</v>
      </c>
      <c r="B9" s="43"/>
      <c r="C9" s="43">
        <v>2</v>
      </c>
      <c r="D9" s="43">
        <v>104</v>
      </c>
      <c r="E9" s="43">
        <v>81</v>
      </c>
      <c r="F9" s="43">
        <v>23</v>
      </c>
      <c r="G9" s="43">
        <v>46</v>
      </c>
      <c r="H9" s="43">
        <v>40</v>
      </c>
      <c r="I9" s="43">
        <v>25</v>
      </c>
      <c r="J9" s="43">
        <v>15</v>
      </c>
      <c r="K9" s="43">
        <v>6</v>
      </c>
      <c r="L9" s="43">
        <v>8</v>
      </c>
      <c r="M9" s="43" t="s">
        <v>120</v>
      </c>
      <c r="N9" s="43" t="s">
        <v>121</v>
      </c>
      <c r="O9" s="46" t="s">
        <v>15</v>
      </c>
    </row>
    <row r="10" spans="1:15" ht="13.5" customHeight="1">
      <c r="A10" s="46" t="s">
        <v>16</v>
      </c>
      <c r="B10" s="43"/>
      <c r="C10" s="43">
        <v>1</v>
      </c>
      <c r="D10" s="43">
        <v>54</v>
      </c>
      <c r="E10" s="43">
        <v>35</v>
      </c>
      <c r="F10" s="43">
        <v>19</v>
      </c>
      <c r="G10" s="43">
        <v>25</v>
      </c>
      <c r="H10" s="43">
        <v>25</v>
      </c>
      <c r="I10" s="43">
        <v>11</v>
      </c>
      <c r="J10" s="43">
        <v>14</v>
      </c>
      <c r="K10" s="43" t="s">
        <v>119</v>
      </c>
      <c r="L10" s="43">
        <v>11</v>
      </c>
      <c r="M10" s="43" t="s">
        <v>122</v>
      </c>
      <c r="N10" s="43" t="s">
        <v>123</v>
      </c>
      <c r="O10" s="46" t="s">
        <v>16</v>
      </c>
    </row>
    <row r="11" spans="1:15" ht="13.5" customHeight="1">
      <c r="A11" s="46" t="s">
        <v>17</v>
      </c>
      <c r="B11" s="43"/>
      <c r="C11" s="43">
        <v>12</v>
      </c>
      <c r="D11" s="43">
        <v>671</v>
      </c>
      <c r="E11" s="43">
        <v>384</v>
      </c>
      <c r="F11" s="43">
        <v>287</v>
      </c>
      <c r="G11" s="43">
        <v>218</v>
      </c>
      <c r="H11" s="43">
        <v>194</v>
      </c>
      <c r="I11" s="43">
        <v>96</v>
      </c>
      <c r="J11" s="43">
        <v>98</v>
      </c>
      <c r="K11" s="43">
        <v>24</v>
      </c>
      <c r="L11" s="43">
        <v>58</v>
      </c>
      <c r="M11" s="43" t="s">
        <v>124</v>
      </c>
      <c r="N11" s="43" t="s">
        <v>125</v>
      </c>
      <c r="O11" s="46" t="s">
        <v>17</v>
      </c>
    </row>
    <row r="12" spans="1:15" ht="13.5" customHeight="1">
      <c r="A12" s="46" t="s">
        <v>18</v>
      </c>
      <c r="B12" s="43"/>
      <c r="C12" s="43">
        <v>3</v>
      </c>
      <c r="D12" s="43">
        <v>2360</v>
      </c>
      <c r="E12" s="43">
        <v>2118</v>
      </c>
      <c r="F12" s="43">
        <v>242</v>
      </c>
      <c r="G12" s="43">
        <v>209</v>
      </c>
      <c r="H12" s="43">
        <v>167</v>
      </c>
      <c r="I12" s="43">
        <v>158</v>
      </c>
      <c r="J12" s="43">
        <v>9</v>
      </c>
      <c r="K12" s="43">
        <v>42</v>
      </c>
      <c r="L12" s="43">
        <v>30</v>
      </c>
      <c r="M12" s="43" t="s">
        <v>126</v>
      </c>
      <c r="N12" s="43" t="s">
        <v>127</v>
      </c>
      <c r="O12" s="46" t="s">
        <v>18</v>
      </c>
    </row>
    <row r="13" spans="1:15" ht="13.5" customHeight="1">
      <c r="A13" s="46" t="s">
        <v>19</v>
      </c>
      <c r="B13" s="43"/>
      <c r="C13" s="43">
        <v>503</v>
      </c>
      <c r="D13" s="43">
        <v>346677</v>
      </c>
      <c r="E13" s="43">
        <v>34603</v>
      </c>
      <c r="F13" s="43">
        <v>312074</v>
      </c>
      <c r="G13" s="43">
        <v>46184</v>
      </c>
      <c r="H13" s="43">
        <v>15380</v>
      </c>
      <c r="I13" s="43">
        <v>8924</v>
      </c>
      <c r="J13" s="43">
        <v>6456</v>
      </c>
      <c r="K13" s="43">
        <v>30804</v>
      </c>
      <c r="L13" s="43">
        <v>10036</v>
      </c>
      <c r="M13" s="43" t="s">
        <v>128</v>
      </c>
      <c r="N13" s="43" t="s">
        <v>129</v>
      </c>
      <c r="O13" s="46" t="s">
        <v>19</v>
      </c>
    </row>
    <row r="14" spans="1:15" ht="13.5" customHeight="1">
      <c r="A14" s="46" t="s">
        <v>20</v>
      </c>
      <c r="B14" s="43"/>
      <c r="C14" s="43">
        <v>457</v>
      </c>
      <c r="D14" s="43">
        <v>1978916</v>
      </c>
      <c r="E14" s="43">
        <v>1264831</v>
      </c>
      <c r="F14" s="43">
        <v>714085</v>
      </c>
      <c r="G14" s="43">
        <v>164471</v>
      </c>
      <c r="H14" s="43">
        <v>77348</v>
      </c>
      <c r="I14" s="43">
        <v>65434</v>
      </c>
      <c r="J14" s="43">
        <v>11914</v>
      </c>
      <c r="K14" s="43">
        <v>87123</v>
      </c>
      <c r="L14" s="43">
        <v>104922</v>
      </c>
      <c r="M14" s="43" t="s">
        <v>130</v>
      </c>
      <c r="N14" s="43" t="s">
        <v>131</v>
      </c>
      <c r="O14" s="46" t="s">
        <v>20</v>
      </c>
    </row>
    <row r="15" spans="1:15" ht="13.5" customHeight="1">
      <c r="A15" s="46" t="s">
        <v>62</v>
      </c>
      <c r="B15" s="43"/>
      <c r="C15" s="43" t="s">
        <v>154</v>
      </c>
      <c r="D15" s="43" t="s">
        <v>168</v>
      </c>
      <c r="E15" s="43" t="s">
        <v>169</v>
      </c>
      <c r="F15" s="43" t="s">
        <v>170</v>
      </c>
      <c r="G15" s="43" t="s">
        <v>132</v>
      </c>
      <c r="H15" s="43" t="s">
        <v>171</v>
      </c>
      <c r="I15" s="43" t="s">
        <v>172</v>
      </c>
      <c r="J15" s="43" t="s">
        <v>173</v>
      </c>
      <c r="K15" s="43" t="s">
        <v>132</v>
      </c>
      <c r="L15" s="43" t="s">
        <v>132</v>
      </c>
      <c r="M15" s="43" t="s">
        <v>162</v>
      </c>
      <c r="N15" s="43" t="s">
        <v>164</v>
      </c>
      <c r="O15" s="46" t="s">
        <v>62</v>
      </c>
    </row>
    <row r="16" spans="1:15" ht="13.5" customHeight="1">
      <c r="A16" s="46" t="s">
        <v>22</v>
      </c>
      <c r="B16" s="43"/>
      <c r="C16" s="43">
        <v>3206</v>
      </c>
      <c r="D16" s="43">
        <v>703498</v>
      </c>
      <c r="E16" s="43">
        <v>347593</v>
      </c>
      <c r="F16" s="43">
        <v>355905</v>
      </c>
      <c r="G16" s="43">
        <v>121297</v>
      </c>
      <c r="H16" s="43">
        <v>33930</v>
      </c>
      <c r="I16" s="43">
        <v>18112</v>
      </c>
      <c r="J16" s="43">
        <v>15818</v>
      </c>
      <c r="K16" s="43">
        <v>87367</v>
      </c>
      <c r="L16" s="43">
        <v>14623</v>
      </c>
      <c r="M16" s="43" t="s">
        <v>133</v>
      </c>
      <c r="N16" s="43" t="s">
        <v>134</v>
      </c>
      <c r="O16" s="46" t="s">
        <v>22</v>
      </c>
    </row>
    <row r="17" spans="1:15" ht="13.5" customHeight="1">
      <c r="A17" s="46" t="s">
        <v>23</v>
      </c>
      <c r="B17" s="43"/>
      <c r="C17" s="43">
        <v>2314</v>
      </c>
      <c r="D17" s="43" t="s">
        <v>152</v>
      </c>
      <c r="E17" s="43">
        <v>111145</v>
      </c>
      <c r="F17" s="43" t="s">
        <v>153</v>
      </c>
      <c r="G17" s="43">
        <v>28982</v>
      </c>
      <c r="H17" s="43">
        <v>13886</v>
      </c>
      <c r="I17" s="43">
        <v>8760</v>
      </c>
      <c r="J17" s="43">
        <v>5126</v>
      </c>
      <c r="K17" s="43">
        <v>15096</v>
      </c>
      <c r="L17" s="43">
        <v>5506</v>
      </c>
      <c r="M17" s="43" t="s">
        <v>135</v>
      </c>
      <c r="N17" s="43" t="s">
        <v>136</v>
      </c>
      <c r="O17" s="46" t="s">
        <v>23</v>
      </c>
    </row>
    <row r="18" spans="1:15" ht="13.5" customHeight="1">
      <c r="A18" s="46" t="s">
        <v>63</v>
      </c>
      <c r="B18" s="43" t="s">
        <v>137</v>
      </c>
      <c r="C18" s="43">
        <v>34</v>
      </c>
      <c r="D18" s="43">
        <v>66722</v>
      </c>
      <c r="E18" s="43">
        <v>42182</v>
      </c>
      <c r="F18" s="43">
        <v>24540</v>
      </c>
      <c r="G18" s="43">
        <v>3357</v>
      </c>
      <c r="H18" s="43">
        <v>751</v>
      </c>
      <c r="I18" s="43">
        <v>530</v>
      </c>
      <c r="J18" s="43">
        <v>221</v>
      </c>
      <c r="K18" s="43">
        <v>2606</v>
      </c>
      <c r="L18" s="43">
        <v>208</v>
      </c>
      <c r="M18" s="43" t="s">
        <v>138</v>
      </c>
      <c r="N18" s="43" t="s">
        <v>139</v>
      </c>
      <c r="O18" s="46" t="s">
        <v>36</v>
      </c>
    </row>
    <row r="19" spans="1:15" ht="13.5" customHeight="1">
      <c r="A19" s="46" t="s">
        <v>37</v>
      </c>
      <c r="B19" s="43" t="s">
        <v>140</v>
      </c>
      <c r="C19" s="43">
        <v>10</v>
      </c>
      <c r="D19" s="43">
        <v>31868</v>
      </c>
      <c r="E19" s="43">
        <v>11169</v>
      </c>
      <c r="F19" s="43">
        <v>20699</v>
      </c>
      <c r="G19" s="43">
        <v>1957</v>
      </c>
      <c r="H19" s="43">
        <v>70</v>
      </c>
      <c r="I19" s="43">
        <v>60</v>
      </c>
      <c r="J19" s="43">
        <v>10</v>
      </c>
      <c r="K19" s="43">
        <v>1887</v>
      </c>
      <c r="L19" s="43">
        <v>88</v>
      </c>
      <c r="M19" s="43" t="s">
        <v>141</v>
      </c>
      <c r="N19" s="43" t="s">
        <v>142</v>
      </c>
      <c r="O19" s="46" t="s">
        <v>37</v>
      </c>
    </row>
    <row r="20" spans="1:15" ht="13.5" customHeight="1">
      <c r="A20" s="46" t="s">
        <v>39</v>
      </c>
      <c r="B20" s="43" t="s">
        <v>143</v>
      </c>
      <c r="C20" s="43">
        <v>16</v>
      </c>
      <c r="D20" s="43">
        <v>142302</v>
      </c>
      <c r="E20" s="43">
        <v>65486</v>
      </c>
      <c r="F20" s="43">
        <v>76816</v>
      </c>
      <c r="G20" s="43">
        <v>3814</v>
      </c>
      <c r="H20" s="43">
        <v>59</v>
      </c>
      <c r="I20" s="43">
        <v>51</v>
      </c>
      <c r="J20" s="43">
        <v>8</v>
      </c>
      <c r="K20" s="43">
        <v>3755</v>
      </c>
      <c r="L20" s="43">
        <v>335</v>
      </c>
      <c r="M20" s="43" t="s">
        <v>144</v>
      </c>
      <c r="N20" s="43" t="s">
        <v>145</v>
      </c>
      <c r="O20" s="46" t="s">
        <v>39</v>
      </c>
    </row>
    <row r="21" spans="1:15" ht="13.5" customHeight="1">
      <c r="A21" s="46" t="s">
        <v>38</v>
      </c>
      <c r="B21" s="43" t="s">
        <v>146</v>
      </c>
      <c r="C21" s="43">
        <v>4</v>
      </c>
      <c r="D21" s="43">
        <v>368</v>
      </c>
      <c r="E21" s="43">
        <v>196</v>
      </c>
      <c r="F21" s="43">
        <v>172</v>
      </c>
      <c r="G21" s="43">
        <v>81</v>
      </c>
      <c r="H21" s="43">
        <v>7</v>
      </c>
      <c r="I21" s="43">
        <v>7</v>
      </c>
      <c r="J21" s="43" t="s">
        <v>119</v>
      </c>
      <c r="K21" s="43">
        <v>74</v>
      </c>
      <c r="L21" s="43" t="s">
        <v>119</v>
      </c>
      <c r="M21" s="43" t="s">
        <v>147</v>
      </c>
      <c r="N21" s="43" t="s">
        <v>119</v>
      </c>
      <c r="O21" s="46" t="s">
        <v>38</v>
      </c>
    </row>
    <row r="22" spans="1:15" ht="13.5" customHeight="1">
      <c r="A22" s="46" t="s">
        <v>40</v>
      </c>
      <c r="B22" s="43"/>
      <c r="C22" s="43">
        <v>15</v>
      </c>
      <c r="D22" s="43">
        <v>829</v>
      </c>
      <c r="E22" s="43">
        <v>500</v>
      </c>
      <c r="F22" s="43">
        <v>329</v>
      </c>
      <c r="G22" s="43">
        <v>289</v>
      </c>
      <c r="H22" s="43">
        <v>259</v>
      </c>
      <c r="I22" s="43">
        <v>132</v>
      </c>
      <c r="J22" s="43">
        <v>127</v>
      </c>
      <c r="K22" s="43">
        <v>30</v>
      </c>
      <c r="L22" s="43">
        <v>77</v>
      </c>
      <c r="M22" s="43" t="s">
        <v>148</v>
      </c>
      <c r="N22" s="43" t="s">
        <v>149</v>
      </c>
      <c r="O22" s="46" t="s">
        <v>40</v>
      </c>
    </row>
    <row r="23" spans="1:15" ht="13.5" customHeight="1">
      <c r="A23" s="46" t="s">
        <v>41</v>
      </c>
      <c r="B23" s="43"/>
      <c r="C23" s="43">
        <v>963</v>
      </c>
      <c r="D23" s="43">
        <v>2326535</v>
      </c>
      <c r="E23" s="43">
        <v>1300267</v>
      </c>
      <c r="F23" s="43">
        <v>1026268</v>
      </c>
      <c r="G23" s="43">
        <v>210864</v>
      </c>
      <c r="H23" s="43">
        <v>92895</v>
      </c>
      <c r="I23" s="43">
        <v>74516</v>
      </c>
      <c r="J23" s="43">
        <v>18379</v>
      </c>
      <c r="K23" s="43">
        <v>117969</v>
      </c>
      <c r="L23" s="43">
        <v>114988</v>
      </c>
      <c r="M23" s="43" t="s">
        <v>150</v>
      </c>
      <c r="N23" s="43" t="s">
        <v>151</v>
      </c>
      <c r="O23" s="46" t="s">
        <v>41</v>
      </c>
    </row>
  </sheetData>
  <printOptions/>
  <pageMargins left="0.75" right="0.75" top="1" bottom="1" header="0.512" footer="0.5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文部省</cp:lastModifiedBy>
  <cp:lastPrinted>2000-08-29T06:30:35Z</cp:lastPrinted>
  <dcterms:created xsi:type="dcterms:W3CDTF">2000-04-13T09:51:28Z</dcterms:created>
  <dcterms:modified xsi:type="dcterms:W3CDTF">2000-11-16T04:55:25Z</dcterms:modified>
  <cp:category/>
  <cp:version/>
  <cp:contentType/>
  <cp:contentStatus/>
</cp:coreProperties>
</file>