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4830" windowWidth="11175" windowHeight="2085" activeTab="0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<sst xmlns="http://schemas.openxmlformats.org/spreadsheetml/2006/main" count="88" uniqueCount="86">
  <si>
    <t>区   分</t>
  </si>
  <si>
    <t>計</t>
  </si>
  <si>
    <t>人文科学</t>
  </si>
  <si>
    <t>社会科学</t>
  </si>
  <si>
    <t>理 　学</t>
  </si>
  <si>
    <t>工 　学</t>
  </si>
  <si>
    <t>農 　学</t>
  </si>
  <si>
    <t>保 　健</t>
  </si>
  <si>
    <t>商 　船</t>
  </si>
  <si>
    <t>家 　政</t>
  </si>
  <si>
    <t>教    育</t>
  </si>
  <si>
    <t>芸  　術</t>
  </si>
  <si>
    <t>その他</t>
  </si>
  <si>
    <t>区　分</t>
  </si>
  <si>
    <t>計</t>
  </si>
  <si>
    <t>理学</t>
  </si>
  <si>
    <t>工学</t>
  </si>
  <si>
    <t>農学</t>
  </si>
  <si>
    <t>家政</t>
  </si>
  <si>
    <t>その他</t>
  </si>
  <si>
    <t>区分</t>
  </si>
  <si>
    <t>国立</t>
  </si>
  <si>
    <t>公立</t>
  </si>
  <si>
    <t>学生数（専攻分野別）（２－２）</t>
  </si>
  <si>
    <t>大学院・修士課程</t>
  </si>
  <si>
    <t>商船</t>
  </si>
  <si>
    <t>教育</t>
  </si>
  <si>
    <t>芸術</t>
  </si>
  <si>
    <t>男</t>
  </si>
  <si>
    <t>女</t>
  </si>
  <si>
    <t>私立</t>
  </si>
  <si>
    <t>区分</t>
  </si>
  <si>
    <t>人文科学</t>
  </si>
  <si>
    <t>社会科学</t>
  </si>
  <si>
    <t>男</t>
  </si>
  <si>
    <t>女</t>
  </si>
  <si>
    <r>
      <t>学　　　　　　生　　　　　　数</t>
    </r>
    <r>
      <rPr>
        <sz val="12"/>
        <rFont val="ＭＳ 明朝"/>
        <family val="1"/>
      </rPr>
      <t>（専攻分野別）（２－２）</t>
    </r>
  </si>
  <si>
    <t>　　大学院・修士課程</t>
  </si>
  <si>
    <t>　男</t>
  </si>
  <si>
    <t>男</t>
  </si>
  <si>
    <t>　女</t>
  </si>
  <si>
    <t>女</t>
  </si>
  <si>
    <t>　国　立</t>
  </si>
  <si>
    <t>国　立</t>
  </si>
  <si>
    <t>　公　立</t>
  </si>
  <si>
    <t>公　立</t>
  </si>
  <si>
    <t>　私　立</t>
  </si>
  <si>
    <t>私　立</t>
  </si>
  <si>
    <t xml:space="preserve"> (注)1  修士課程及び博士前期課程（医歯学、獣医学関係以外の一貫制博士課程の1年次・2年次の課程を含む。）の学生数である。</t>
  </si>
  <si>
    <t>　　 2  （　）内は構成比（％）を示す。</t>
  </si>
  <si>
    <t>国立</t>
  </si>
  <si>
    <t>公立</t>
  </si>
  <si>
    <t>私立</t>
  </si>
  <si>
    <t>保健</t>
  </si>
  <si>
    <t>平成 10年 　</t>
  </si>
  <si>
    <t>1998年</t>
  </si>
  <si>
    <t>－</t>
  </si>
  <si>
    <t>(100.0)</t>
  </si>
  <si>
    <t>(8.9)</t>
  </si>
  <si>
    <t>(13.9)</t>
  </si>
  <si>
    <t>(9.8)</t>
  </si>
  <si>
    <t>(42.1)</t>
  </si>
  <si>
    <t>(5.6)</t>
  </si>
  <si>
    <t>(4.2)</t>
  </si>
  <si>
    <t>(0.0)</t>
  </si>
  <si>
    <t>(0.7)</t>
  </si>
  <si>
    <t>(8.2)</t>
  </si>
  <si>
    <t>(2.1)</t>
  </si>
  <si>
    <t>(4.3)</t>
  </si>
  <si>
    <t>平成10年</t>
  </si>
  <si>
    <t>1998年</t>
  </si>
  <si>
    <t>(100.0)</t>
  </si>
  <si>
    <t>(8.9)</t>
  </si>
  <si>
    <t>(13.9)</t>
  </si>
  <si>
    <t>(9.8)</t>
  </si>
  <si>
    <t>(42.1)</t>
  </si>
  <si>
    <t>(5.6)</t>
  </si>
  <si>
    <t>(4.2)</t>
  </si>
  <si>
    <t>(0.0)</t>
  </si>
  <si>
    <t>(0.7)</t>
  </si>
  <si>
    <t>(8.2)</t>
  </si>
  <si>
    <t>(2.1)</t>
  </si>
  <si>
    <t>(4.3)</t>
  </si>
  <si>
    <t>－</t>
  </si>
  <si>
    <t>(注)1 修士課程及び博士前期課程（医歯学、獣医学関係以外の一貫制博士課程の1年次・2年次の課程を含む。）の学生数である。</t>
  </si>
  <si>
    <t>2 （　）内は構成比（％）を示す。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</si>
</sst>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#########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i/>
      <sz val="12"/>
      <name val="ＭＳ 明朝"/>
      <family val="1"/>
    </font>
    <font>
      <b/>
      <i/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3" xfId="0" applyNumberFormat="1" applyFont="1" applyBorder="1" applyAlignment="1" quotePrefix="1">
      <alignment horizontal="center" vertical="center"/>
    </xf>
    <xf numFmtId="176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 quotePrefix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49" fontId="10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6</xdr:row>
      <xdr:rowOff>85725</xdr:rowOff>
    </xdr:from>
    <xdr:to>
      <xdr:col>0</xdr:col>
      <xdr:colOff>438150</xdr:colOff>
      <xdr:row>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371475" y="1552575"/>
          <a:ext cx="66675" cy="247650"/>
          <a:chOff x="-85" y="-252344"/>
          <a:chExt cx="6" cy="297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85" y="-252308"/>
            <a:ext cx="0" cy="2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85" y="-252344"/>
            <a:ext cx="6" cy="297"/>
            <a:chOff x="780000" y="7560000"/>
            <a:chExt cx="120000" cy="66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780000" y="756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780000" y="813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190500</xdr:colOff>
      <xdr:row>9</xdr:row>
      <xdr:rowOff>104775</xdr:rowOff>
    </xdr:from>
    <xdr:to>
      <xdr:col>0</xdr:col>
      <xdr:colOff>257175</xdr:colOff>
      <xdr:row>11</xdr:row>
      <xdr:rowOff>104775</xdr:rowOff>
    </xdr:to>
    <xdr:grpSp>
      <xdr:nvGrpSpPr>
        <xdr:cNvPr id="6" name="Group 6"/>
        <xdr:cNvGrpSpPr>
          <a:grpSpLocks/>
        </xdr:cNvGrpSpPr>
      </xdr:nvGrpSpPr>
      <xdr:grpSpPr>
        <a:xfrm>
          <a:off x="190500" y="2257425"/>
          <a:ext cx="66675" cy="457200"/>
          <a:chOff x="-85" y="-168186"/>
          <a:chExt cx="7" cy="245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85" y="-168161"/>
            <a:ext cx="0" cy="19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85" y="-168186"/>
            <a:ext cx="7" cy="245"/>
            <a:chOff x="780000" y="8640000"/>
            <a:chExt cx="140000" cy="98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780000" y="864000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780000" y="952004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647700</xdr:colOff>
      <xdr:row>6</xdr:row>
      <xdr:rowOff>104775</xdr:rowOff>
    </xdr:from>
    <xdr:to>
      <xdr:col>13</xdr:col>
      <xdr:colOff>704850</xdr:colOff>
      <xdr:row>7</xdr:row>
      <xdr:rowOff>133350</xdr:rowOff>
    </xdr:to>
    <xdr:grpSp>
      <xdr:nvGrpSpPr>
        <xdr:cNvPr id="11" name="Group 11"/>
        <xdr:cNvGrpSpPr>
          <a:grpSpLocks/>
        </xdr:cNvGrpSpPr>
      </xdr:nvGrpSpPr>
      <xdr:grpSpPr>
        <a:xfrm>
          <a:off x="11401425" y="1571625"/>
          <a:ext cx="57150" cy="257175"/>
          <a:chOff x="-18" y="-252548"/>
          <a:chExt cx="6" cy="297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13" y="-252521"/>
            <a:ext cx="0" cy="2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18" y="-252548"/>
            <a:ext cx="6" cy="297"/>
            <a:chOff x="28640000" y="7600000"/>
            <a:chExt cx="120000" cy="66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>
              <a:off x="28640000" y="760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V="1">
              <a:off x="28640000" y="817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809625</xdr:colOff>
      <xdr:row>9</xdr:row>
      <xdr:rowOff>114300</xdr:rowOff>
    </xdr:from>
    <xdr:to>
      <xdr:col>13</xdr:col>
      <xdr:colOff>866775</xdr:colOff>
      <xdr:row>11</xdr:row>
      <xdr:rowOff>114300</xdr:rowOff>
    </xdr:to>
    <xdr:grpSp>
      <xdr:nvGrpSpPr>
        <xdr:cNvPr id="16" name="Group 16"/>
        <xdr:cNvGrpSpPr>
          <a:grpSpLocks/>
        </xdr:cNvGrpSpPr>
      </xdr:nvGrpSpPr>
      <xdr:grpSpPr>
        <a:xfrm>
          <a:off x="11563350" y="2266950"/>
          <a:ext cx="57150" cy="457200"/>
          <a:chOff x="-21" y="-169343"/>
          <a:chExt cx="7" cy="245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14" y="-169318"/>
            <a:ext cx="0" cy="19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21" y="-169343"/>
            <a:ext cx="7" cy="245"/>
            <a:chOff x="28580000" y="8680000"/>
            <a:chExt cx="140000" cy="98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>
              <a:off x="28580000" y="868000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V="1">
              <a:off x="28580000" y="956004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6" customWidth="1"/>
    <col min="2" max="13" width="10.625" style="6" customWidth="1"/>
    <col min="14" max="14" width="13.625" style="6" customWidth="1"/>
    <col min="15" max="15" width="12.75390625" style="6" customWidth="1"/>
    <col min="16" max="16384" width="9.00390625" style="6" customWidth="1"/>
  </cols>
  <sheetData>
    <row r="1" spans="1:14" ht="18" customHeight="1">
      <c r="A1" s="4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18" customHeight="1" thickBot="1">
      <c r="A2" s="6" t="s">
        <v>37</v>
      </c>
    </row>
    <row r="3" spans="1:14" ht="25.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</row>
    <row r="4" spans="1:15" s="9" customFormat="1" ht="18" customHeight="1">
      <c r="A4" s="22" t="s">
        <v>54</v>
      </c>
      <c r="B4" s="18">
        <f>SUM(C4:M4)</f>
        <v>123255</v>
      </c>
      <c r="C4" s="18">
        <f>SUM(C7:C8)</f>
        <v>11023</v>
      </c>
      <c r="D4" s="18">
        <f aca="true" t="shared" si="0" ref="D4:M4">SUM(D7:D8)</f>
        <v>17090</v>
      </c>
      <c r="E4" s="18">
        <f t="shared" si="0"/>
        <v>12117</v>
      </c>
      <c r="F4" s="18">
        <f t="shared" si="0"/>
        <v>51951</v>
      </c>
      <c r="G4" s="18">
        <f t="shared" si="0"/>
        <v>6941</v>
      </c>
      <c r="H4" s="18">
        <f t="shared" si="0"/>
        <v>5204</v>
      </c>
      <c r="I4" s="18">
        <f t="shared" si="0"/>
        <v>54</v>
      </c>
      <c r="J4" s="18">
        <f t="shared" si="0"/>
        <v>903</v>
      </c>
      <c r="K4" s="18">
        <f t="shared" si="0"/>
        <v>10107</v>
      </c>
      <c r="L4" s="18">
        <f t="shared" si="0"/>
        <v>2607</v>
      </c>
      <c r="M4" s="18">
        <f t="shared" si="0"/>
        <v>5258</v>
      </c>
      <c r="N4" s="19" t="s">
        <v>55</v>
      </c>
      <c r="O4" s="20"/>
    </row>
    <row r="5" spans="1:14" s="32" customFormat="1" ht="18" customHeight="1">
      <c r="A5" s="30"/>
      <c r="B5" s="23" t="s">
        <v>57</v>
      </c>
      <c r="C5" s="23" t="s">
        <v>58</v>
      </c>
      <c r="D5" s="23" t="s">
        <v>59</v>
      </c>
      <c r="E5" s="23" t="s">
        <v>60</v>
      </c>
      <c r="F5" s="23" t="s">
        <v>61</v>
      </c>
      <c r="G5" s="23" t="s">
        <v>62</v>
      </c>
      <c r="H5" s="23" t="s">
        <v>63</v>
      </c>
      <c r="I5" s="23" t="s">
        <v>64</v>
      </c>
      <c r="J5" s="23" t="s">
        <v>65</v>
      </c>
      <c r="K5" s="23" t="s">
        <v>66</v>
      </c>
      <c r="L5" s="23" t="s">
        <v>67</v>
      </c>
      <c r="M5" s="23" t="s">
        <v>68</v>
      </c>
      <c r="N5" s="31"/>
    </row>
    <row r="6" spans="1:14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8" customHeight="1">
      <c r="A7" s="10" t="s">
        <v>38</v>
      </c>
      <c r="B7" s="8">
        <f>SUM(C7:M7)</f>
        <v>92072</v>
      </c>
      <c r="C7" s="8">
        <v>5103</v>
      </c>
      <c r="D7" s="8">
        <v>11641</v>
      </c>
      <c r="E7" s="8">
        <v>9792</v>
      </c>
      <c r="F7" s="8">
        <v>48077</v>
      </c>
      <c r="G7" s="8">
        <v>4764</v>
      </c>
      <c r="H7" s="8">
        <v>2747</v>
      </c>
      <c r="I7" s="8">
        <v>44</v>
      </c>
      <c r="J7" s="8">
        <v>117</v>
      </c>
      <c r="K7" s="8">
        <v>5400</v>
      </c>
      <c r="L7" s="8">
        <v>1080</v>
      </c>
      <c r="M7" s="8">
        <v>3307</v>
      </c>
      <c r="N7" s="13" t="s">
        <v>39</v>
      </c>
    </row>
    <row r="8" spans="1:14" ht="18" customHeight="1">
      <c r="A8" s="10" t="s">
        <v>40</v>
      </c>
      <c r="B8" s="8">
        <f>SUM(C8:M8)</f>
        <v>31183</v>
      </c>
      <c r="C8" s="8">
        <v>5920</v>
      </c>
      <c r="D8" s="8">
        <v>5449</v>
      </c>
      <c r="E8" s="8">
        <v>2325</v>
      </c>
      <c r="F8" s="8">
        <v>3874</v>
      </c>
      <c r="G8" s="8">
        <v>2177</v>
      </c>
      <c r="H8" s="8">
        <v>2457</v>
      </c>
      <c r="I8" s="8">
        <v>10</v>
      </c>
      <c r="J8" s="8">
        <v>786</v>
      </c>
      <c r="K8" s="8">
        <v>4707</v>
      </c>
      <c r="L8" s="8">
        <v>1527</v>
      </c>
      <c r="M8" s="8">
        <v>1951</v>
      </c>
      <c r="N8" s="13" t="s">
        <v>41</v>
      </c>
    </row>
    <row r="9" spans="1:14" ht="18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4"/>
    </row>
    <row r="10" spans="1:14" ht="18" customHeight="1">
      <c r="A10" s="10" t="s">
        <v>42</v>
      </c>
      <c r="B10" s="8">
        <f>SUM(C10:M10)</f>
        <v>74070</v>
      </c>
      <c r="C10" s="8">
        <v>3924</v>
      </c>
      <c r="D10" s="8">
        <v>4921</v>
      </c>
      <c r="E10" s="8">
        <v>8901</v>
      </c>
      <c r="F10" s="8">
        <v>34466</v>
      </c>
      <c r="G10" s="8">
        <v>5954</v>
      </c>
      <c r="H10" s="8">
        <v>2443</v>
      </c>
      <c r="I10" s="8">
        <v>54</v>
      </c>
      <c r="J10" s="8">
        <v>208</v>
      </c>
      <c r="K10" s="8">
        <v>8956</v>
      </c>
      <c r="L10" s="8">
        <v>766</v>
      </c>
      <c r="M10" s="8">
        <v>3477</v>
      </c>
      <c r="N10" s="13" t="s">
        <v>43</v>
      </c>
    </row>
    <row r="11" spans="1:14" ht="18" customHeight="1">
      <c r="A11" s="10" t="s">
        <v>44</v>
      </c>
      <c r="B11" s="8">
        <f>SUM(C11:M11)</f>
        <v>5223</v>
      </c>
      <c r="C11" s="8">
        <v>466</v>
      </c>
      <c r="D11" s="8">
        <v>659</v>
      </c>
      <c r="E11" s="8">
        <v>667</v>
      </c>
      <c r="F11" s="8">
        <v>1885</v>
      </c>
      <c r="G11" s="8">
        <v>292</v>
      </c>
      <c r="H11" s="8">
        <v>471</v>
      </c>
      <c r="I11" s="28" t="s">
        <v>56</v>
      </c>
      <c r="J11" s="8">
        <v>173</v>
      </c>
      <c r="K11" s="8">
        <v>32</v>
      </c>
      <c r="L11" s="8">
        <v>460</v>
      </c>
      <c r="M11" s="8">
        <v>118</v>
      </c>
      <c r="N11" s="13" t="s">
        <v>45</v>
      </c>
    </row>
    <row r="12" spans="1:14" ht="18" customHeight="1" thickBot="1">
      <c r="A12" s="15" t="s">
        <v>46</v>
      </c>
      <c r="B12" s="16">
        <f>SUM(C12:M12)</f>
        <v>43962</v>
      </c>
      <c r="C12" s="16">
        <f aca="true" t="shared" si="1" ref="C12:M12">SUM(C7:C8)-SUM(C10:C11)</f>
        <v>6633</v>
      </c>
      <c r="D12" s="16">
        <f t="shared" si="1"/>
        <v>11510</v>
      </c>
      <c r="E12" s="16">
        <f t="shared" si="1"/>
        <v>2549</v>
      </c>
      <c r="F12" s="16">
        <f t="shared" si="1"/>
        <v>15600</v>
      </c>
      <c r="G12" s="16">
        <f t="shared" si="1"/>
        <v>695</v>
      </c>
      <c r="H12" s="16">
        <f t="shared" si="1"/>
        <v>2290</v>
      </c>
      <c r="I12" s="29" t="s">
        <v>56</v>
      </c>
      <c r="J12" s="16">
        <f t="shared" si="1"/>
        <v>522</v>
      </c>
      <c r="K12" s="16">
        <f t="shared" si="1"/>
        <v>1119</v>
      </c>
      <c r="L12" s="16">
        <f t="shared" si="1"/>
        <v>1381</v>
      </c>
      <c r="M12" s="16">
        <f t="shared" si="1"/>
        <v>1663</v>
      </c>
      <c r="N12" s="17" t="s">
        <v>47</v>
      </c>
    </row>
    <row r="13" ht="13.5" customHeight="1">
      <c r="A13" s="21" t="s">
        <v>48</v>
      </c>
    </row>
    <row r="14" ht="13.5" customHeight="1">
      <c r="A14" s="21" t="s">
        <v>49</v>
      </c>
    </row>
    <row r="15" ht="12.75" customHeight="1"/>
  </sheetData>
  <printOptions/>
  <pageMargins left="0.75" right="0.75" top="1" bottom="1" header="0.512" footer="0.512"/>
  <pageSetup fitToHeight="1" fitToWidth="1"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5" customWidth="1"/>
    <col min="2" max="14" width="10.625" style="25" customWidth="1"/>
    <col min="15" max="16384" width="9.00390625" style="25" customWidth="1"/>
  </cols>
  <sheetData>
    <row r="1" spans="1:14" ht="13.5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3.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5" customHeight="1">
      <c r="A3" s="24" t="s">
        <v>31</v>
      </c>
      <c r="B3" s="24" t="s">
        <v>14</v>
      </c>
      <c r="C3" s="24" t="s">
        <v>32</v>
      </c>
      <c r="D3" s="24" t="s">
        <v>33</v>
      </c>
      <c r="E3" s="24" t="s">
        <v>15</v>
      </c>
      <c r="F3" s="24" t="s">
        <v>16</v>
      </c>
      <c r="G3" s="24" t="s">
        <v>17</v>
      </c>
      <c r="H3" s="24" t="s">
        <v>53</v>
      </c>
      <c r="I3" s="24" t="s">
        <v>25</v>
      </c>
      <c r="J3" s="24" t="s">
        <v>18</v>
      </c>
      <c r="K3" s="24" t="s">
        <v>26</v>
      </c>
      <c r="L3" s="24" t="s">
        <v>27</v>
      </c>
      <c r="M3" s="24" t="s">
        <v>19</v>
      </c>
      <c r="N3" s="24" t="s">
        <v>20</v>
      </c>
    </row>
    <row r="4" spans="1:14" ht="13.5" customHeight="1">
      <c r="A4" s="24" t="s">
        <v>69</v>
      </c>
      <c r="B4" s="26">
        <v>123255</v>
      </c>
      <c r="C4" s="26">
        <v>11023</v>
      </c>
      <c r="D4" s="26">
        <v>17090</v>
      </c>
      <c r="E4" s="26">
        <v>12117</v>
      </c>
      <c r="F4" s="26">
        <v>51951</v>
      </c>
      <c r="G4" s="26">
        <v>6941</v>
      </c>
      <c r="H4" s="26">
        <v>5204</v>
      </c>
      <c r="I4" s="26">
        <v>54</v>
      </c>
      <c r="J4" s="26">
        <v>903</v>
      </c>
      <c r="K4" s="26">
        <v>10107</v>
      </c>
      <c r="L4" s="26">
        <v>2607</v>
      </c>
      <c r="M4" s="26">
        <v>5258</v>
      </c>
      <c r="N4" s="24" t="s">
        <v>70</v>
      </c>
    </row>
    <row r="5" spans="1:14" ht="13.5" customHeight="1">
      <c r="A5" s="24"/>
      <c r="B5" s="26" t="s">
        <v>71</v>
      </c>
      <c r="C5" s="26" t="s">
        <v>72</v>
      </c>
      <c r="D5" s="26" t="s">
        <v>73</v>
      </c>
      <c r="E5" s="26" t="s">
        <v>74</v>
      </c>
      <c r="F5" s="26" t="s">
        <v>75</v>
      </c>
      <c r="G5" s="26" t="s">
        <v>76</v>
      </c>
      <c r="H5" s="26" t="s">
        <v>77</v>
      </c>
      <c r="I5" s="26" t="s">
        <v>78</v>
      </c>
      <c r="J5" s="26" t="s">
        <v>79</v>
      </c>
      <c r="K5" s="26" t="s">
        <v>80</v>
      </c>
      <c r="L5" s="26" t="s">
        <v>81</v>
      </c>
      <c r="M5" s="26" t="s">
        <v>82</v>
      </c>
      <c r="N5" s="24"/>
    </row>
    <row r="6" spans="1:14" ht="13.5" customHeight="1">
      <c r="A6" s="24" t="s">
        <v>28</v>
      </c>
      <c r="B6" s="26">
        <v>92072</v>
      </c>
      <c r="C6" s="26">
        <v>5103</v>
      </c>
      <c r="D6" s="26">
        <v>11641</v>
      </c>
      <c r="E6" s="26">
        <v>9792</v>
      </c>
      <c r="F6" s="26">
        <v>48077</v>
      </c>
      <c r="G6" s="26">
        <v>4764</v>
      </c>
      <c r="H6" s="26">
        <v>2747</v>
      </c>
      <c r="I6" s="26">
        <v>44</v>
      </c>
      <c r="J6" s="26">
        <v>117</v>
      </c>
      <c r="K6" s="26">
        <v>5400</v>
      </c>
      <c r="L6" s="26">
        <v>1080</v>
      </c>
      <c r="M6" s="26">
        <v>3307</v>
      </c>
      <c r="N6" s="27" t="s">
        <v>34</v>
      </c>
    </row>
    <row r="7" spans="1:14" ht="13.5" customHeight="1">
      <c r="A7" s="24" t="s">
        <v>29</v>
      </c>
      <c r="B7" s="26">
        <v>31183</v>
      </c>
      <c r="C7" s="26">
        <v>5920</v>
      </c>
      <c r="D7" s="26">
        <v>5449</v>
      </c>
      <c r="E7" s="26">
        <v>2325</v>
      </c>
      <c r="F7" s="26">
        <v>3874</v>
      </c>
      <c r="G7" s="26">
        <v>2177</v>
      </c>
      <c r="H7" s="26">
        <v>2457</v>
      </c>
      <c r="I7" s="26">
        <v>10</v>
      </c>
      <c r="J7" s="26">
        <v>786</v>
      </c>
      <c r="K7" s="26">
        <v>4707</v>
      </c>
      <c r="L7" s="26">
        <v>1527</v>
      </c>
      <c r="M7" s="26">
        <v>1951</v>
      </c>
      <c r="N7" s="27" t="s">
        <v>35</v>
      </c>
    </row>
    <row r="8" spans="1:14" ht="13.5" customHeight="1">
      <c r="A8" s="24" t="s">
        <v>21</v>
      </c>
      <c r="B8" s="26">
        <v>74070</v>
      </c>
      <c r="C8" s="26">
        <v>3924</v>
      </c>
      <c r="D8" s="26">
        <v>4921</v>
      </c>
      <c r="E8" s="26">
        <v>8901</v>
      </c>
      <c r="F8" s="26">
        <v>34466</v>
      </c>
      <c r="G8" s="26">
        <v>5954</v>
      </c>
      <c r="H8" s="26">
        <v>2443</v>
      </c>
      <c r="I8" s="26">
        <v>54</v>
      </c>
      <c r="J8" s="26">
        <v>208</v>
      </c>
      <c r="K8" s="26">
        <v>8956</v>
      </c>
      <c r="L8" s="26">
        <v>766</v>
      </c>
      <c r="M8" s="26">
        <v>3477</v>
      </c>
      <c r="N8" s="27" t="s">
        <v>50</v>
      </c>
    </row>
    <row r="9" spans="1:14" ht="13.5" customHeight="1">
      <c r="A9" s="24" t="s">
        <v>22</v>
      </c>
      <c r="B9" s="26">
        <v>5223</v>
      </c>
      <c r="C9" s="26">
        <v>466</v>
      </c>
      <c r="D9" s="26">
        <v>659</v>
      </c>
      <c r="E9" s="26">
        <v>667</v>
      </c>
      <c r="F9" s="26">
        <v>1885</v>
      </c>
      <c r="G9" s="26">
        <v>292</v>
      </c>
      <c r="H9" s="26">
        <v>471</v>
      </c>
      <c r="I9" s="26" t="s">
        <v>83</v>
      </c>
      <c r="J9" s="26">
        <v>173</v>
      </c>
      <c r="K9" s="26">
        <v>32</v>
      </c>
      <c r="L9" s="26">
        <v>460</v>
      </c>
      <c r="M9" s="26">
        <v>118</v>
      </c>
      <c r="N9" s="27" t="s">
        <v>51</v>
      </c>
    </row>
    <row r="10" spans="1:14" ht="13.5" customHeight="1">
      <c r="A10" s="24" t="s">
        <v>30</v>
      </c>
      <c r="B10" s="26">
        <v>43962</v>
      </c>
      <c r="C10" s="26">
        <v>6633</v>
      </c>
      <c r="D10" s="26">
        <v>11510</v>
      </c>
      <c r="E10" s="26">
        <v>2549</v>
      </c>
      <c r="F10" s="26">
        <v>15600</v>
      </c>
      <c r="G10" s="26">
        <v>695</v>
      </c>
      <c r="H10" s="26">
        <v>2290</v>
      </c>
      <c r="I10" s="26" t="s">
        <v>83</v>
      </c>
      <c r="J10" s="26">
        <v>522</v>
      </c>
      <c r="K10" s="26">
        <v>1119</v>
      </c>
      <c r="L10" s="26">
        <v>1381</v>
      </c>
      <c r="M10" s="26">
        <v>1663</v>
      </c>
      <c r="N10" s="27" t="s">
        <v>52</v>
      </c>
    </row>
    <row r="11" spans="1:14" ht="13.5" customHeight="1">
      <c r="A11" s="24" t="s">
        <v>84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3.5" customHeight="1">
      <c r="A12" s="24" t="s">
        <v>85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printOptions/>
  <pageMargins left="0.75" right="0.75" top="1" bottom="1" header="0.512" footer="0.51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2000-05-11T06:53:51Z</cp:lastPrinted>
  <dcterms:created xsi:type="dcterms:W3CDTF">2000-04-14T09:05:52Z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