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10" yWindow="7110" windowWidth="11175" windowHeight="2085" activeTab="0"/>
  </bookViews>
  <sheets>
    <sheet name="xls" sheetId="1" r:id="rId1"/>
    <sheet name="csv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<sst xmlns="http://schemas.openxmlformats.org/spreadsheetml/2006/main" count="64" uniqueCount="52">
  <si>
    <t>区　　　分</t>
  </si>
  <si>
    <t>計</t>
  </si>
  <si>
    <t>国　立</t>
  </si>
  <si>
    <t>公　立</t>
  </si>
  <si>
    <t>私　立</t>
  </si>
  <si>
    <t>男</t>
  </si>
  <si>
    <t>女</t>
  </si>
  <si>
    <t>昼　間</t>
  </si>
  <si>
    <t>夜　間</t>
  </si>
  <si>
    <t>人　　文</t>
  </si>
  <si>
    <t>社　　会</t>
  </si>
  <si>
    <t>教　　養</t>
  </si>
  <si>
    <t>工　　業</t>
  </si>
  <si>
    <t>農　　業</t>
  </si>
  <si>
    <t>保　　健</t>
  </si>
  <si>
    <t>家　　政</t>
  </si>
  <si>
    <t>教　　育</t>
  </si>
  <si>
    <t>芸　　術</t>
  </si>
  <si>
    <t>そ の 他</t>
  </si>
  <si>
    <r>
      <t>入　　学　　者　　数</t>
    </r>
    <r>
      <rPr>
        <sz val="12"/>
        <rFont val="ＭＳ 明朝"/>
        <family val="1"/>
      </rPr>
      <t>（２－１）</t>
    </r>
  </si>
  <si>
    <t>　　短期大学・本科</t>
  </si>
  <si>
    <t>計</t>
  </si>
  <si>
    <t>私立</t>
  </si>
  <si>
    <t>男</t>
  </si>
  <si>
    <t>女</t>
  </si>
  <si>
    <t>昼間</t>
  </si>
  <si>
    <t>夜間</t>
  </si>
  <si>
    <t>工業</t>
  </si>
  <si>
    <t>農業</t>
  </si>
  <si>
    <t>保健</t>
  </si>
  <si>
    <t>家政</t>
  </si>
  <si>
    <t>その他</t>
  </si>
  <si>
    <t>外国の学校卒・専修学校高等課程卒及び大学入学資格検定等</t>
  </si>
  <si>
    <t>入学者数（２－１）</t>
  </si>
  <si>
    <t>短期大学・本科</t>
  </si>
  <si>
    <t>区分</t>
  </si>
  <si>
    <t>国立</t>
  </si>
  <si>
    <t>公立</t>
  </si>
  <si>
    <t>人文</t>
  </si>
  <si>
    <t>社会</t>
  </si>
  <si>
    <t>教養</t>
  </si>
  <si>
    <t>教育</t>
  </si>
  <si>
    <t>芸術</t>
  </si>
  <si>
    <t>外国の学校卒・専修学校
高等課程卒及び大学入学
資格検定等</t>
  </si>
  <si>
    <t>　平成 9年</t>
  </si>
  <si>
    <t>平成９年３月高校卒</t>
  </si>
  <si>
    <t>平成８年３月以前高校卒</t>
  </si>
  <si>
    <t>平成9年</t>
  </si>
  <si>
    <t>平成９年３月高校卒</t>
  </si>
  <si>
    <t>平成８年３月以前高校卒</t>
  </si>
  <si>
    <t>－</t>
  </si>
  <si>
    <t xml:space="preserve">－ 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</si>
</sst>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0;&quot;－&quot;"/>
    <numFmt numFmtId="177" formatCode="#,##0_ "/>
    <numFmt numFmtId="178" formatCode="#########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12"/>
      <color indexed="8"/>
      <name val="ＭＳ 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49" fontId="4" fillId="0" borderId="1" xfId="0" applyNumberFormat="1" applyFont="1" applyBorder="1" applyAlignment="1">
      <alignment horizontal="centerContinuous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3" xfId="0" applyNumberFormat="1" applyFont="1" applyBorder="1" applyAlignment="1">
      <alignment vertical="center"/>
    </xf>
    <xf numFmtId="49" fontId="4" fillId="0" borderId="3" xfId="0" applyNumberFormat="1" applyFont="1" applyBorder="1" applyAlignment="1" quotePrefix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177" fontId="5" fillId="0" borderId="0" xfId="0" applyNumberFormat="1" applyFont="1" applyAlignment="1">
      <alignment horizontal="right" vertical="center"/>
    </xf>
    <xf numFmtId="49" fontId="4" fillId="0" borderId="3" xfId="0" applyNumberFormat="1" applyFont="1" applyBorder="1" applyAlignment="1">
      <alignment horizontal="left" vertical="center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49" fontId="7" fillId="0" borderId="3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Continuous" vertical="center"/>
    </xf>
    <xf numFmtId="49" fontId="7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 quotePrefix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177" fontId="8" fillId="0" borderId="0" xfId="0" applyNumberFormat="1" applyFont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11</xdr:row>
      <xdr:rowOff>133350</xdr:rowOff>
    </xdr:from>
    <xdr:to>
      <xdr:col>1</xdr:col>
      <xdr:colOff>533400</xdr:colOff>
      <xdr:row>20</xdr:row>
      <xdr:rowOff>133350</xdr:rowOff>
    </xdr:to>
    <xdr:grpSp>
      <xdr:nvGrpSpPr>
        <xdr:cNvPr id="1" name="Group 1"/>
        <xdr:cNvGrpSpPr>
          <a:grpSpLocks/>
        </xdr:cNvGrpSpPr>
      </xdr:nvGrpSpPr>
      <xdr:grpSpPr>
        <a:xfrm>
          <a:off x="742950" y="2743200"/>
          <a:ext cx="57150" cy="2057400"/>
          <a:chOff x="-19" y="-753187"/>
          <a:chExt cx="9" cy="21762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-19" y="-750673"/>
            <a:ext cx="0" cy="1683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-19" y="-753187"/>
            <a:ext cx="9" cy="21762"/>
            <a:chOff x="19540000" y="11740000"/>
            <a:chExt cx="180000" cy="4680000"/>
          </a:xfrm>
          <a:solidFill>
            <a:srgbClr val="FFFFFF"/>
          </a:solidFill>
        </xdr:grpSpPr>
        <xdr:sp>
          <xdr:nvSpPr>
            <xdr:cNvPr id="4" name="Arc 4"/>
            <xdr:cNvSpPr>
              <a:spLocks/>
            </xdr:cNvSpPr>
          </xdr:nvSpPr>
          <xdr:spPr>
            <a:xfrm flipH="1">
              <a:off x="19540000" y="11740000"/>
              <a:ext cx="180000" cy="54054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" name="Arc 5"/>
            <xdr:cNvSpPr>
              <a:spLocks/>
            </xdr:cNvSpPr>
          </xdr:nvSpPr>
          <xdr:spPr>
            <a:xfrm flipH="1" flipV="1">
              <a:off x="19540000" y="15879460"/>
              <a:ext cx="180000" cy="54054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704850</xdr:colOff>
      <xdr:row>5</xdr:row>
      <xdr:rowOff>104775</xdr:rowOff>
    </xdr:from>
    <xdr:to>
      <xdr:col>1</xdr:col>
      <xdr:colOff>762000</xdr:colOff>
      <xdr:row>6</xdr:row>
      <xdr:rowOff>114300</xdr:rowOff>
    </xdr:to>
    <xdr:grpSp>
      <xdr:nvGrpSpPr>
        <xdr:cNvPr id="6" name="Group 6"/>
        <xdr:cNvGrpSpPr>
          <a:grpSpLocks/>
        </xdr:cNvGrpSpPr>
      </xdr:nvGrpSpPr>
      <xdr:grpSpPr>
        <a:xfrm>
          <a:off x="971550" y="1343025"/>
          <a:ext cx="57150" cy="238125"/>
          <a:chOff x="-18" y="-3396819"/>
          <a:chExt cx="9" cy="32487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>
            <a:off x="-18" y="-3392653"/>
            <a:ext cx="0" cy="2499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8" name="Group 8"/>
          <xdr:cNvGrpSpPr>
            <a:grpSpLocks/>
          </xdr:cNvGrpSpPr>
        </xdr:nvGrpSpPr>
        <xdr:grpSpPr>
          <a:xfrm>
            <a:off x="-18" y="-3396819"/>
            <a:ext cx="9" cy="32487"/>
            <a:chOff x="19560000" y="9160000"/>
            <a:chExt cx="180000" cy="780000"/>
          </a:xfrm>
          <a:solidFill>
            <a:srgbClr val="FFFFFF"/>
          </a:solidFill>
        </xdr:grpSpPr>
        <xdr:sp>
          <xdr:nvSpPr>
            <xdr:cNvPr id="9" name="Arc 9"/>
            <xdr:cNvSpPr>
              <a:spLocks/>
            </xdr:cNvSpPr>
          </xdr:nvSpPr>
          <xdr:spPr>
            <a:xfrm flipH="1">
              <a:off x="19560000" y="9160000"/>
              <a:ext cx="180000" cy="100035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" name="Arc 10"/>
            <xdr:cNvSpPr>
              <a:spLocks/>
            </xdr:cNvSpPr>
          </xdr:nvSpPr>
          <xdr:spPr>
            <a:xfrm flipH="1" flipV="1">
              <a:off x="19560000" y="9839965"/>
              <a:ext cx="180000" cy="100035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600075</xdr:colOff>
      <xdr:row>8</xdr:row>
      <xdr:rowOff>104775</xdr:rowOff>
    </xdr:from>
    <xdr:to>
      <xdr:col>1</xdr:col>
      <xdr:colOff>657225</xdr:colOff>
      <xdr:row>9</xdr:row>
      <xdr:rowOff>95250</xdr:rowOff>
    </xdr:to>
    <xdr:grpSp>
      <xdr:nvGrpSpPr>
        <xdr:cNvPr id="11" name="Group 11"/>
        <xdr:cNvGrpSpPr>
          <a:grpSpLocks/>
        </xdr:cNvGrpSpPr>
      </xdr:nvGrpSpPr>
      <xdr:grpSpPr>
        <a:xfrm>
          <a:off x="866775" y="2028825"/>
          <a:ext cx="57150" cy="219075"/>
          <a:chOff x="-20" y="-5088819"/>
          <a:chExt cx="9" cy="32526"/>
        </a:xfrm>
        <a:solidFill>
          <a:srgbClr val="FFFFFF"/>
        </a:solidFill>
      </xdr:grpSpPr>
      <xdr:sp>
        <xdr:nvSpPr>
          <xdr:cNvPr id="12" name="Line 12"/>
          <xdr:cNvSpPr>
            <a:spLocks/>
          </xdr:cNvSpPr>
        </xdr:nvSpPr>
        <xdr:spPr>
          <a:xfrm>
            <a:off x="-20" y="-5084648"/>
            <a:ext cx="0" cy="2502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3" name="Group 13"/>
          <xdr:cNvGrpSpPr>
            <a:grpSpLocks/>
          </xdr:cNvGrpSpPr>
        </xdr:nvGrpSpPr>
        <xdr:grpSpPr>
          <a:xfrm>
            <a:off x="-20" y="-5088819"/>
            <a:ext cx="9" cy="32526"/>
            <a:chOff x="19520000" y="10440000"/>
            <a:chExt cx="180000" cy="780000"/>
          </a:xfrm>
          <a:solidFill>
            <a:srgbClr val="FFFFFF"/>
          </a:solidFill>
        </xdr:grpSpPr>
        <xdr:sp>
          <xdr:nvSpPr>
            <xdr:cNvPr id="14" name="Arc 14"/>
            <xdr:cNvSpPr>
              <a:spLocks/>
            </xdr:cNvSpPr>
          </xdr:nvSpPr>
          <xdr:spPr>
            <a:xfrm flipH="1">
              <a:off x="19520000" y="10440000"/>
              <a:ext cx="180000" cy="100035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" name="Arc 15"/>
            <xdr:cNvSpPr>
              <a:spLocks/>
            </xdr:cNvSpPr>
          </xdr:nvSpPr>
          <xdr:spPr>
            <a:xfrm flipH="1" flipV="1">
              <a:off x="19520000" y="11119965"/>
              <a:ext cx="180000" cy="100035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161925</xdr:colOff>
      <xdr:row>22</xdr:row>
      <xdr:rowOff>114300</xdr:rowOff>
    </xdr:from>
    <xdr:to>
      <xdr:col>0</xdr:col>
      <xdr:colOff>219075</xdr:colOff>
      <xdr:row>25</xdr:row>
      <xdr:rowOff>419100</xdr:rowOff>
    </xdr:to>
    <xdr:grpSp>
      <xdr:nvGrpSpPr>
        <xdr:cNvPr id="16" name="Group 16"/>
        <xdr:cNvGrpSpPr>
          <a:grpSpLocks/>
        </xdr:cNvGrpSpPr>
      </xdr:nvGrpSpPr>
      <xdr:grpSpPr>
        <a:xfrm>
          <a:off x="161925" y="5238750"/>
          <a:ext cx="57150" cy="990600"/>
          <a:chOff x="-18" y="-95940"/>
          <a:chExt cx="7" cy="1008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>
            <a:off x="-18" y="-95805"/>
            <a:ext cx="0" cy="76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8" name="Group 18"/>
          <xdr:cNvGrpSpPr>
            <a:grpSpLocks/>
          </xdr:cNvGrpSpPr>
        </xdr:nvGrpSpPr>
        <xdr:grpSpPr>
          <a:xfrm>
            <a:off x="-18" y="-95940"/>
            <a:ext cx="7" cy="1008"/>
            <a:chOff x="19560000" y="17380000"/>
            <a:chExt cx="140000" cy="2240000"/>
          </a:xfrm>
          <a:solidFill>
            <a:srgbClr val="FFFFFF"/>
          </a:solidFill>
        </xdr:grpSpPr>
        <xdr:sp>
          <xdr:nvSpPr>
            <xdr:cNvPr id="19" name="Arc 19"/>
            <xdr:cNvSpPr>
              <a:spLocks/>
            </xdr:cNvSpPr>
          </xdr:nvSpPr>
          <xdr:spPr>
            <a:xfrm flipH="1">
              <a:off x="19560000" y="17380000"/>
              <a:ext cx="140000" cy="30016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0" name="Arc 20"/>
            <xdr:cNvSpPr>
              <a:spLocks/>
            </xdr:cNvSpPr>
          </xdr:nvSpPr>
          <xdr:spPr>
            <a:xfrm flipH="1" flipV="1">
              <a:off x="19560000" y="19319840"/>
              <a:ext cx="140000" cy="30016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2"/>
  <sheetViews>
    <sheetView tabSelected="1" workbookViewId="0" topLeftCell="A8">
      <selection activeCell="E15" sqref="E15"/>
    </sheetView>
  </sheetViews>
  <sheetFormatPr defaultColWidth="9.00390625" defaultRowHeight="13.5"/>
  <cols>
    <col min="1" max="1" width="3.50390625" style="7" customWidth="1"/>
    <col min="2" max="2" width="26.50390625" style="8" customWidth="1"/>
    <col min="3" max="6" width="14.00390625" style="7" customWidth="1"/>
    <col min="7" max="16384" width="9.00390625" style="7" customWidth="1"/>
  </cols>
  <sheetData>
    <row r="1" spans="2:6" ht="18" customHeight="1">
      <c r="B1" s="5" t="s">
        <v>19</v>
      </c>
      <c r="C1" s="6"/>
      <c r="D1" s="6"/>
      <c r="E1" s="6"/>
      <c r="F1" s="6"/>
    </row>
    <row r="2" ht="18" customHeight="1" thickBot="1">
      <c r="A2" s="8" t="s">
        <v>20</v>
      </c>
    </row>
    <row r="3" spans="1:6" ht="25.5" customHeight="1">
      <c r="A3" s="19"/>
      <c r="B3" s="1" t="s">
        <v>0</v>
      </c>
      <c r="C3" s="2" t="s">
        <v>1</v>
      </c>
      <c r="D3" s="2" t="s">
        <v>2</v>
      </c>
      <c r="E3" s="2" t="s">
        <v>3</v>
      </c>
      <c r="F3" s="3" t="s">
        <v>4</v>
      </c>
    </row>
    <row r="4" spans="1:6" s="9" customFormat="1" ht="18" customHeight="1">
      <c r="A4" s="20"/>
      <c r="B4" s="18" t="s">
        <v>44</v>
      </c>
      <c r="C4" s="27">
        <f>SUM(D4:F4)</f>
        <v>207546</v>
      </c>
      <c r="D4" s="27">
        <f>SUM(D6:D7)</f>
        <v>3174</v>
      </c>
      <c r="E4" s="27">
        <f>SUM(E6:E7)</f>
        <v>9960</v>
      </c>
      <c r="F4" s="27">
        <f>SUM(F6:F7)</f>
        <v>194412</v>
      </c>
    </row>
    <row r="5" spans="1:6" ht="18" customHeight="1">
      <c r="A5" s="21"/>
      <c r="B5" s="10"/>
      <c r="C5" s="13"/>
      <c r="D5" s="13"/>
      <c r="E5" s="13"/>
      <c r="F5" s="13"/>
    </row>
    <row r="6" spans="1:6" ht="18" customHeight="1">
      <c r="A6" s="22"/>
      <c r="B6" s="11" t="s">
        <v>5</v>
      </c>
      <c r="C6" s="4">
        <f>SUM(D6:F6)</f>
        <v>19950</v>
      </c>
      <c r="D6" s="4">
        <v>522</v>
      </c>
      <c r="E6" s="4">
        <v>815</v>
      </c>
      <c r="F6" s="4">
        <v>18613</v>
      </c>
    </row>
    <row r="7" spans="1:6" ht="18" customHeight="1">
      <c r="A7" s="22"/>
      <c r="B7" s="11" t="s">
        <v>6</v>
      </c>
      <c r="C7" s="13">
        <f>SUM(D7:F7)</f>
        <v>187596</v>
      </c>
      <c r="D7" s="13">
        <v>2652</v>
      </c>
      <c r="E7" s="13">
        <v>9145</v>
      </c>
      <c r="F7" s="13">
        <v>175799</v>
      </c>
    </row>
    <row r="8" spans="1:6" ht="18" customHeight="1">
      <c r="A8" s="23"/>
      <c r="B8" s="12"/>
      <c r="C8" s="13"/>
      <c r="D8" s="13"/>
      <c r="E8" s="13"/>
      <c r="F8" s="13"/>
    </row>
    <row r="9" spans="1:6" ht="18" customHeight="1">
      <c r="A9" s="22"/>
      <c r="B9" s="11" t="s">
        <v>7</v>
      </c>
      <c r="C9" s="4">
        <f>SUM(D9:F9)</f>
        <v>202218</v>
      </c>
      <c r="D9" s="4">
        <v>3069</v>
      </c>
      <c r="E9" s="4">
        <v>9394</v>
      </c>
      <c r="F9" s="4">
        <v>189755</v>
      </c>
    </row>
    <row r="10" spans="1:6" ht="18" customHeight="1">
      <c r="A10" s="22"/>
      <c r="B10" s="11" t="s">
        <v>8</v>
      </c>
      <c r="C10" s="13">
        <f>SUM(D10:F10)</f>
        <v>5328</v>
      </c>
      <c r="D10" s="13">
        <f>SUM(D6:D7)-D9</f>
        <v>105</v>
      </c>
      <c r="E10" s="13">
        <f>SUM(E6:E7)-E9</f>
        <v>566</v>
      </c>
      <c r="F10" s="13">
        <f>SUM(F6:F7)-F9</f>
        <v>4657</v>
      </c>
    </row>
    <row r="11" spans="1:6" ht="18" customHeight="1">
      <c r="A11" s="23"/>
      <c r="B11" s="12"/>
      <c r="C11" s="13"/>
      <c r="D11" s="13"/>
      <c r="E11" s="13"/>
      <c r="F11" s="13"/>
    </row>
    <row r="12" spans="1:6" ht="18" customHeight="1">
      <c r="A12" s="22"/>
      <c r="B12" s="11" t="s">
        <v>9</v>
      </c>
      <c r="C12" s="4">
        <f aca="true" t="shared" si="0" ref="C12:C21">SUM(D12:F12)</f>
        <v>52892</v>
      </c>
      <c r="D12" s="28" t="s">
        <v>51</v>
      </c>
      <c r="E12" s="4">
        <v>1443</v>
      </c>
      <c r="F12" s="4">
        <v>51449</v>
      </c>
    </row>
    <row r="13" spans="1:6" ht="18" customHeight="1">
      <c r="A13" s="22"/>
      <c r="B13" s="11" t="s">
        <v>10</v>
      </c>
      <c r="C13" s="13">
        <f t="shared" si="0"/>
        <v>27781</v>
      </c>
      <c r="D13" s="13">
        <v>249</v>
      </c>
      <c r="E13" s="13">
        <v>2010</v>
      </c>
      <c r="F13" s="13">
        <v>25522</v>
      </c>
    </row>
    <row r="14" spans="1:6" ht="18" customHeight="1">
      <c r="A14" s="22"/>
      <c r="B14" s="11" t="s">
        <v>11</v>
      </c>
      <c r="C14" s="13">
        <f t="shared" si="0"/>
        <v>6443</v>
      </c>
      <c r="D14" s="28" t="s">
        <v>51</v>
      </c>
      <c r="E14" s="13">
        <v>318</v>
      </c>
      <c r="F14" s="13">
        <v>6125</v>
      </c>
    </row>
    <row r="15" spans="1:6" ht="18" customHeight="1">
      <c r="A15" s="22"/>
      <c r="B15" s="11" t="s">
        <v>12</v>
      </c>
      <c r="C15" s="13">
        <f t="shared" si="0"/>
        <v>9170</v>
      </c>
      <c r="D15" s="13">
        <v>126</v>
      </c>
      <c r="E15" s="13">
        <v>31</v>
      </c>
      <c r="F15" s="13">
        <v>9013</v>
      </c>
    </row>
    <row r="16" spans="1:6" ht="18" customHeight="1">
      <c r="A16" s="22"/>
      <c r="B16" s="11" t="s">
        <v>13</v>
      </c>
      <c r="C16" s="13">
        <f t="shared" si="0"/>
        <v>1688</v>
      </c>
      <c r="D16" s="28" t="s">
        <v>51</v>
      </c>
      <c r="E16" s="13">
        <v>486</v>
      </c>
      <c r="F16" s="13">
        <v>1202</v>
      </c>
    </row>
    <row r="17" spans="1:6" ht="18" customHeight="1">
      <c r="A17" s="22"/>
      <c r="B17" s="11" t="s">
        <v>14</v>
      </c>
      <c r="C17" s="13">
        <f t="shared" si="0"/>
        <v>12077</v>
      </c>
      <c r="D17" s="13">
        <v>2789</v>
      </c>
      <c r="E17" s="13">
        <v>2929</v>
      </c>
      <c r="F17" s="13">
        <v>6359</v>
      </c>
    </row>
    <row r="18" spans="1:6" ht="18" customHeight="1">
      <c r="A18" s="22"/>
      <c r="B18" s="11" t="s">
        <v>15</v>
      </c>
      <c r="C18" s="13">
        <f t="shared" si="0"/>
        <v>50321</v>
      </c>
      <c r="D18" s="28" t="s">
        <v>51</v>
      </c>
      <c r="E18" s="13">
        <v>1855</v>
      </c>
      <c r="F18" s="13">
        <v>48466</v>
      </c>
    </row>
    <row r="19" spans="1:6" ht="18" customHeight="1">
      <c r="A19" s="22"/>
      <c r="B19" s="11" t="s">
        <v>16</v>
      </c>
      <c r="C19" s="13">
        <f t="shared" si="0"/>
        <v>33306</v>
      </c>
      <c r="D19" s="28" t="s">
        <v>51</v>
      </c>
      <c r="E19" s="13">
        <v>590</v>
      </c>
      <c r="F19" s="13">
        <v>32716</v>
      </c>
    </row>
    <row r="20" spans="1:6" ht="18" customHeight="1">
      <c r="A20" s="22"/>
      <c r="B20" s="11" t="s">
        <v>17</v>
      </c>
      <c r="C20" s="13">
        <f t="shared" si="0"/>
        <v>10615</v>
      </c>
      <c r="D20" s="13">
        <v>10</v>
      </c>
      <c r="E20" s="13">
        <v>298</v>
      </c>
      <c r="F20" s="13">
        <v>10307</v>
      </c>
    </row>
    <row r="21" spans="1:6" ht="18" customHeight="1">
      <c r="A21" s="22"/>
      <c r="B21" s="11" t="s">
        <v>18</v>
      </c>
      <c r="C21" s="13">
        <f t="shared" si="0"/>
        <v>3253</v>
      </c>
      <c r="D21" s="28" t="s">
        <v>51</v>
      </c>
      <c r="E21" s="28" t="s">
        <v>51</v>
      </c>
      <c r="F21" s="13">
        <f>SUM(F6:F7)-SUM(F12:F20)</f>
        <v>3253</v>
      </c>
    </row>
    <row r="22" spans="1:6" ht="18" customHeight="1">
      <c r="A22" s="22"/>
      <c r="B22" s="11"/>
      <c r="C22" s="13"/>
      <c r="D22" s="13"/>
      <c r="E22" s="13"/>
      <c r="F22" s="13"/>
    </row>
    <row r="23" spans="1:6" ht="18" customHeight="1">
      <c r="A23" s="24"/>
      <c r="B23" s="14" t="s">
        <v>45</v>
      </c>
      <c r="C23" s="4">
        <f>SUM(D23:F23)</f>
        <v>194174</v>
      </c>
      <c r="D23" s="4">
        <v>2473</v>
      </c>
      <c r="E23" s="4">
        <v>8598</v>
      </c>
      <c r="F23" s="4">
        <v>183103</v>
      </c>
    </row>
    <row r="24" spans="1:6" ht="18" customHeight="1">
      <c r="A24" s="24"/>
      <c r="B24" s="14" t="s">
        <v>46</v>
      </c>
      <c r="C24" s="13">
        <f>SUM(D24:F24)</f>
        <v>12003</v>
      </c>
      <c r="D24" s="13">
        <f>SUM(D6:D7)-D23-D26</f>
        <v>689</v>
      </c>
      <c r="E24" s="13">
        <f>SUM(E6:E7)-E23-E26</f>
        <v>1301</v>
      </c>
      <c r="F24" s="13">
        <f>SUM(F6:F7)-F23-F26</f>
        <v>10013</v>
      </c>
    </row>
    <row r="25" spans="1:6" ht="18" customHeight="1">
      <c r="A25" s="21"/>
      <c r="B25" s="10"/>
      <c r="C25" s="13"/>
      <c r="D25" s="13"/>
      <c r="E25" s="13"/>
      <c r="F25" s="13"/>
    </row>
    <row r="26" spans="1:6" ht="43.5" customHeight="1" thickBot="1">
      <c r="A26" s="25"/>
      <c r="B26" s="15" t="s">
        <v>43</v>
      </c>
      <c r="C26" s="13">
        <f>SUM(D26:F26)</f>
        <v>1369</v>
      </c>
      <c r="D26" s="4">
        <v>12</v>
      </c>
      <c r="E26" s="4">
        <v>61</v>
      </c>
      <c r="F26" s="4">
        <v>1296</v>
      </c>
    </row>
    <row r="27" spans="1:6" ht="14.25">
      <c r="A27" s="16"/>
      <c r="B27" s="16"/>
      <c r="C27" s="17"/>
      <c r="D27" s="17"/>
      <c r="E27" s="17"/>
      <c r="F27" s="17"/>
    </row>
    <row r="28" spans="1:2" ht="14.25">
      <c r="A28" s="21"/>
      <c r="B28" s="21"/>
    </row>
    <row r="29" spans="1:2" ht="14.25">
      <c r="A29" s="21"/>
      <c r="B29" s="21"/>
    </row>
    <row r="30" spans="1:2" ht="14.25">
      <c r="A30" s="26"/>
      <c r="B30" s="21"/>
    </row>
    <row r="31" spans="1:2" ht="14.25">
      <c r="A31" s="26"/>
      <c r="B31" s="21"/>
    </row>
    <row r="32" spans="1:2" ht="14.25">
      <c r="A32" s="26"/>
      <c r="B32" s="21"/>
    </row>
    <row r="33" spans="1:2" ht="14.25">
      <c r="A33" s="26"/>
      <c r="B33" s="21"/>
    </row>
    <row r="34" spans="1:2" ht="14.25">
      <c r="A34" s="26"/>
      <c r="B34" s="21"/>
    </row>
    <row r="35" spans="1:2" ht="14.25">
      <c r="A35" s="26"/>
      <c r="B35" s="21"/>
    </row>
    <row r="36" spans="1:2" ht="14.25">
      <c r="A36" s="26"/>
      <c r="B36" s="21"/>
    </row>
    <row r="37" spans="1:2" ht="14.25">
      <c r="A37" s="26"/>
      <c r="B37" s="21"/>
    </row>
    <row r="38" spans="1:2" ht="14.25">
      <c r="A38" s="26"/>
      <c r="B38" s="21"/>
    </row>
    <row r="39" spans="1:2" ht="14.25">
      <c r="A39" s="26"/>
      <c r="B39" s="21"/>
    </row>
    <row r="40" spans="1:2" ht="14.25">
      <c r="A40" s="26"/>
      <c r="B40" s="21"/>
    </row>
    <row r="41" spans="1:2" ht="14.25">
      <c r="A41" s="26"/>
      <c r="B41" s="21"/>
    </row>
    <row r="42" spans="1:2" ht="14.25">
      <c r="A42" s="26"/>
      <c r="B42" s="21"/>
    </row>
    <row r="43" spans="1:2" ht="14.25">
      <c r="A43" s="26"/>
      <c r="B43" s="21"/>
    </row>
    <row r="44" spans="1:2" ht="14.25">
      <c r="A44" s="26"/>
      <c r="B44" s="21"/>
    </row>
    <row r="45" spans="1:2" ht="14.25">
      <c r="A45" s="26"/>
      <c r="B45" s="21"/>
    </row>
    <row r="46" spans="1:2" ht="14.25">
      <c r="A46" s="26"/>
      <c r="B46" s="21"/>
    </row>
    <row r="47" spans="1:2" ht="14.25">
      <c r="A47" s="26"/>
      <c r="B47" s="21"/>
    </row>
    <row r="48" spans="1:2" ht="14.25">
      <c r="A48" s="26"/>
      <c r="B48" s="21"/>
    </row>
    <row r="49" spans="1:2" ht="14.25">
      <c r="A49" s="26"/>
      <c r="B49" s="21"/>
    </row>
    <row r="50" spans="1:2" ht="14.25">
      <c r="A50" s="26"/>
      <c r="B50" s="21"/>
    </row>
    <row r="51" spans="1:2" ht="14.25">
      <c r="A51" s="26"/>
      <c r="B51" s="21"/>
    </row>
    <row r="52" spans="1:2" ht="14.25">
      <c r="A52" s="26"/>
      <c r="B52" s="21"/>
    </row>
    <row r="53" spans="1:2" ht="14.25">
      <c r="A53" s="26"/>
      <c r="B53" s="21"/>
    </row>
    <row r="54" spans="1:2" ht="14.25">
      <c r="A54" s="26"/>
      <c r="B54" s="21"/>
    </row>
    <row r="55" spans="1:2" ht="14.25">
      <c r="A55" s="26"/>
      <c r="B55" s="21"/>
    </row>
    <row r="56" spans="1:2" ht="14.25">
      <c r="A56" s="26"/>
      <c r="B56" s="21"/>
    </row>
    <row r="57" spans="1:2" ht="14.25">
      <c r="A57" s="26"/>
      <c r="B57" s="21"/>
    </row>
    <row r="58" spans="1:2" ht="14.25">
      <c r="A58" s="26"/>
      <c r="B58" s="21"/>
    </row>
    <row r="59" spans="1:2" ht="14.25">
      <c r="A59" s="26"/>
      <c r="B59" s="21"/>
    </row>
    <row r="60" spans="1:2" ht="14.25">
      <c r="A60" s="26"/>
      <c r="B60" s="21"/>
    </row>
    <row r="61" spans="1:2" ht="14.25">
      <c r="A61" s="26"/>
      <c r="B61" s="21"/>
    </row>
    <row r="62" spans="1:2" ht="14.25">
      <c r="A62" s="26"/>
      <c r="B62" s="21"/>
    </row>
    <row r="63" spans="1:2" ht="14.25">
      <c r="A63" s="26"/>
      <c r="B63" s="21"/>
    </row>
    <row r="64" spans="1:2" ht="14.25">
      <c r="A64" s="26"/>
      <c r="B64" s="21"/>
    </row>
    <row r="65" spans="1:2" ht="14.25">
      <c r="A65" s="26"/>
      <c r="B65" s="21"/>
    </row>
    <row r="66" spans="1:2" ht="14.25">
      <c r="A66" s="26"/>
      <c r="B66" s="21"/>
    </row>
    <row r="67" spans="1:2" ht="14.25">
      <c r="A67" s="26"/>
      <c r="B67" s="21"/>
    </row>
    <row r="68" spans="1:2" ht="14.25">
      <c r="A68" s="26"/>
      <c r="B68" s="21"/>
    </row>
    <row r="69" spans="1:2" ht="14.25">
      <c r="A69" s="26"/>
      <c r="B69" s="21"/>
    </row>
    <row r="70" spans="1:2" ht="14.25">
      <c r="A70" s="26"/>
      <c r="B70" s="21"/>
    </row>
    <row r="71" spans="1:2" ht="14.25">
      <c r="A71" s="26"/>
      <c r="B71" s="21"/>
    </row>
    <row r="72" spans="1:2" ht="14.25">
      <c r="A72" s="26"/>
      <c r="B72" s="21"/>
    </row>
    <row r="73" spans="1:2" ht="14.25">
      <c r="A73" s="26"/>
      <c r="B73" s="21"/>
    </row>
    <row r="74" spans="1:2" ht="14.25">
      <c r="A74" s="26"/>
      <c r="B74" s="21"/>
    </row>
    <row r="75" spans="1:2" ht="14.25">
      <c r="A75" s="26"/>
      <c r="B75" s="21"/>
    </row>
    <row r="76" spans="1:2" ht="14.25">
      <c r="A76" s="26"/>
      <c r="B76" s="21"/>
    </row>
    <row r="77" spans="1:2" ht="14.25">
      <c r="A77" s="26"/>
      <c r="B77" s="21"/>
    </row>
    <row r="78" spans="1:2" ht="14.25">
      <c r="A78" s="26"/>
      <c r="B78" s="21"/>
    </row>
    <row r="79" spans="1:2" ht="14.25">
      <c r="A79" s="26"/>
      <c r="B79" s="21"/>
    </row>
    <row r="80" spans="1:2" ht="14.25">
      <c r="A80" s="26"/>
      <c r="B80" s="21"/>
    </row>
    <row r="81" spans="1:2" ht="14.25">
      <c r="A81" s="26"/>
      <c r="B81" s="21"/>
    </row>
    <row r="82" spans="1:2" ht="14.25">
      <c r="A82" s="26"/>
      <c r="B82" s="21"/>
    </row>
    <row r="83" spans="1:2" ht="14.25">
      <c r="A83" s="26"/>
      <c r="B83" s="21"/>
    </row>
    <row r="84" spans="1:2" ht="14.25">
      <c r="A84" s="26"/>
      <c r="B84" s="21"/>
    </row>
    <row r="85" spans="1:2" ht="14.25">
      <c r="A85" s="26"/>
      <c r="B85" s="21"/>
    </row>
    <row r="86" spans="1:2" ht="14.25">
      <c r="A86" s="26"/>
      <c r="B86" s="21"/>
    </row>
    <row r="87" spans="1:2" ht="14.25">
      <c r="A87" s="26"/>
      <c r="B87" s="21"/>
    </row>
    <row r="88" spans="1:2" ht="14.25">
      <c r="A88" s="26"/>
      <c r="B88" s="21"/>
    </row>
    <row r="89" spans="1:2" ht="14.25">
      <c r="A89" s="26"/>
      <c r="B89" s="21"/>
    </row>
    <row r="90" spans="1:2" ht="14.25">
      <c r="A90" s="26"/>
      <c r="B90" s="21"/>
    </row>
    <row r="91" spans="1:2" ht="14.25">
      <c r="A91" s="26"/>
      <c r="B91" s="21"/>
    </row>
    <row r="92" spans="1:2" ht="14.25">
      <c r="A92" s="26"/>
      <c r="B92" s="21"/>
    </row>
    <row r="93" spans="1:2" ht="14.25">
      <c r="A93" s="26"/>
      <c r="B93" s="21"/>
    </row>
    <row r="94" spans="1:2" ht="14.25">
      <c r="A94" s="26"/>
      <c r="B94" s="21"/>
    </row>
    <row r="95" spans="1:2" ht="14.25">
      <c r="A95" s="26"/>
      <c r="B95" s="21"/>
    </row>
    <row r="96" spans="1:2" ht="14.25">
      <c r="A96" s="26"/>
      <c r="B96" s="21"/>
    </row>
    <row r="97" spans="1:2" ht="14.25">
      <c r="A97" s="26"/>
      <c r="B97" s="21"/>
    </row>
    <row r="98" spans="1:2" ht="14.25">
      <c r="A98" s="26"/>
      <c r="B98" s="21"/>
    </row>
    <row r="99" spans="1:2" ht="14.25">
      <c r="A99" s="26"/>
      <c r="B99" s="21"/>
    </row>
    <row r="100" spans="1:2" ht="14.25">
      <c r="A100" s="26"/>
      <c r="B100" s="21"/>
    </row>
    <row r="101" spans="1:2" ht="14.25">
      <c r="A101" s="26"/>
      <c r="B101" s="21"/>
    </row>
    <row r="102" spans="1:2" ht="14.25">
      <c r="A102" s="26"/>
      <c r="B102" s="21"/>
    </row>
    <row r="103" spans="1:2" ht="14.25">
      <c r="A103" s="26"/>
      <c r="B103" s="21"/>
    </row>
    <row r="104" spans="1:2" ht="14.25">
      <c r="A104" s="26"/>
      <c r="B104" s="21"/>
    </row>
    <row r="105" spans="1:2" ht="14.25">
      <c r="A105" s="26"/>
      <c r="B105" s="21"/>
    </row>
    <row r="106" spans="1:2" ht="14.25">
      <c r="A106" s="26"/>
      <c r="B106" s="21"/>
    </row>
    <row r="107" spans="1:2" ht="14.25">
      <c r="A107" s="26"/>
      <c r="B107" s="21"/>
    </row>
    <row r="108" spans="1:2" ht="14.25">
      <c r="A108" s="26"/>
      <c r="B108" s="21"/>
    </row>
    <row r="109" spans="1:2" ht="14.25">
      <c r="A109" s="26"/>
      <c r="B109" s="21"/>
    </row>
    <row r="110" spans="1:2" ht="14.25">
      <c r="A110" s="26"/>
      <c r="B110" s="21"/>
    </row>
    <row r="111" spans="1:2" ht="14.25">
      <c r="A111" s="26"/>
      <c r="B111" s="21"/>
    </row>
    <row r="112" spans="1:2" ht="14.25">
      <c r="A112" s="26"/>
      <c r="B112" s="21"/>
    </row>
    <row r="113" spans="1:2" ht="14.25">
      <c r="A113" s="26"/>
      <c r="B113" s="21"/>
    </row>
    <row r="114" spans="1:2" ht="14.25">
      <c r="A114" s="26"/>
      <c r="B114" s="21"/>
    </row>
    <row r="115" spans="1:2" ht="14.25">
      <c r="A115" s="26"/>
      <c r="B115" s="21"/>
    </row>
    <row r="116" spans="1:2" ht="14.25">
      <c r="A116" s="26"/>
      <c r="B116" s="21"/>
    </row>
    <row r="117" spans="1:2" ht="14.25">
      <c r="A117" s="26"/>
      <c r="B117" s="21"/>
    </row>
    <row r="118" spans="1:2" ht="14.25">
      <c r="A118" s="26"/>
      <c r="B118" s="21"/>
    </row>
    <row r="119" spans="1:2" ht="14.25">
      <c r="A119" s="26"/>
      <c r="B119" s="21"/>
    </row>
    <row r="120" spans="1:2" ht="14.25">
      <c r="A120" s="26"/>
      <c r="B120" s="21"/>
    </row>
    <row r="121" spans="1:2" ht="14.25">
      <c r="A121" s="26"/>
      <c r="B121" s="21"/>
    </row>
    <row r="122" spans="1:2" ht="14.25">
      <c r="A122" s="26"/>
      <c r="B122" s="21"/>
    </row>
    <row r="123" spans="1:2" ht="14.25">
      <c r="A123" s="26"/>
      <c r="B123" s="21"/>
    </row>
    <row r="124" spans="1:2" ht="14.25">
      <c r="A124" s="26"/>
      <c r="B124" s="21"/>
    </row>
    <row r="125" spans="1:2" ht="14.25">
      <c r="A125" s="26"/>
      <c r="B125" s="21"/>
    </row>
    <row r="126" spans="1:2" ht="14.25">
      <c r="A126" s="26"/>
      <c r="B126" s="21"/>
    </row>
    <row r="127" spans="1:2" ht="14.25">
      <c r="A127" s="26"/>
      <c r="B127" s="21"/>
    </row>
    <row r="128" spans="1:2" ht="14.25">
      <c r="A128" s="26"/>
      <c r="B128" s="21"/>
    </row>
    <row r="129" spans="1:2" ht="14.25">
      <c r="A129" s="26"/>
      <c r="B129" s="21"/>
    </row>
    <row r="130" spans="1:2" ht="14.25">
      <c r="A130" s="26"/>
      <c r="B130" s="21"/>
    </row>
    <row r="131" spans="1:2" ht="14.25">
      <c r="A131" s="26"/>
      <c r="B131" s="21"/>
    </row>
    <row r="132" spans="1:2" ht="14.25">
      <c r="A132" s="26"/>
      <c r="B132" s="21"/>
    </row>
    <row r="133" spans="1:2" ht="14.25">
      <c r="A133" s="26"/>
      <c r="B133" s="21"/>
    </row>
    <row r="134" spans="1:2" ht="14.25">
      <c r="A134" s="26"/>
      <c r="B134" s="21"/>
    </row>
    <row r="135" spans="1:2" ht="14.25">
      <c r="A135" s="26"/>
      <c r="B135" s="21"/>
    </row>
    <row r="136" spans="1:2" ht="14.25">
      <c r="A136" s="26"/>
      <c r="B136" s="21"/>
    </row>
    <row r="137" spans="1:2" ht="14.25">
      <c r="A137" s="26"/>
      <c r="B137" s="21"/>
    </row>
    <row r="138" spans="1:2" ht="14.25">
      <c r="A138" s="26"/>
      <c r="B138" s="21"/>
    </row>
    <row r="139" spans="1:2" ht="14.25">
      <c r="A139" s="26"/>
      <c r="B139" s="21"/>
    </row>
    <row r="140" spans="1:2" ht="14.25">
      <c r="A140" s="26"/>
      <c r="B140" s="21"/>
    </row>
    <row r="141" spans="1:2" ht="14.25">
      <c r="A141" s="26"/>
      <c r="B141" s="21"/>
    </row>
    <row r="142" spans="1:2" ht="14.25">
      <c r="A142" s="26"/>
      <c r="B142" s="21"/>
    </row>
    <row r="143" spans="1:2" ht="14.25">
      <c r="A143" s="26"/>
      <c r="B143" s="21"/>
    </row>
    <row r="144" spans="1:2" ht="14.25">
      <c r="A144" s="26"/>
      <c r="B144" s="21"/>
    </row>
    <row r="145" spans="1:2" ht="14.25">
      <c r="A145" s="26"/>
      <c r="B145" s="21"/>
    </row>
    <row r="146" spans="1:2" ht="14.25">
      <c r="A146" s="26"/>
      <c r="B146" s="21"/>
    </row>
    <row r="147" spans="1:2" ht="14.25">
      <c r="A147" s="26"/>
      <c r="B147" s="21"/>
    </row>
    <row r="148" spans="1:2" ht="14.25">
      <c r="A148" s="26"/>
      <c r="B148" s="21"/>
    </row>
    <row r="149" spans="1:2" ht="14.25">
      <c r="A149" s="26"/>
      <c r="B149" s="21"/>
    </row>
    <row r="150" spans="1:2" ht="14.25">
      <c r="A150" s="26"/>
      <c r="B150" s="21"/>
    </row>
    <row r="151" spans="1:2" ht="14.25">
      <c r="A151" s="26"/>
      <c r="B151" s="21"/>
    </row>
    <row r="152" spans="1:2" ht="14.25">
      <c r="A152" s="26"/>
      <c r="B152" s="21"/>
    </row>
    <row r="153" spans="1:2" ht="14.25">
      <c r="A153" s="26"/>
      <c r="B153" s="21"/>
    </row>
    <row r="154" spans="1:2" ht="14.25">
      <c r="A154" s="26"/>
      <c r="B154" s="21"/>
    </row>
    <row r="155" spans="1:2" ht="14.25">
      <c r="A155" s="26"/>
      <c r="B155" s="21"/>
    </row>
    <row r="156" spans="1:2" ht="14.25">
      <c r="A156" s="26"/>
      <c r="B156" s="21"/>
    </row>
    <row r="157" spans="1:2" ht="14.25">
      <c r="A157" s="26"/>
      <c r="B157" s="21"/>
    </row>
    <row r="158" spans="1:2" ht="14.25">
      <c r="A158" s="26"/>
      <c r="B158" s="21"/>
    </row>
    <row r="159" spans="1:2" ht="14.25">
      <c r="A159" s="26"/>
      <c r="B159" s="21"/>
    </row>
    <row r="160" spans="1:2" ht="14.25">
      <c r="A160" s="26"/>
      <c r="B160" s="21"/>
    </row>
    <row r="161" spans="1:2" ht="14.25">
      <c r="A161" s="26"/>
      <c r="B161" s="21"/>
    </row>
    <row r="162" spans="1:2" ht="14.25">
      <c r="A162" s="26"/>
      <c r="B162" s="21"/>
    </row>
    <row r="163" spans="1:2" ht="14.25">
      <c r="A163" s="26"/>
      <c r="B163" s="21"/>
    </row>
    <row r="164" spans="1:2" ht="14.25">
      <c r="A164" s="26"/>
      <c r="B164" s="21"/>
    </row>
    <row r="165" spans="1:2" ht="14.25">
      <c r="A165" s="26"/>
      <c r="B165" s="21"/>
    </row>
    <row r="166" spans="1:2" ht="14.25">
      <c r="A166" s="26"/>
      <c r="B166" s="21"/>
    </row>
    <row r="167" spans="1:2" ht="14.25">
      <c r="A167" s="26"/>
      <c r="B167" s="21"/>
    </row>
    <row r="168" spans="1:2" ht="14.25">
      <c r="A168" s="26"/>
      <c r="B168" s="21"/>
    </row>
    <row r="169" spans="1:2" ht="14.25">
      <c r="A169" s="26"/>
      <c r="B169" s="21"/>
    </row>
    <row r="170" spans="1:2" ht="14.25">
      <c r="A170" s="26"/>
      <c r="B170" s="21"/>
    </row>
    <row r="171" spans="1:2" ht="14.25">
      <c r="A171" s="26"/>
      <c r="B171" s="21"/>
    </row>
    <row r="172" spans="1:2" ht="14.25">
      <c r="A172" s="26"/>
      <c r="B172" s="21"/>
    </row>
    <row r="173" spans="1:2" ht="14.25">
      <c r="A173" s="26"/>
      <c r="B173" s="21"/>
    </row>
    <row r="174" spans="1:2" ht="14.25">
      <c r="A174" s="26"/>
      <c r="B174" s="21"/>
    </row>
    <row r="175" spans="1:2" ht="14.25">
      <c r="A175" s="26"/>
      <c r="B175" s="21"/>
    </row>
    <row r="176" spans="1:2" ht="14.25">
      <c r="A176" s="26"/>
      <c r="B176" s="21"/>
    </row>
    <row r="177" spans="1:2" ht="14.25">
      <c r="A177" s="26"/>
      <c r="B177" s="21"/>
    </row>
    <row r="178" spans="1:2" ht="14.25">
      <c r="A178" s="26"/>
      <c r="B178" s="21"/>
    </row>
    <row r="179" spans="1:2" ht="14.25">
      <c r="A179" s="26"/>
      <c r="B179" s="21"/>
    </row>
    <row r="180" spans="1:2" ht="14.25">
      <c r="A180" s="26"/>
      <c r="B180" s="21"/>
    </row>
    <row r="181" spans="1:2" ht="14.25">
      <c r="A181" s="26"/>
      <c r="B181" s="21"/>
    </row>
    <row r="182" spans="1:2" ht="14.25">
      <c r="A182" s="26"/>
      <c r="B182" s="21"/>
    </row>
  </sheetData>
  <printOptions/>
  <pageMargins left="0.75" right="0.75" top="1" bottom="1" header="0.512" footer="0.512"/>
  <pageSetup fitToHeight="1" fitToWidth="1" horizontalDpi="300" verticalDpi="3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workbookViewId="0" topLeftCell="A1">
      <selection activeCell="A1" sqref="A1"/>
    </sheetView>
  </sheetViews>
  <sheetFormatPr defaultColWidth="9.00390625" defaultRowHeight="13.5"/>
  <cols>
    <col min="1" max="5" width="10.625" style="29" customWidth="1"/>
    <col min="6" max="16384" width="9.00390625" style="29" customWidth="1"/>
  </cols>
  <sheetData>
    <row r="1" ht="12">
      <c r="A1" s="29" t="s">
        <v>33</v>
      </c>
    </row>
    <row r="2" ht="12">
      <c r="A2" s="29" t="s">
        <v>34</v>
      </c>
    </row>
    <row r="3" spans="1:5" ht="12">
      <c r="A3" s="29" t="s">
        <v>35</v>
      </c>
      <c r="B3" s="29" t="s">
        <v>21</v>
      </c>
      <c r="C3" s="29" t="s">
        <v>36</v>
      </c>
      <c r="D3" s="29" t="s">
        <v>37</v>
      </c>
      <c r="E3" s="29" t="s">
        <v>22</v>
      </c>
    </row>
    <row r="4" spans="1:5" ht="12">
      <c r="A4" s="29" t="s">
        <v>47</v>
      </c>
      <c r="B4" s="30">
        <v>207546</v>
      </c>
      <c r="C4" s="30">
        <v>3174</v>
      </c>
      <c r="D4" s="30">
        <v>9960</v>
      </c>
      <c r="E4" s="30">
        <v>194412</v>
      </c>
    </row>
    <row r="5" spans="1:5" ht="12">
      <c r="A5" s="29" t="s">
        <v>23</v>
      </c>
      <c r="B5" s="30">
        <v>19950</v>
      </c>
      <c r="C5" s="30">
        <v>522</v>
      </c>
      <c r="D5" s="30">
        <v>815</v>
      </c>
      <c r="E5" s="30">
        <v>18613</v>
      </c>
    </row>
    <row r="6" spans="1:5" ht="12">
      <c r="A6" s="29" t="s">
        <v>24</v>
      </c>
      <c r="B6" s="30">
        <v>187596</v>
      </c>
      <c r="C6" s="30">
        <v>2652</v>
      </c>
      <c r="D6" s="30">
        <v>9145</v>
      </c>
      <c r="E6" s="30">
        <v>175799</v>
      </c>
    </row>
    <row r="7" spans="1:5" ht="12">
      <c r="A7" s="29" t="s">
        <v>25</v>
      </c>
      <c r="B7" s="30">
        <v>202218</v>
      </c>
      <c r="C7" s="30">
        <v>3069</v>
      </c>
      <c r="D7" s="30">
        <v>9394</v>
      </c>
      <c r="E7" s="30">
        <v>189755</v>
      </c>
    </row>
    <row r="8" spans="1:5" ht="12">
      <c r="A8" s="29" t="s">
        <v>26</v>
      </c>
      <c r="B8" s="30">
        <v>5328</v>
      </c>
      <c r="C8" s="30">
        <v>105</v>
      </c>
      <c r="D8" s="30">
        <v>566</v>
      </c>
      <c r="E8" s="30">
        <v>4657</v>
      </c>
    </row>
    <row r="9" spans="1:5" ht="12">
      <c r="A9" s="29" t="s">
        <v>38</v>
      </c>
      <c r="B9" s="30">
        <v>52892</v>
      </c>
      <c r="C9" s="30" t="s">
        <v>50</v>
      </c>
      <c r="D9" s="30">
        <v>1443</v>
      </c>
      <c r="E9" s="30">
        <v>51449</v>
      </c>
    </row>
    <row r="10" spans="1:5" ht="12">
      <c r="A10" s="29" t="s">
        <v>39</v>
      </c>
      <c r="B10" s="30">
        <v>27781</v>
      </c>
      <c r="C10" s="30">
        <v>249</v>
      </c>
      <c r="D10" s="30">
        <v>2010</v>
      </c>
      <c r="E10" s="30">
        <v>25522</v>
      </c>
    </row>
    <row r="11" spans="1:5" ht="12">
      <c r="A11" s="29" t="s">
        <v>40</v>
      </c>
      <c r="B11" s="30">
        <v>6443</v>
      </c>
      <c r="C11" s="30" t="s">
        <v>50</v>
      </c>
      <c r="D11" s="30">
        <v>318</v>
      </c>
      <c r="E11" s="30">
        <v>6125</v>
      </c>
    </row>
    <row r="12" spans="1:5" ht="12">
      <c r="A12" s="29" t="s">
        <v>27</v>
      </c>
      <c r="B12" s="30">
        <v>9170</v>
      </c>
      <c r="C12" s="30">
        <v>126</v>
      </c>
      <c r="D12" s="30">
        <v>31</v>
      </c>
      <c r="E12" s="30">
        <v>9013</v>
      </c>
    </row>
    <row r="13" spans="1:5" ht="12">
      <c r="A13" s="29" t="s">
        <v>28</v>
      </c>
      <c r="B13" s="30">
        <v>1688</v>
      </c>
      <c r="C13" s="30" t="s">
        <v>50</v>
      </c>
      <c r="D13" s="30">
        <v>486</v>
      </c>
      <c r="E13" s="30">
        <v>1202</v>
      </c>
    </row>
    <row r="14" spans="1:5" ht="12">
      <c r="A14" s="29" t="s">
        <v>29</v>
      </c>
      <c r="B14" s="30">
        <v>12077</v>
      </c>
      <c r="C14" s="30">
        <v>2789</v>
      </c>
      <c r="D14" s="30">
        <v>2929</v>
      </c>
      <c r="E14" s="30">
        <v>6359</v>
      </c>
    </row>
    <row r="15" spans="1:5" ht="12">
      <c r="A15" s="29" t="s">
        <v>30</v>
      </c>
      <c r="B15" s="30">
        <v>50321</v>
      </c>
      <c r="C15" s="30" t="s">
        <v>50</v>
      </c>
      <c r="D15" s="30">
        <v>1855</v>
      </c>
      <c r="E15" s="30">
        <v>48466</v>
      </c>
    </row>
    <row r="16" spans="1:5" ht="12">
      <c r="A16" s="29" t="s">
        <v>41</v>
      </c>
      <c r="B16" s="30">
        <v>33306</v>
      </c>
      <c r="C16" s="30" t="s">
        <v>50</v>
      </c>
      <c r="D16" s="30">
        <v>590</v>
      </c>
      <c r="E16" s="30">
        <v>32716</v>
      </c>
    </row>
    <row r="17" spans="1:5" ht="12">
      <c r="A17" s="29" t="s">
        <v>42</v>
      </c>
      <c r="B17" s="30">
        <v>10615</v>
      </c>
      <c r="C17" s="30">
        <v>10</v>
      </c>
      <c r="D17" s="30">
        <v>298</v>
      </c>
      <c r="E17" s="30">
        <v>10307</v>
      </c>
    </row>
    <row r="18" spans="1:5" ht="12">
      <c r="A18" s="29" t="s">
        <v>31</v>
      </c>
      <c r="B18" s="30">
        <v>3253</v>
      </c>
      <c r="C18" s="30" t="s">
        <v>50</v>
      </c>
      <c r="D18" s="30" t="s">
        <v>50</v>
      </c>
      <c r="E18" s="30">
        <v>3253</v>
      </c>
    </row>
    <row r="19" spans="1:5" ht="12">
      <c r="A19" s="29" t="s">
        <v>48</v>
      </c>
      <c r="B19" s="30">
        <v>194174</v>
      </c>
      <c r="C19" s="30">
        <v>2473</v>
      </c>
      <c r="D19" s="30">
        <v>8598</v>
      </c>
      <c r="E19" s="30">
        <v>183103</v>
      </c>
    </row>
    <row r="20" spans="1:5" ht="12">
      <c r="A20" s="29" t="s">
        <v>49</v>
      </c>
      <c r="B20" s="30">
        <v>12003</v>
      </c>
      <c r="C20" s="30">
        <v>689</v>
      </c>
      <c r="D20" s="30">
        <v>1301</v>
      </c>
      <c r="E20" s="30">
        <v>10013</v>
      </c>
    </row>
    <row r="21" spans="1:5" ht="12">
      <c r="A21" s="29" t="s">
        <v>32</v>
      </c>
      <c r="B21" s="30">
        <v>1369</v>
      </c>
      <c r="C21" s="30">
        <v>12</v>
      </c>
      <c r="D21" s="30">
        <v>61</v>
      </c>
      <c r="E21" s="30">
        <v>1296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2000-07-18T02:06:05Z</cp:lastPrinted>
  <dcterms:created xsi:type="dcterms:W3CDTF">2000-04-14T05:19:41Z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