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10" yWindow="4830" windowWidth="11175" windowHeight="2085" activeTab="0"/>
  </bookViews>
  <sheets>
    <sheet name="ｘｌｓ" sheetId="1" r:id="rId1"/>
    <sheet name="ｃｓｖ" sheetId="2" r:id="rId2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<sst xmlns="http://schemas.openxmlformats.org/spreadsheetml/2006/main" count="88" uniqueCount="86">
  <si>
    <t>区   分</t>
  </si>
  <si>
    <t>計</t>
  </si>
  <si>
    <t>人文科学</t>
  </si>
  <si>
    <t>社会科学</t>
  </si>
  <si>
    <t>理 　学</t>
  </si>
  <si>
    <t>工 　学</t>
  </si>
  <si>
    <t>農 　学</t>
  </si>
  <si>
    <t>保 　健</t>
  </si>
  <si>
    <t>商 　船</t>
  </si>
  <si>
    <t>家 　政</t>
  </si>
  <si>
    <t>教    育</t>
  </si>
  <si>
    <t>芸  　術</t>
  </si>
  <si>
    <t>その他</t>
  </si>
  <si>
    <t>区　分</t>
  </si>
  <si>
    <t>計</t>
  </si>
  <si>
    <t>理学</t>
  </si>
  <si>
    <t>工学</t>
  </si>
  <si>
    <t>農学</t>
  </si>
  <si>
    <t>家政</t>
  </si>
  <si>
    <t>その他</t>
  </si>
  <si>
    <t>区分</t>
  </si>
  <si>
    <t>国立</t>
  </si>
  <si>
    <t>公立</t>
  </si>
  <si>
    <t>学生数（専攻分野別）（２－２）</t>
  </si>
  <si>
    <t>大学院・修士課程</t>
  </si>
  <si>
    <t>商船</t>
  </si>
  <si>
    <t>教育</t>
  </si>
  <si>
    <t>芸術</t>
  </si>
  <si>
    <t>男</t>
  </si>
  <si>
    <t>女</t>
  </si>
  <si>
    <t>私立</t>
  </si>
  <si>
    <t>区分</t>
  </si>
  <si>
    <t>人文科学</t>
  </si>
  <si>
    <t>社会科学</t>
  </si>
  <si>
    <t>男</t>
  </si>
  <si>
    <t>女</t>
  </si>
  <si>
    <r>
      <t>学　　　　　　生　　　　　　数</t>
    </r>
    <r>
      <rPr>
        <sz val="12"/>
        <rFont val="ＭＳ 明朝"/>
        <family val="1"/>
      </rPr>
      <t>（専攻分野別）（２－２）</t>
    </r>
  </si>
  <si>
    <t>　　大学院・修士課程</t>
  </si>
  <si>
    <t>　男</t>
  </si>
  <si>
    <t>男</t>
  </si>
  <si>
    <t>　女</t>
  </si>
  <si>
    <t>女</t>
  </si>
  <si>
    <t>　国　立</t>
  </si>
  <si>
    <t>国　立</t>
  </si>
  <si>
    <t>　公　立</t>
  </si>
  <si>
    <t>公　立</t>
  </si>
  <si>
    <t>　私　立</t>
  </si>
  <si>
    <t>私　立</t>
  </si>
  <si>
    <t xml:space="preserve"> (注)1  修士課程及び博士前期課程（医歯学、獣医学関係以外の一貫制博士課程の1年次・2年次の課程を含む。）の学生数である。</t>
  </si>
  <si>
    <t>　　 2  （　）内は構成比（％）を示す。</t>
  </si>
  <si>
    <t>国立</t>
  </si>
  <si>
    <t>公立</t>
  </si>
  <si>
    <t>私立</t>
  </si>
  <si>
    <t>2 （　）内は構成比（％）を示す。</t>
  </si>
  <si>
    <t>(注)1 修士課程及び博士前期課程（医歯学、獣医学関係以外の一貫制博士課程の1年次・2年次の課程を含む。）の学生数である。</t>
  </si>
  <si>
    <t>保健</t>
  </si>
  <si>
    <t>平成 9年 　</t>
  </si>
  <si>
    <t>平成9年</t>
  </si>
  <si>
    <t>(100.0)</t>
  </si>
  <si>
    <t>(9.0)</t>
  </si>
  <si>
    <t>(12.9)</t>
  </si>
  <si>
    <t>(10.1)</t>
  </si>
  <si>
    <t>(42.9)</t>
  </si>
  <si>
    <t>(5.8)</t>
  </si>
  <si>
    <t>(4.1)</t>
  </si>
  <si>
    <t>(0.0)</t>
  </si>
  <si>
    <t>(0.7)</t>
  </si>
  <si>
    <t>(8.5)</t>
  </si>
  <si>
    <t>(2.0)</t>
  </si>
  <si>
    <t>(3.8)</t>
  </si>
  <si>
    <t>1997年</t>
  </si>
  <si>
    <t>1997年</t>
  </si>
  <si>
    <t>－</t>
  </si>
  <si>
    <t>(100.0)</t>
  </si>
  <si>
    <t>(9.0)</t>
  </si>
  <si>
    <t>(12.9)</t>
  </si>
  <si>
    <t>(10.1)</t>
  </si>
  <si>
    <t>(42.9)</t>
  </si>
  <si>
    <t>(5.8)</t>
  </si>
  <si>
    <t>(4.1)</t>
  </si>
  <si>
    <t>(0.0)</t>
  </si>
  <si>
    <t>(0.7)</t>
  </si>
  <si>
    <t>(8.5)</t>
  </si>
  <si>
    <t>(2.0)</t>
  </si>
  <si>
    <t>(3.8)</t>
  </si>
  <si>
    <t>－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</si>
</sst>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0;&quot;－&quot;"/>
    <numFmt numFmtId="177" formatCode="\(0.0\)"/>
    <numFmt numFmtId="178" formatCode="##########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12"/>
      <color indexed="8"/>
      <name val="ＭＳ 明朝"/>
      <family val="1"/>
    </font>
    <font>
      <i/>
      <sz val="12"/>
      <color indexed="8"/>
      <name val="ＭＳ 明朝"/>
      <family val="1"/>
    </font>
    <font>
      <sz val="12"/>
      <name val="ＭＳ ゴシック"/>
      <family val="3"/>
    </font>
    <font>
      <sz val="12"/>
      <color indexed="8"/>
      <name val="ＭＳ ゴシック"/>
      <family val="3"/>
    </font>
    <font>
      <i/>
      <sz val="12"/>
      <name val="ＭＳ 明朝"/>
      <family val="1"/>
    </font>
    <font>
      <b/>
      <i/>
      <sz val="12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49" fontId="4" fillId="0" borderId="3" xfId="0" applyNumberFormat="1" applyFont="1" applyBorder="1" applyAlignment="1" quotePrefix="1">
      <alignment horizontal="center" vertical="center"/>
    </xf>
    <xf numFmtId="176" fontId="6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49" fontId="4" fillId="0" borderId="3" xfId="0" applyNumberFormat="1" applyFont="1" applyBorder="1" applyAlignment="1">
      <alignment horizontal="center" vertical="center"/>
    </xf>
    <xf numFmtId="177" fontId="7" fillId="0" borderId="0" xfId="0" applyNumberFormat="1" applyFont="1" applyAlignment="1">
      <alignment vertical="center"/>
    </xf>
    <xf numFmtId="49" fontId="5" fillId="0" borderId="4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 quotePrefix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vertical="center"/>
    </xf>
    <xf numFmtId="49" fontId="4" fillId="0" borderId="7" xfId="0" applyNumberFormat="1" applyFont="1" applyBorder="1" applyAlignment="1">
      <alignment horizontal="center" vertical="center"/>
    </xf>
    <xf numFmtId="176" fontId="9" fillId="0" borderId="0" xfId="0" applyNumberFormat="1" applyFont="1" applyAlignment="1">
      <alignment vertical="center"/>
    </xf>
    <xf numFmtId="49" fontId="8" fillId="0" borderId="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49" fontId="8" fillId="0" borderId="3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3" fillId="0" borderId="0" xfId="0" applyNumberFormat="1" applyFont="1" applyAlignment="1">
      <alignment horizontal="right" vertical="center"/>
    </xf>
    <xf numFmtId="49" fontId="3" fillId="0" borderId="0" xfId="0" applyNumberFormat="1" applyFont="1" applyBorder="1" applyAlignment="1">
      <alignment horizontal="left" vertical="center"/>
    </xf>
    <xf numFmtId="49" fontId="10" fillId="0" borderId="3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right" vertical="center"/>
    </xf>
    <xf numFmtId="49" fontId="6" fillId="0" borderId="6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6</xdr:row>
      <xdr:rowOff>85725</xdr:rowOff>
    </xdr:from>
    <xdr:to>
      <xdr:col>0</xdr:col>
      <xdr:colOff>438150</xdr:colOff>
      <xdr:row>7</xdr:row>
      <xdr:rowOff>104775</xdr:rowOff>
    </xdr:to>
    <xdr:grpSp>
      <xdr:nvGrpSpPr>
        <xdr:cNvPr id="1" name="Group 1"/>
        <xdr:cNvGrpSpPr>
          <a:grpSpLocks/>
        </xdr:cNvGrpSpPr>
      </xdr:nvGrpSpPr>
      <xdr:grpSpPr>
        <a:xfrm>
          <a:off x="371475" y="1524000"/>
          <a:ext cx="66675" cy="247650"/>
          <a:chOff x="-85" y="-252344"/>
          <a:chExt cx="6" cy="297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-85" y="-252308"/>
            <a:ext cx="0" cy="22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3" name="Group 3"/>
          <xdr:cNvGrpSpPr>
            <a:grpSpLocks/>
          </xdr:cNvGrpSpPr>
        </xdr:nvGrpSpPr>
        <xdr:grpSpPr>
          <a:xfrm>
            <a:off x="-85" y="-252344"/>
            <a:ext cx="6" cy="297"/>
            <a:chOff x="780000" y="7560000"/>
            <a:chExt cx="120000" cy="660000"/>
          </a:xfrm>
          <a:solidFill>
            <a:srgbClr val="FFFFFF"/>
          </a:solidFill>
        </xdr:grpSpPr>
        <xdr:sp>
          <xdr:nvSpPr>
            <xdr:cNvPr id="4" name="Arc 4"/>
            <xdr:cNvSpPr>
              <a:spLocks/>
            </xdr:cNvSpPr>
          </xdr:nvSpPr>
          <xdr:spPr>
            <a:xfrm flipH="1">
              <a:off x="780000" y="7560000"/>
              <a:ext cx="120000" cy="80025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" name="Arc 5"/>
            <xdr:cNvSpPr>
              <a:spLocks/>
            </xdr:cNvSpPr>
          </xdr:nvSpPr>
          <xdr:spPr>
            <a:xfrm flipH="1" flipV="1">
              <a:off x="780000" y="8139975"/>
              <a:ext cx="120000" cy="80025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190500</xdr:colOff>
      <xdr:row>9</xdr:row>
      <xdr:rowOff>104775</xdr:rowOff>
    </xdr:from>
    <xdr:to>
      <xdr:col>0</xdr:col>
      <xdr:colOff>257175</xdr:colOff>
      <xdr:row>11</xdr:row>
      <xdr:rowOff>104775</xdr:rowOff>
    </xdr:to>
    <xdr:grpSp>
      <xdr:nvGrpSpPr>
        <xdr:cNvPr id="6" name="Group 6"/>
        <xdr:cNvGrpSpPr>
          <a:grpSpLocks/>
        </xdr:cNvGrpSpPr>
      </xdr:nvGrpSpPr>
      <xdr:grpSpPr>
        <a:xfrm>
          <a:off x="190500" y="2228850"/>
          <a:ext cx="66675" cy="457200"/>
          <a:chOff x="-85" y="-168186"/>
          <a:chExt cx="7" cy="245"/>
        </a:xfrm>
        <a:solidFill>
          <a:srgbClr val="FFFFFF"/>
        </a:solidFill>
      </xdr:grpSpPr>
      <xdr:sp>
        <xdr:nvSpPr>
          <xdr:cNvPr id="7" name="Line 7"/>
          <xdr:cNvSpPr>
            <a:spLocks/>
          </xdr:cNvSpPr>
        </xdr:nvSpPr>
        <xdr:spPr>
          <a:xfrm>
            <a:off x="-85" y="-168161"/>
            <a:ext cx="0" cy="19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8" name="Group 8"/>
          <xdr:cNvGrpSpPr>
            <a:grpSpLocks/>
          </xdr:cNvGrpSpPr>
        </xdr:nvGrpSpPr>
        <xdr:grpSpPr>
          <a:xfrm>
            <a:off x="-85" y="-168186"/>
            <a:ext cx="7" cy="245"/>
            <a:chOff x="780000" y="8640000"/>
            <a:chExt cx="140000" cy="980000"/>
          </a:xfrm>
          <a:solidFill>
            <a:srgbClr val="FFFFFF"/>
          </a:solidFill>
        </xdr:grpSpPr>
        <xdr:sp>
          <xdr:nvSpPr>
            <xdr:cNvPr id="9" name="Arc 9"/>
            <xdr:cNvSpPr>
              <a:spLocks/>
            </xdr:cNvSpPr>
          </xdr:nvSpPr>
          <xdr:spPr>
            <a:xfrm flipH="1">
              <a:off x="780000" y="8640000"/>
              <a:ext cx="140000" cy="9996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" name="Arc 10"/>
            <xdr:cNvSpPr>
              <a:spLocks/>
            </xdr:cNvSpPr>
          </xdr:nvSpPr>
          <xdr:spPr>
            <a:xfrm flipH="1" flipV="1">
              <a:off x="780000" y="9520040"/>
              <a:ext cx="140000" cy="9996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13</xdr:col>
      <xdr:colOff>647700</xdr:colOff>
      <xdr:row>6</xdr:row>
      <xdr:rowOff>104775</xdr:rowOff>
    </xdr:from>
    <xdr:to>
      <xdr:col>13</xdr:col>
      <xdr:colOff>704850</xdr:colOff>
      <xdr:row>7</xdr:row>
      <xdr:rowOff>133350</xdr:rowOff>
    </xdr:to>
    <xdr:grpSp>
      <xdr:nvGrpSpPr>
        <xdr:cNvPr id="11" name="Group 11"/>
        <xdr:cNvGrpSpPr>
          <a:grpSpLocks/>
        </xdr:cNvGrpSpPr>
      </xdr:nvGrpSpPr>
      <xdr:grpSpPr>
        <a:xfrm>
          <a:off x="11401425" y="1543050"/>
          <a:ext cx="57150" cy="257175"/>
          <a:chOff x="-18" y="-252548"/>
          <a:chExt cx="6" cy="297"/>
        </a:xfrm>
        <a:solidFill>
          <a:srgbClr val="FFFFFF"/>
        </a:solidFill>
      </xdr:grpSpPr>
      <xdr:sp>
        <xdr:nvSpPr>
          <xdr:cNvPr id="12" name="Line 12"/>
          <xdr:cNvSpPr>
            <a:spLocks/>
          </xdr:cNvSpPr>
        </xdr:nvSpPr>
        <xdr:spPr>
          <a:xfrm>
            <a:off x="-13" y="-252521"/>
            <a:ext cx="0" cy="23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13" name="Group 13"/>
          <xdr:cNvGrpSpPr>
            <a:grpSpLocks/>
          </xdr:cNvGrpSpPr>
        </xdr:nvGrpSpPr>
        <xdr:grpSpPr>
          <a:xfrm>
            <a:off x="-18" y="-252548"/>
            <a:ext cx="6" cy="297"/>
            <a:chOff x="28640000" y="7600000"/>
            <a:chExt cx="120000" cy="660000"/>
          </a:xfrm>
          <a:solidFill>
            <a:srgbClr val="FFFFFF"/>
          </a:solidFill>
        </xdr:grpSpPr>
        <xdr:sp>
          <xdr:nvSpPr>
            <xdr:cNvPr id="14" name="Arc 14"/>
            <xdr:cNvSpPr>
              <a:spLocks/>
            </xdr:cNvSpPr>
          </xdr:nvSpPr>
          <xdr:spPr>
            <a:xfrm>
              <a:off x="28640000" y="7600000"/>
              <a:ext cx="120000" cy="80025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5" name="Arc 15"/>
            <xdr:cNvSpPr>
              <a:spLocks/>
            </xdr:cNvSpPr>
          </xdr:nvSpPr>
          <xdr:spPr>
            <a:xfrm flipV="1">
              <a:off x="28640000" y="8179975"/>
              <a:ext cx="120000" cy="80025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13</xdr:col>
      <xdr:colOff>809625</xdr:colOff>
      <xdr:row>9</xdr:row>
      <xdr:rowOff>114300</xdr:rowOff>
    </xdr:from>
    <xdr:to>
      <xdr:col>13</xdr:col>
      <xdr:colOff>866775</xdr:colOff>
      <xdr:row>11</xdr:row>
      <xdr:rowOff>114300</xdr:rowOff>
    </xdr:to>
    <xdr:grpSp>
      <xdr:nvGrpSpPr>
        <xdr:cNvPr id="16" name="Group 16"/>
        <xdr:cNvGrpSpPr>
          <a:grpSpLocks/>
        </xdr:cNvGrpSpPr>
      </xdr:nvGrpSpPr>
      <xdr:grpSpPr>
        <a:xfrm>
          <a:off x="11563350" y="2238375"/>
          <a:ext cx="57150" cy="457200"/>
          <a:chOff x="-21" y="-169343"/>
          <a:chExt cx="7" cy="245"/>
        </a:xfrm>
        <a:solidFill>
          <a:srgbClr val="FFFFFF"/>
        </a:solidFill>
      </xdr:grpSpPr>
      <xdr:sp>
        <xdr:nvSpPr>
          <xdr:cNvPr id="17" name="Line 17"/>
          <xdr:cNvSpPr>
            <a:spLocks/>
          </xdr:cNvSpPr>
        </xdr:nvSpPr>
        <xdr:spPr>
          <a:xfrm>
            <a:off x="-14" y="-169318"/>
            <a:ext cx="0" cy="19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18" name="Group 18"/>
          <xdr:cNvGrpSpPr>
            <a:grpSpLocks/>
          </xdr:cNvGrpSpPr>
        </xdr:nvGrpSpPr>
        <xdr:grpSpPr>
          <a:xfrm>
            <a:off x="-21" y="-169343"/>
            <a:ext cx="7" cy="245"/>
            <a:chOff x="28580000" y="8680000"/>
            <a:chExt cx="140000" cy="980000"/>
          </a:xfrm>
          <a:solidFill>
            <a:srgbClr val="FFFFFF"/>
          </a:solidFill>
        </xdr:grpSpPr>
        <xdr:sp>
          <xdr:nvSpPr>
            <xdr:cNvPr id="19" name="Arc 19"/>
            <xdr:cNvSpPr>
              <a:spLocks/>
            </xdr:cNvSpPr>
          </xdr:nvSpPr>
          <xdr:spPr>
            <a:xfrm>
              <a:off x="28580000" y="8680000"/>
              <a:ext cx="140000" cy="9996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0" name="Arc 20"/>
            <xdr:cNvSpPr>
              <a:spLocks/>
            </xdr:cNvSpPr>
          </xdr:nvSpPr>
          <xdr:spPr>
            <a:xfrm flipV="1">
              <a:off x="28580000" y="9560040"/>
              <a:ext cx="140000" cy="9996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625" style="6" customWidth="1"/>
    <col min="2" max="13" width="10.625" style="6" customWidth="1"/>
    <col min="14" max="14" width="13.625" style="6" customWidth="1"/>
    <col min="15" max="15" width="12.75390625" style="6" customWidth="1"/>
    <col min="16" max="16384" width="9.00390625" style="6" customWidth="1"/>
  </cols>
  <sheetData>
    <row r="1" spans="1:14" ht="18" customHeight="1">
      <c r="A1" s="4" t="s">
        <v>36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ht="18" customHeight="1" thickBot="1">
      <c r="A2" s="6" t="s">
        <v>37</v>
      </c>
    </row>
    <row r="3" spans="1:14" ht="23.25" customHeight="1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3" t="s">
        <v>13</v>
      </c>
    </row>
    <row r="4" spans="1:15" s="9" customFormat="1" ht="18" customHeight="1">
      <c r="A4" s="22" t="s">
        <v>56</v>
      </c>
      <c r="B4" s="18">
        <f>SUM(C4:M4)</f>
        <v>119406</v>
      </c>
      <c r="C4" s="18">
        <v>10729</v>
      </c>
      <c r="D4" s="18">
        <f aca="true" t="shared" si="0" ref="D4:M4">SUM(D7:D8)</f>
        <v>15380</v>
      </c>
      <c r="E4" s="18">
        <f t="shared" si="0"/>
        <v>12109</v>
      </c>
      <c r="F4" s="18">
        <f t="shared" si="0"/>
        <v>51277</v>
      </c>
      <c r="G4" s="18">
        <f t="shared" si="0"/>
        <v>6943</v>
      </c>
      <c r="H4" s="18">
        <f t="shared" si="0"/>
        <v>4909</v>
      </c>
      <c r="I4" s="18">
        <f t="shared" si="0"/>
        <v>55</v>
      </c>
      <c r="J4" s="18">
        <f t="shared" si="0"/>
        <v>869</v>
      </c>
      <c r="K4" s="18">
        <f t="shared" si="0"/>
        <v>10142</v>
      </c>
      <c r="L4" s="18">
        <f t="shared" si="0"/>
        <v>2440</v>
      </c>
      <c r="M4" s="18">
        <f t="shared" si="0"/>
        <v>4553</v>
      </c>
      <c r="N4" s="19" t="s">
        <v>70</v>
      </c>
      <c r="O4" s="20"/>
    </row>
    <row r="5" spans="1:14" s="30" customFormat="1" ht="18" customHeight="1">
      <c r="A5" s="28"/>
      <c r="B5" s="23" t="s">
        <v>58</v>
      </c>
      <c r="C5" s="23" t="s">
        <v>59</v>
      </c>
      <c r="D5" s="23" t="s">
        <v>60</v>
      </c>
      <c r="E5" s="23" t="s">
        <v>61</v>
      </c>
      <c r="F5" s="23" t="s">
        <v>62</v>
      </c>
      <c r="G5" s="23" t="s">
        <v>63</v>
      </c>
      <c r="H5" s="23" t="s">
        <v>64</v>
      </c>
      <c r="I5" s="23" t="s">
        <v>65</v>
      </c>
      <c r="J5" s="23" t="s">
        <v>66</v>
      </c>
      <c r="K5" s="23" t="s">
        <v>67</v>
      </c>
      <c r="L5" s="23" t="s">
        <v>68</v>
      </c>
      <c r="M5" s="23" t="s">
        <v>69</v>
      </c>
      <c r="N5" s="29"/>
    </row>
    <row r="6" spans="1:14" ht="18" customHeight="1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2"/>
    </row>
    <row r="7" spans="1:14" ht="18" customHeight="1">
      <c r="A7" s="10" t="s">
        <v>38</v>
      </c>
      <c r="B7" s="8">
        <f>SUM(C7:M7)</f>
        <v>90381</v>
      </c>
      <c r="C7" s="8">
        <v>4961</v>
      </c>
      <c r="D7" s="8">
        <v>10626</v>
      </c>
      <c r="E7" s="8">
        <v>9788</v>
      </c>
      <c r="F7" s="8">
        <v>47757</v>
      </c>
      <c r="G7" s="8">
        <v>4910</v>
      </c>
      <c r="H7" s="8">
        <v>2773</v>
      </c>
      <c r="I7" s="8">
        <v>50</v>
      </c>
      <c r="J7" s="8">
        <v>77</v>
      </c>
      <c r="K7" s="8">
        <v>5519</v>
      </c>
      <c r="L7" s="8">
        <v>1031</v>
      </c>
      <c r="M7" s="8">
        <v>2889</v>
      </c>
      <c r="N7" s="13" t="s">
        <v>39</v>
      </c>
    </row>
    <row r="8" spans="1:14" ht="18" customHeight="1">
      <c r="A8" s="10" t="s">
        <v>40</v>
      </c>
      <c r="B8" s="8">
        <f>SUM(C8:M8)</f>
        <v>29025</v>
      </c>
      <c r="C8" s="8">
        <v>5768</v>
      </c>
      <c r="D8" s="8">
        <v>4754</v>
      </c>
      <c r="E8" s="8">
        <v>2321</v>
      </c>
      <c r="F8" s="8">
        <v>3520</v>
      </c>
      <c r="G8" s="8">
        <v>2033</v>
      </c>
      <c r="H8" s="8">
        <v>2136</v>
      </c>
      <c r="I8" s="8">
        <v>5</v>
      </c>
      <c r="J8" s="8">
        <v>792</v>
      </c>
      <c r="K8" s="8">
        <v>4623</v>
      </c>
      <c r="L8" s="8">
        <v>1409</v>
      </c>
      <c r="M8" s="8">
        <v>1664</v>
      </c>
      <c r="N8" s="13" t="s">
        <v>41</v>
      </c>
    </row>
    <row r="9" spans="1:14" ht="18" customHeight="1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14"/>
    </row>
    <row r="10" spans="1:14" ht="18" customHeight="1">
      <c r="A10" s="10" t="s">
        <v>42</v>
      </c>
      <c r="B10" s="8">
        <f>SUM(C10:M10)</f>
        <v>72515</v>
      </c>
      <c r="C10" s="8">
        <v>3723</v>
      </c>
      <c r="D10" s="8">
        <v>4501</v>
      </c>
      <c r="E10" s="8">
        <v>8927</v>
      </c>
      <c r="F10" s="8">
        <v>34161</v>
      </c>
      <c r="G10" s="8">
        <v>5966</v>
      </c>
      <c r="H10" s="8">
        <v>2284</v>
      </c>
      <c r="I10" s="8">
        <v>55</v>
      </c>
      <c r="J10" s="8">
        <v>224</v>
      </c>
      <c r="K10" s="8">
        <v>8997</v>
      </c>
      <c r="L10" s="8">
        <v>799</v>
      </c>
      <c r="M10" s="8">
        <v>2878</v>
      </c>
      <c r="N10" s="13" t="s">
        <v>43</v>
      </c>
    </row>
    <row r="11" spans="1:14" ht="18" customHeight="1">
      <c r="A11" s="10" t="s">
        <v>44</v>
      </c>
      <c r="B11" s="8">
        <f>SUM(C11:M11)</f>
        <v>4864</v>
      </c>
      <c r="C11" s="8">
        <v>470</v>
      </c>
      <c r="D11" s="8">
        <v>669</v>
      </c>
      <c r="E11" s="8">
        <v>638</v>
      </c>
      <c r="F11" s="8">
        <v>1722</v>
      </c>
      <c r="G11" s="8">
        <v>305</v>
      </c>
      <c r="H11" s="8">
        <v>380</v>
      </c>
      <c r="I11" s="31" t="s">
        <v>72</v>
      </c>
      <c r="J11" s="8">
        <v>153</v>
      </c>
      <c r="K11" s="8">
        <v>28</v>
      </c>
      <c r="L11" s="8">
        <v>403</v>
      </c>
      <c r="M11" s="8">
        <v>96</v>
      </c>
      <c r="N11" s="13" t="s">
        <v>45</v>
      </c>
    </row>
    <row r="12" spans="1:14" ht="18" customHeight="1" thickBot="1">
      <c r="A12" s="15" t="s">
        <v>46</v>
      </c>
      <c r="B12" s="16">
        <f>SUM(C12:M12)</f>
        <v>42027</v>
      </c>
      <c r="C12" s="16">
        <f aca="true" t="shared" si="1" ref="C12:M12">SUM(C7:C8)-SUM(C10:C11)</f>
        <v>6536</v>
      </c>
      <c r="D12" s="16">
        <f t="shared" si="1"/>
        <v>10210</v>
      </c>
      <c r="E12" s="16">
        <f t="shared" si="1"/>
        <v>2544</v>
      </c>
      <c r="F12" s="16">
        <f t="shared" si="1"/>
        <v>15394</v>
      </c>
      <c r="G12" s="16">
        <f t="shared" si="1"/>
        <v>672</v>
      </c>
      <c r="H12" s="16">
        <f t="shared" si="1"/>
        <v>2245</v>
      </c>
      <c r="I12" s="32" t="s">
        <v>72</v>
      </c>
      <c r="J12" s="16">
        <f t="shared" si="1"/>
        <v>492</v>
      </c>
      <c r="K12" s="16">
        <f t="shared" si="1"/>
        <v>1117</v>
      </c>
      <c r="L12" s="16">
        <f t="shared" si="1"/>
        <v>1238</v>
      </c>
      <c r="M12" s="16">
        <f t="shared" si="1"/>
        <v>1579</v>
      </c>
      <c r="N12" s="17" t="s">
        <v>47</v>
      </c>
    </row>
    <row r="13" ht="13.5" customHeight="1">
      <c r="A13" s="21" t="s">
        <v>48</v>
      </c>
    </row>
    <row r="14" ht="13.5" customHeight="1">
      <c r="A14" s="21" t="s">
        <v>49</v>
      </c>
    </row>
    <row r="15" ht="12.75" customHeight="1"/>
  </sheetData>
  <printOptions/>
  <pageMargins left="0.75" right="0.75" top="1" bottom="1" header="0.512" footer="0.512"/>
  <pageSetup fitToHeight="1" fitToWidth="1" horizontalDpi="300" verticalDpi="3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25" customWidth="1"/>
    <col min="2" max="14" width="10.625" style="25" customWidth="1"/>
    <col min="15" max="16384" width="9.00390625" style="25" customWidth="1"/>
  </cols>
  <sheetData>
    <row r="1" spans="1:14" ht="13.5" customHeight="1">
      <c r="A1" s="24" t="s">
        <v>23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3.5" customHeight="1">
      <c r="A2" s="24" t="s">
        <v>24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13.5" customHeight="1">
      <c r="A3" s="24" t="s">
        <v>31</v>
      </c>
      <c r="B3" s="24" t="s">
        <v>14</v>
      </c>
      <c r="C3" s="24" t="s">
        <v>32</v>
      </c>
      <c r="D3" s="24" t="s">
        <v>33</v>
      </c>
      <c r="E3" s="24" t="s">
        <v>15</v>
      </c>
      <c r="F3" s="24" t="s">
        <v>16</v>
      </c>
      <c r="G3" s="24" t="s">
        <v>17</v>
      </c>
      <c r="H3" s="24" t="s">
        <v>55</v>
      </c>
      <c r="I3" s="24" t="s">
        <v>25</v>
      </c>
      <c r="J3" s="24" t="s">
        <v>18</v>
      </c>
      <c r="K3" s="24" t="s">
        <v>26</v>
      </c>
      <c r="L3" s="24" t="s">
        <v>27</v>
      </c>
      <c r="M3" s="24" t="s">
        <v>19</v>
      </c>
      <c r="N3" s="24" t="s">
        <v>20</v>
      </c>
    </row>
    <row r="4" spans="1:14" ht="13.5" customHeight="1">
      <c r="A4" s="24" t="s">
        <v>57</v>
      </c>
      <c r="B4" s="26">
        <v>119406</v>
      </c>
      <c r="C4" s="26">
        <v>10729</v>
      </c>
      <c r="D4" s="26">
        <v>15380</v>
      </c>
      <c r="E4" s="26">
        <v>12109</v>
      </c>
      <c r="F4" s="26">
        <v>51277</v>
      </c>
      <c r="G4" s="26">
        <v>6943</v>
      </c>
      <c r="H4" s="26">
        <v>4909</v>
      </c>
      <c r="I4" s="26">
        <v>55</v>
      </c>
      <c r="J4" s="26">
        <v>869</v>
      </c>
      <c r="K4" s="26">
        <v>10142</v>
      </c>
      <c r="L4" s="26">
        <v>2440</v>
      </c>
      <c r="M4" s="26">
        <v>4553</v>
      </c>
      <c r="N4" s="24" t="s">
        <v>71</v>
      </c>
    </row>
    <row r="5" spans="1:14" ht="13.5" customHeight="1">
      <c r="A5" s="24"/>
      <c r="B5" s="26" t="s">
        <v>73</v>
      </c>
      <c r="C5" s="26" t="s">
        <v>74</v>
      </c>
      <c r="D5" s="26" t="s">
        <v>75</v>
      </c>
      <c r="E5" s="26" t="s">
        <v>76</v>
      </c>
      <c r="F5" s="26" t="s">
        <v>77</v>
      </c>
      <c r="G5" s="26" t="s">
        <v>78</v>
      </c>
      <c r="H5" s="26" t="s">
        <v>79</v>
      </c>
      <c r="I5" s="26" t="s">
        <v>80</v>
      </c>
      <c r="J5" s="26" t="s">
        <v>81</v>
      </c>
      <c r="K5" s="26" t="s">
        <v>82</v>
      </c>
      <c r="L5" s="26" t="s">
        <v>83</v>
      </c>
      <c r="M5" s="26" t="s">
        <v>84</v>
      </c>
      <c r="N5" s="24"/>
    </row>
    <row r="6" spans="1:14" ht="13.5" customHeight="1">
      <c r="A6" s="24" t="s">
        <v>28</v>
      </c>
      <c r="B6" s="26">
        <v>90381</v>
      </c>
      <c r="C6" s="26">
        <v>4961</v>
      </c>
      <c r="D6" s="26">
        <v>10626</v>
      </c>
      <c r="E6" s="26">
        <v>9788</v>
      </c>
      <c r="F6" s="26">
        <v>47757</v>
      </c>
      <c r="G6" s="26">
        <v>4910</v>
      </c>
      <c r="H6" s="26">
        <v>2773</v>
      </c>
      <c r="I6" s="26">
        <v>50</v>
      </c>
      <c r="J6" s="26">
        <v>77</v>
      </c>
      <c r="K6" s="26">
        <v>5519</v>
      </c>
      <c r="L6" s="26">
        <v>1031</v>
      </c>
      <c r="M6" s="26">
        <v>2889</v>
      </c>
      <c r="N6" s="27" t="s">
        <v>34</v>
      </c>
    </row>
    <row r="7" spans="1:14" ht="13.5" customHeight="1">
      <c r="A7" s="24" t="s">
        <v>29</v>
      </c>
      <c r="B7" s="26">
        <v>29025</v>
      </c>
      <c r="C7" s="26">
        <v>5768</v>
      </c>
      <c r="D7" s="26">
        <v>4754</v>
      </c>
      <c r="E7" s="26">
        <v>2321</v>
      </c>
      <c r="F7" s="26">
        <v>3520</v>
      </c>
      <c r="G7" s="26">
        <v>2033</v>
      </c>
      <c r="H7" s="26">
        <v>2136</v>
      </c>
      <c r="I7" s="26">
        <v>5</v>
      </c>
      <c r="J7" s="26">
        <v>792</v>
      </c>
      <c r="K7" s="26">
        <v>4623</v>
      </c>
      <c r="L7" s="26">
        <v>1409</v>
      </c>
      <c r="M7" s="26">
        <v>1664</v>
      </c>
      <c r="N7" s="27" t="s">
        <v>35</v>
      </c>
    </row>
    <row r="8" spans="1:14" ht="13.5" customHeight="1">
      <c r="A8" s="24" t="s">
        <v>21</v>
      </c>
      <c r="B8" s="26">
        <v>72515</v>
      </c>
      <c r="C8" s="26">
        <v>3723</v>
      </c>
      <c r="D8" s="26">
        <v>4501</v>
      </c>
      <c r="E8" s="26">
        <v>8927</v>
      </c>
      <c r="F8" s="26">
        <v>34161</v>
      </c>
      <c r="G8" s="26">
        <v>5966</v>
      </c>
      <c r="H8" s="26">
        <v>2284</v>
      </c>
      <c r="I8" s="26">
        <v>55</v>
      </c>
      <c r="J8" s="26">
        <v>224</v>
      </c>
      <c r="K8" s="26">
        <v>8997</v>
      </c>
      <c r="L8" s="26">
        <v>799</v>
      </c>
      <c r="M8" s="26">
        <v>2878</v>
      </c>
      <c r="N8" s="27" t="s">
        <v>50</v>
      </c>
    </row>
    <row r="9" spans="1:14" ht="13.5" customHeight="1">
      <c r="A9" s="24" t="s">
        <v>22</v>
      </c>
      <c r="B9" s="26">
        <v>4864</v>
      </c>
      <c r="C9" s="26">
        <v>470</v>
      </c>
      <c r="D9" s="26">
        <v>669</v>
      </c>
      <c r="E9" s="26">
        <v>638</v>
      </c>
      <c r="F9" s="26">
        <v>1722</v>
      </c>
      <c r="G9" s="26">
        <v>305</v>
      </c>
      <c r="H9" s="26">
        <v>380</v>
      </c>
      <c r="I9" s="26" t="s">
        <v>85</v>
      </c>
      <c r="J9" s="26">
        <v>153</v>
      </c>
      <c r="K9" s="26">
        <v>28</v>
      </c>
      <c r="L9" s="26">
        <v>403</v>
      </c>
      <c r="M9" s="26">
        <v>96</v>
      </c>
      <c r="N9" s="27" t="s">
        <v>51</v>
      </c>
    </row>
    <row r="10" spans="1:14" ht="13.5" customHeight="1">
      <c r="A10" s="24" t="s">
        <v>30</v>
      </c>
      <c r="B10" s="26">
        <v>42027</v>
      </c>
      <c r="C10" s="26">
        <v>6536</v>
      </c>
      <c r="D10" s="26">
        <v>10210</v>
      </c>
      <c r="E10" s="26">
        <v>2544</v>
      </c>
      <c r="F10" s="26">
        <v>15394</v>
      </c>
      <c r="G10" s="26">
        <v>672</v>
      </c>
      <c r="H10" s="26">
        <v>2245</v>
      </c>
      <c r="I10" s="26" t="s">
        <v>85</v>
      </c>
      <c r="J10" s="26">
        <v>492</v>
      </c>
      <c r="K10" s="26">
        <v>1117</v>
      </c>
      <c r="L10" s="26">
        <v>1238</v>
      </c>
      <c r="M10" s="26">
        <v>1579</v>
      </c>
      <c r="N10" s="27" t="s">
        <v>52</v>
      </c>
    </row>
    <row r="11" spans="1:14" ht="13.5" customHeight="1">
      <c r="A11" s="24" t="s">
        <v>54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</row>
    <row r="12" spans="1:14" ht="13.5" customHeight="1">
      <c r="A12" s="24" t="s">
        <v>53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</row>
  </sheetData>
  <printOptions/>
  <pageMargins left="0.75" right="0.75" top="1" bottom="1" header="0.512" footer="0.512"/>
  <pageSetup fitToHeight="1" fitToWidth="1" horizontalDpi="300" verticalDpi="3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kenji_ozaki</cp:lastModifiedBy>
  <cp:lastPrinted>2000-05-11T05:44:08Z</cp:lastPrinted>
  <dcterms:created xsi:type="dcterms:W3CDTF">2000-04-14T09:05:52Z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