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830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<sst xmlns="http://schemas.openxmlformats.org/spreadsheetml/2006/main" count="132" uniqueCount="131">
  <si>
    <t>（単位：百万円）</t>
  </si>
  <si>
    <t>計</t>
  </si>
  <si>
    <t>小 学 校</t>
  </si>
  <si>
    <t>中 学 校</t>
  </si>
  <si>
    <t>高等学校</t>
  </si>
  <si>
    <t>専修学校</t>
  </si>
  <si>
    <t>各種学校</t>
  </si>
  <si>
    <t>所定支払金</t>
  </si>
  <si>
    <t>土地費</t>
  </si>
  <si>
    <t>建築費</t>
  </si>
  <si>
    <t>設備・備品費</t>
  </si>
  <si>
    <t>図書購入費</t>
  </si>
  <si>
    <t>学　　　　　　校　　　　　　教　　　　　　育　　　　　　費</t>
  </si>
  <si>
    <t>計</t>
  </si>
  <si>
    <t>幼稚園</t>
  </si>
  <si>
    <t>盲・聾・養護学校</t>
  </si>
  <si>
    <t>　公立学校（２－１）</t>
  </si>
  <si>
    <t>公立学校（２－１）</t>
  </si>
  <si>
    <t>補助活動費</t>
  </si>
  <si>
    <t>資本的支出</t>
  </si>
  <si>
    <t>債務償還費</t>
  </si>
  <si>
    <t>管理費</t>
  </si>
  <si>
    <t>修繕費</t>
  </si>
  <si>
    <t>その他の管理費</t>
  </si>
  <si>
    <t>補助活動費</t>
  </si>
  <si>
    <t>資本的支出</t>
  </si>
  <si>
    <t>土地費</t>
  </si>
  <si>
    <t>建築費</t>
  </si>
  <si>
    <t>設備・備品費</t>
  </si>
  <si>
    <t>図書購入費</t>
  </si>
  <si>
    <t>債務償還費</t>
  </si>
  <si>
    <t>消費的支出</t>
  </si>
  <si>
    <t>人件費</t>
  </si>
  <si>
    <t>本務教員給与</t>
  </si>
  <si>
    <t>兼務教員給与</t>
  </si>
  <si>
    <t>事務職員給与</t>
  </si>
  <si>
    <t>その他の職員給与</t>
  </si>
  <si>
    <t>その他</t>
  </si>
  <si>
    <t>教育活動費</t>
  </si>
  <si>
    <t>管理費</t>
  </si>
  <si>
    <t>修繕費</t>
  </si>
  <si>
    <t>その他の管理費</t>
  </si>
  <si>
    <t>学校教育費</t>
  </si>
  <si>
    <t>区分</t>
  </si>
  <si>
    <t>小学校</t>
  </si>
  <si>
    <t>中学校</t>
  </si>
  <si>
    <t>高等学校</t>
  </si>
  <si>
    <t>資料 文部省「学校基本調査報告書」</t>
  </si>
  <si>
    <t>区　 　　　分</t>
  </si>
  <si>
    <t>消費的支出</t>
  </si>
  <si>
    <t>人件費</t>
  </si>
  <si>
    <t>本務教員給与</t>
  </si>
  <si>
    <t>兼務教員給与</t>
  </si>
  <si>
    <t>事務職員給与</t>
  </si>
  <si>
    <t>その他の職員給与</t>
  </si>
  <si>
    <t>その他</t>
  </si>
  <si>
    <t>教育活動費</t>
  </si>
  <si>
    <t>所定支払金</t>
  </si>
  <si>
    <t xml:space="preserve"> 資料 　文部省「地方教育費調査報告書」</t>
  </si>
  <si>
    <t>平成 6年度</t>
  </si>
  <si>
    <t>高  等
専  門
学　校</t>
  </si>
  <si>
    <t>専  修
学  校</t>
  </si>
  <si>
    <t>各  種
学  校</t>
  </si>
  <si>
    <t>高等専門学校</t>
  </si>
  <si>
    <t>9527</t>
  </si>
  <si>
    <t>7914</t>
  </si>
  <si>
    <t>6295</t>
  </si>
  <si>
    <t>3601</t>
  </si>
  <si>
    <t>154</t>
  </si>
  <si>
    <t>755</t>
  </si>
  <si>
    <t>594</t>
  </si>
  <si>
    <t>1190</t>
  </si>
  <si>
    <t>784</t>
  </si>
  <si>
    <t>755</t>
  </si>
  <si>
    <t>76</t>
  </si>
  <si>
    <t>679</t>
  </si>
  <si>
    <t>22</t>
  </si>
  <si>
    <t>58</t>
  </si>
  <si>
    <t>695</t>
  </si>
  <si>
    <t>93</t>
  </si>
  <si>
    <t>189</t>
  </si>
  <si>
    <t>382</t>
  </si>
  <si>
    <t>31</t>
  </si>
  <si>
    <t>918</t>
  </si>
  <si>
    <t>56220</t>
  </si>
  <si>
    <t>34924</t>
  </si>
  <si>
    <t>25943</t>
  </si>
  <si>
    <t>16173</t>
  </si>
  <si>
    <t>1735</t>
  </si>
  <si>
    <t>4097</t>
  </si>
  <si>
    <t>1067</t>
  </si>
  <si>
    <t>2872</t>
  </si>
  <si>
    <t>2937</t>
  </si>
  <si>
    <t>3523</t>
  </si>
  <si>
    <t>427</t>
  </si>
  <si>
    <t>3096</t>
  </si>
  <si>
    <t>1293</t>
  </si>
  <si>
    <t>1228</t>
  </si>
  <si>
    <t>19427</t>
  </si>
  <si>
    <t>1133</t>
  </si>
  <si>
    <t>17038</t>
  </si>
  <si>
    <t>1012</t>
  </si>
  <si>
    <t>244</t>
  </si>
  <si>
    <t>1869</t>
  </si>
  <si>
    <t>5638</t>
  </si>
  <si>
    <t>4861</t>
  </si>
  <si>
    <t>3687</t>
  </si>
  <si>
    <t>2183</t>
  </si>
  <si>
    <t>373</t>
  </si>
  <si>
    <t>637</t>
  </si>
  <si>
    <t>105</t>
  </si>
  <si>
    <t>388</t>
  </si>
  <si>
    <t>322</t>
  </si>
  <si>
    <t>576</t>
  </si>
  <si>
    <t>62</t>
  </si>
  <si>
    <t>514</t>
  </si>
  <si>
    <t>228</t>
  </si>
  <si>
    <t>48</t>
  </si>
  <si>
    <t>572</t>
  </si>
  <si>
    <t>7</t>
  </si>
  <si>
    <t>436</t>
  </si>
  <si>
    <t>101</t>
  </si>
  <si>
    <t>27</t>
  </si>
  <si>
    <t>205</t>
  </si>
  <si>
    <t>平成6年度</t>
  </si>
  <si>
    <t>366105</t>
  </si>
  <si>
    <t>(注) 「人件費」の「その他」は、共済組合等負担金、恩給費等及び退職・死傷手当である。</t>
  </si>
  <si>
    <t xml:space="preserve"> (注)  「人件費」の「その他」は、共済組合等負担金、恩給費等及び退職・死傷手当である。</t>
  </si>
  <si>
    <t>443523</t>
  </si>
  <si>
    <t>盲・聾・　　　　養　　護　　　　　学　　校</t>
  </si>
  <si>
    <t>幼稚園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</si>
</sst>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▲&quot;#,##0;&quot;－&quot;"/>
    <numFmt numFmtId="178" formatCode="#,##0_ "/>
    <numFmt numFmtId="179" formatCode="########"/>
  </numFmts>
  <fonts count="11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8" fontId="3" fillId="0" borderId="0" xfId="16" applyNumberFormat="1" applyFont="1" applyBorder="1" applyAlignment="1">
      <alignment horizontal="right" vertical="center"/>
    </xf>
    <xf numFmtId="178" fontId="3" fillId="0" borderId="0" xfId="16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9" fillId="0" borderId="0" xfId="0" applyNumberFormat="1" applyFont="1" applyBorder="1" applyAlignment="1">
      <alignment horizontal="centerContinuous"/>
    </xf>
    <xf numFmtId="49" fontId="9" fillId="0" borderId="4" xfId="0" applyNumberFormat="1" applyFont="1" applyBorder="1" applyAlignment="1" quotePrefix="1">
      <alignment horizontal="centerContinuous"/>
    </xf>
    <xf numFmtId="49" fontId="9" fillId="0" borderId="5" xfId="0" applyNumberFormat="1" applyFont="1" applyBorder="1" applyAlignment="1">
      <alignment horizontal="centerContinuous"/>
    </xf>
    <xf numFmtId="178" fontId="9" fillId="0" borderId="0" xfId="16" applyNumberFormat="1" applyFont="1" applyBorder="1" applyAlignment="1">
      <alignment horizontal="right"/>
    </xf>
    <xf numFmtId="37" fontId="3" fillId="0" borderId="0" xfId="0" applyNumberFormat="1" applyFont="1" applyBorder="1" applyAlignment="1" applyProtection="1">
      <alignment vertical="center"/>
      <protection locked="0"/>
    </xf>
    <xf numFmtId="37" fontId="3" fillId="0" borderId="5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7" fontId="3" fillId="0" borderId="0" xfId="0" applyNumberFormat="1" applyFont="1" applyBorder="1" applyAlignment="1" applyProtection="1">
      <alignment horizontal="distributed" vertical="center"/>
      <protection locked="0"/>
    </xf>
    <xf numFmtId="178" fontId="3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Border="1" applyAlignment="1" applyProtection="1">
      <alignment horizontal="left" vertical="center"/>
      <protection locked="0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37" fontId="3" fillId="0" borderId="5" xfId="0" applyNumberFormat="1" applyFont="1" applyFill="1" applyBorder="1" applyAlignment="1" applyProtection="1">
      <alignment vertical="center"/>
      <protection locked="0"/>
    </xf>
    <xf numFmtId="178" fontId="3" fillId="0" borderId="0" xfId="16" applyNumberFormat="1" applyFont="1" applyFill="1" applyBorder="1" applyAlignment="1">
      <alignment horizontal="right" vertical="center"/>
    </xf>
    <xf numFmtId="178" fontId="3" fillId="0" borderId="0" xfId="16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4" fillId="0" borderId="0" xfId="0" applyNumberFormat="1" applyFont="1" applyAlignment="1">
      <alignment horizontal="right" vertical="center"/>
    </xf>
    <xf numFmtId="37" fontId="3" fillId="0" borderId="0" xfId="0" applyNumberFormat="1" applyFont="1" applyBorder="1" applyAlignment="1" applyProtection="1">
      <alignment horizontal="distributed" vertical="center"/>
      <protection locked="0"/>
    </xf>
    <xf numFmtId="37" fontId="3" fillId="0" borderId="5" xfId="0" applyNumberFormat="1" applyFont="1" applyBorder="1" applyAlignment="1" applyProtection="1">
      <alignment horizontal="distributed" vertical="center"/>
      <protection locked="0"/>
    </xf>
    <xf numFmtId="37" fontId="3" fillId="0" borderId="4" xfId="0" applyNumberFormat="1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34</xdr:row>
      <xdr:rowOff>0</xdr:rowOff>
    </xdr:from>
    <xdr:to>
      <xdr:col>3</xdr:col>
      <xdr:colOff>1466850</xdr:colOff>
      <xdr:row>34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7650" y="7953375"/>
          <a:ext cx="3076575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H21" sqref="H21"/>
    </sheetView>
  </sheetViews>
  <sheetFormatPr defaultColWidth="8.796875" defaultRowHeight="15"/>
  <cols>
    <col min="1" max="2" width="7" style="44" customWidth="1"/>
    <col min="3" max="3" width="5.5" style="44" customWidth="1"/>
    <col min="4" max="4" width="37.5" style="44" customWidth="1"/>
    <col min="5" max="9" width="28.09765625" style="44" customWidth="1"/>
    <col min="10" max="13" width="24.19921875" style="44" customWidth="1"/>
    <col min="14" max="16384" width="20.3984375" style="44" customWidth="1"/>
  </cols>
  <sheetData>
    <row r="1" spans="1:16" s="7" customFormat="1" ht="18" customHeight="1">
      <c r="A1" s="4" t="s">
        <v>12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3" s="10" customFormat="1" ht="18" customHeight="1" thickBot="1">
      <c r="A2" s="8" t="s">
        <v>16</v>
      </c>
      <c r="B2" s="9"/>
      <c r="C2" s="9"/>
      <c r="D2" s="9"/>
      <c r="M2" s="11" t="s">
        <v>0</v>
      </c>
    </row>
    <row r="3" spans="1:13" s="19" customFormat="1" ht="41.25" customHeight="1">
      <c r="A3" s="12" t="s">
        <v>48</v>
      </c>
      <c r="B3" s="13"/>
      <c r="C3" s="14"/>
      <c r="D3" s="15"/>
      <c r="E3" s="16" t="s">
        <v>1</v>
      </c>
      <c r="F3" s="17" t="s">
        <v>130</v>
      </c>
      <c r="G3" s="17" t="s">
        <v>2</v>
      </c>
      <c r="H3" s="17" t="s">
        <v>3</v>
      </c>
      <c r="I3" s="17" t="s">
        <v>4</v>
      </c>
      <c r="J3" s="18" t="s">
        <v>129</v>
      </c>
      <c r="K3" s="18" t="s">
        <v>60</v>
      </c>
      <c r="L3" s="45" t="s">
        <v>61</v>
      </c>
      <c r="M3" s="46" t="s">
        <v>62</v>
      </c>
    </row>
    <row r="4" spans="1:13" s="7" customFormat="1" ht="18" customHeight="1">
      <c r="A4" s="20" t="s">
        <v>59</v>
      </c>
      <c r="B4" s="20"/>
      <c r="C4" s="21"/>
      <c r="D4" s="22"/>
      <c r="E4" s="23">
        <v>14859767</v>
      </c>
      <c r="F4" s="23">
        <v>262268</v>
      </c>
      <c r="G4" s="23">
        <v>6571575</v>
      </c>
      <c r="H4" s="23">
        <v>3889907</v>
      </c>
      <c r="I4" s="23">
        <v>3345276</v>
      </c>
      <c r="J4" s="23">
        <f>J6+J25+J32</f>
        <v>719355</v>
      </c>
      <c r="K4" s="23">
        <v>9527</v>
      </c>
      <c r="L4" s="23">
        <v>56220</v>
      </c>
      <c r="M4" s="23">
        <v>5638</v>
      </c>
    </row>
    <row r="5" spans="1:15" s="7" customFormat="1" ht="18" customHeight="1">
      <c r="A5" s="24"/>
      <c r="B5" s="24"/>
      <c r="C5" s="24"/>
      <c r="D5" s="25"/>
      <c r="E5" s="1"/>
      <c r="F5" s="2"/>
      <c r="G5" s="2"/>
      <c r="H5" s="2"/>
      <c r="I5" s="2"/>
      <c r="J5" s="2"/>
      <c r="K5" s="2"/>
      <c r="L5" s="2"/>
      <c r="M5" s="2"/>
      <c r="N5" s="26"/>
      <c r="O5" s="26"/>
    </row>
    <row r="6" spans="1:15" s="7" customFormat="1" ht="18" customHeight="1">
      <c r="A6" s="50" t="s">
        <v>49</v>
      </c>
      <c r="B6" s="50"/>
      <c r="C6" s="50"/>
      <c r="D6" s="51"/>
      <c r="E6" s="28">
        <v>11823652</v>
      </c>
      <c r="F6" s="28">
        <f>F8+F15+F17+F21+F23</f>
        <v>217513</v>
      </c>
      <c r="G6" s="28">
        <v>5304883</v>
      </c>
      <c r="H6" s="28">
        <v>3013633</v>
      </c>
      <c r="I6" s="28">
        <f>I8+I15+I17+I21+I23</f>
        <v>2623272</v>
      </c>
      <c r="J6" s="28">
        <f>J8+J15+J17+J21+J23</f>
        <v>616652</v>
      </c>
      <c r="K6" s="28">
        <v>7914</v>
      </c>
      <c r="L6" s="28">
        <v>34924</v>
      </c>
      <c r="M6" s="28">
        <v>4861</v>
      </c>
      <c r="N6" s="26"/>
      <c r="O6" s="26"/>
    </row>
    <row r="7" spans="1:15" s="7" customFormat="1" ht="18" customHeight="1">
      <c r="A7" s="24"/>
      <c r="B7" s="24"/>
      <c r="C7" s="24"/>
      <c r="D7" s="25"/>
      <c r="E7" s="1"/>
      <c r="F7" s="2"/>
      <c r="G7" s="2"/>
      <c r="H7" s="2"/>
      <c r="I7" s="2"/>
      <c r="J7" s="2"/>
      <c r="K7" s="2"/>
      <c r="L7" s="2"/>
      <c r="M7" s="2"/>
      <c r="N7" s="26"/>
      <c r="O7" s="26"/>
    </row>
    <row r="8" spans="1:15" s="7" customFormat="1" ht="18" customHeight="1">
      <c r="A8" s="29"/>
      <c r="B8" s="52" t="s">
        <v>50</v>
      </c>
      <c r="C8" s="53"/>
      <c r="D8" s="54"/>
      <c r="E8" s="28">
        <v>10516546</v>
      </c>
      <c r="F8" s="28">
        <v>192633</v>
      </c>
      <c r="G8" s="28">
        <v>4730796</v>
      </c>
      <c r="H8" s="28">
        <f>SUM(H9:H13)</f>
        <v>2642954</v>
      </c>
      <c r="I8" s="28">
        <f>SUM(I9:I13)</f>
        <v>2359190</v>
      </c>
      <c r="J8" s="28">
        <f>SUM(J9:J13)</f>
        <v>555048</v>
      </c>
      <c r="K8" s="28">
        <v>6295</v>
      </c>
      <c r="L8" s="28">
        <v>25943</v>
      </c>
      <c r="M8" s="28">
        <v>3687</v>
      </c>
      <c r="N8" s="26"/>
      <c r="O8" s="26"/>
    </row>
    <row r="9" spans="1:15" s="7" customFormat="1" ht="18" customHeight="1">
      <c r="A9" s="29"/>
      <c r="B9" s="27"/>
      <c r="C9" s="52" t="s">
        <v>51</v>
      </c>
      <c r="D9" s="54"/>
      <c r="E9" s="28">
        <v>6722224</v>
      </c>
      <c r="F9" s="2">
        <v>135761</v>
      </c>
      <c r="G9" s="2">
        <v>2915997</v>
      </c>
      <c r="H9" s="2">
        <v>1736666</v>
      </c>
      <c r="I9" s="2">
        <v>1571738</v>
      </c>
      <c r="J9" s="2">
        <v>340104</v>
      </c>
      <c r="K9" s="2">
        <v>3601</v>
      </c>
      <c r="L9" s="2">
        <v>16173</v>
      </c>
      <c r="M9" s="2">
        <v>2183</v>
      </c>
      <c r="N9" s="26"/>
      <c r="O9" s="26"/>
    </row>
    <row r="10" spans="1:15" s="7" customFormat="1" ht="18" customHeight="1">
      <c r="A10" s="29"/>
      <c r="B10" s="27"/>
      <c r="C10" s="52" t="s">
        <v>52</v>
      </c>
      <c r="D10" s="54"/>
      <c r="E10" s="28">
        <v>53638</v>
      </c>
      <c r="F10" s="2">
        <v>1067</v>
      </c>
      <c r="G10" s="2">
        <v>7954</v>
      </c>
      <c r="H10" s="2">
        <v>13052</v>
      </c>
      <c r="I10" s="2">
        <v>26439</v>
      </c>
      <c r="J10" s="2">
        <v>2863</v>
      </c>
      <c r="K10" s="2">
        <v>154</v>
      </c>
      <c r="L10" s="2">
        <v>1735</v>
      </c>
      <c r="M10" s="2">
        <v>373</v>
      </c>
      <c r="N10" s="26"/>
      <c r="O10" s="26"/>
    </row>
    <row r="11" spans="1:15" s="7" customFormat="1" ht="18" customHeight="1">
      <c r="A11" s="29"/>
      <c r="B11" s="27"/>
      <c r="C11" s="52" t="s">
        <v>53</v>
      </c>
      <c r="D11" s="54"/>
      <c r="E11" s="28">
        <f>SUM(F11:M11)</f>
        <v>408392</v>
      </c>
      <c r="F11" s="2">
        <v>1205</v>
      </c>
      <c r="G11" s="2">
        <v>162746</v>
      </c>
      <c r="H11" s="2">
        <v>87335</v>
      </c>
      <c r="I11" s="2">
        <v>129976</v>
      </c>
      <c r="J11" s="2">
        <v>21641</v>
      </c>
      <c r="K11" s="2">
        <v>755</v>
      </c>
      <c r="L11" s="2">
        <v>4097</v>
      </c>
      <c r="M11" s="2">
        <v>637</v>
      </c>
      <c r="N11" s="30"/>
      <c r="O11" s="30"/>
    </row>
    <row r="12" spans="1:15" s="7" customFormat="1" ht="18" customHeight="1">
      <c r="A12" s="29"/>
      <c r="B12" s="27"/>
      <c r="C12" s="52" t="s">
        <v>54</v>
      </c>
      <c r="D12" s="54"/>
      <c r="E12" s="28">
        <v>991770</v>
      </c>
      <c r="F12" s="2">
        <v>18756</v>
      </c>
      <c r="G12" s="2">
        <v>519078</v>
      </c>
      <c r="H12" s="2">
        <v>186144</v>
      </c>
      <c r="I12" s="2">
        <v>189877</v>
      </c>
      <c r="J12" s="2">
        <v>76148</v>
      </c>
      <c r="K12" s="2">
        <v>594</v>
      </c>
      <c r="L12" s="2">
        <v>1067</v>
      </c>
      <c r="M12" s="2">
        <v>105</v>
      </c>
      <c r="N12" s="26"/>
      <c r="O12" s="26"/>
    </row>
    <row r="13" spans="1:15" s="7" customFormat="1" ht="18" customHeight="1">
      <c r="A13" s="29"/>
      <c r="B13" s="31"/>
      <c r="C13" s="52" t="s">
        <v>55</v>
      </c>
      <c r="D13" s="54"/>
      <c r="E13" s="28">
        <f>SUM(F13:M13)</f>
        <v>2340522</v>
      </c>
      <c r="F13" s="2">
        <v>35843</v>
      </c>
      <c r="G13" s="2">
        <v>1125020</v>
      </c>
      <c r="H13" s="2">
        <v>619757</v>
      </c>
      <c r="I13" s="2">
        <v>441160</v>
      </c>
      <c r="J13" s="2">
        <v>114292</v>
      </c>
      <c r="K13" s="2">
        <v>1190</v>
      </c>
      <c r="L13" s="2">
        <v>2872</v>
      </c>
      <c r="M13" s="2">
        <v>388</v>
      </c>
      <c r="N13" s="26"/>
      <c r="O13" s="30"/>
    </row>
    <row r="14" spans="1:15" s="36" customFormat="1" ht="18" customHeight="1">
      <c r="A14" s="32"/>
      <c r="B14" s="32"/>
      <c r="C14" s="32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26"/>
      <c r="O14" s="26"/>
    </row>
    <row r="15" spans="1:15" s="7" customFormat="1" ht="18" customHeight="1">
      <c r="A15" s="29"/>
      <c r="B15" s="52" t="s">
        <v>56</v>
      </c>
      <c r="C15" s="53"/>
      <c r="D15" s="54"/>
      <c r="E15" s="28">
        <v>366105</v>
      </c>
      <c r="F15" s="2">
        <v>6491</v>
      </c>
      <c r="G15" s="2">
        <v>127154</v>
      </c>
      <c r="H15" s="2">
        <v>109936</v>
      </c>
      <c r="I15" s="2">
        <v>106044</v>
      </c>
      <c r="J15" s="2">
        <v>12438</v>
      </c>
      <c r="K15" s="2">
        <v>784</v>
      </c>
      <c r="L15" s="2">
        <v>2937</v>
      </c>
      <c r="M15" s="2">
        <v>322</v>
      </c>
      <c r="N15" s="37"/>
      <c r="O15" s="38"/>
    </row>
    <row r="16" spans="1:13" s="7" customFormat="1" ht="18" customHeight="1">
      <c r="A16" s="29"/>
      <c r="B16" s="24"/>
      <c r="C16" s="24"/>
      <c r="D16" s="25"/>
      <c r="E16" s="1"/>
      <c r="F16" s="2"/>
      <c r="G16" s="2"/>
      <c r="H16" s="2"/>
      <c r="I16" s="2"/>
      <c r="J16" s="2"/>
      <c r="K16" s="2"/>
      <c r="L16" s="2"/>
      <c r="M16" s="2"/>
    </row>
    <row r="17" spans="1:13" s="7" customFormat="1" ht="18" customHeight="1">
      <c r="A17" s="29"/>
      <c r="B17" s="52" t="s">
        <v>21</v>
      </c>
      <c r="C17" s="53"/>
      <c r="D17" s="54"/>
      <c r="E17" s="28">
        <f>SUM(E18:E19)</f>
        <v>599734</v>
      </c>
      <c r="F17" s="28">
        <v>12815</v>
      </c>
      <c r="G17" s="28">
        <v>279082</v>
      </c>
      <c r="H17" s="28">
        <f aca="true" t="shared" si="0" ref="H17:M17">SUM(H18:H19)</f>
        <v>156213</v>
      </c>
      <c r="I17" s="28">
        <f t="shared" si="0"/>
        <v>126377</v>
      </c>
      <c r="J17" s="28">
        <f t="shared" si="0"/>
        <v>20393</v>
      </c>
      <c r="K17" s="28">
        <f t="shared" si="0"/>
        <v>755</v>
      </c>
      <c r="L17" s="28">
        <f t="shared" si="0"/>
        <v>3523</v>
      </c>
      <c r="M17" s="28">
        <f t="shared" si="0"/>
        <v>576</v>
      </c>
    </row>
    <row r="18" spans="1:13" s="7" customFormat="1" ht="18" customHeight="1">
      <c r="A18" s="29"/>
      <c r="B18" s="31"/>
      <c r="C18" s="52" t="s">
        <v>22</v>
      </c>
      <c r="D18" s="54"/>
      <c r="E18" s="28">
        <v>169878</v>
      </c>
      <c r="F18" s="2">
        <v>4358</v>
      </c>
      <c r="G18" s="2">
        <v>77195</v>
      </c>
      <c r="H18" s="2">
        <v>44747</v>
      </c>
      <c r="I18" s="2">
        <v>38110</v>
      </c>
      <c r="J18" s="2">
        <v>4902</v>
      </c>
      <c r="K18" s="2">
        <v>76</v>
      </c>
      <c r="L18" s="2">
        <v>427</v>
      </c>
      <c r="M18" s="2">
        <v>62</v>
      </c>
    </row>
    <row r="19" spans="1:13" s="7" customFormat="1" ht="18" customHeight="1">
      <c r="A19" s="29"/>
      <c r="B19" s="27"/>
      <c r="C19" s="52" t="s">
        <v>23</v>
      </c>
      <c r="D19" s="54"/>
      <c r="E19" s="28">
        <v>429856</v>
      </c>
      <c r="F19" s="2">
        <v>8458</v>
      </c>
      <c r="G19" s="2">
        <v>201886</v>
      </c>
      <c r="H19" s="2">
        <v>111466</v>
      </c>
      <c r="I19" s="2">
        <v>88267</v>
      </c>
      <c r="J19" s="2">
        <v>15491</v>
      </c>
      <c r="K19" s="2">
        <v>679</v>
      </c>
      <c r="L19" s="2">
        <v>3096</v>
      </c>
      <c r="M19" s="2">
        <v>514</v>
      </c>
    </row>
    <row r="20" spans="1:13" s="36" customFormat="1" ht="18" customHeight="1">
      <c r="A20" s="32"/>
      <c r="B20" s="32"/>
      <c r="C20" s="32"/>
      <c r="D20" s="33"/>
      <c r="E20" s="34"/>
      <c r="F20" s="35"/>
      <c r="G20" s="35"/>
      <c r="H20" s="35"/>
      <c r="I20" s="35"/>
      <c r="J20" s="35"/>
      <c r="K20" s="35"/>
      <c r="L20" s="35"/>
      <c r="M20" s="35"/>
    </row>
    <row r="21" spans="1:13" s="7" customFormat="1" ht="18" customHeight="1">
      <c r="A21" s="29"/>
      <c r="B21" s="52" t="s">
        <v>24</v>
      </c>
      <c r="C21" s="53"/>
      <c r="D21" s="54"/>
      <c r="E21" s="28">
        <f>SUM(F21:M21)</f>
        <v>270153</v>
      </c>
      <c r="F21" s="2">
        <v>3698</v>
      </c>
      <c r="G21" s="2">
        <v>137076</v>
      </c>
      <c r="H21" s="2">
        <v>84377</v>
      </c>
      <c r="I21" s="2">
        <v>16988</v>
      </c>
      <c r="J21" s="2">
        <v>26471</v>
      </c>
      <c r="K21" s="2">
        <v>22</v>
      </c>
      <c r="L21" s="2">
        <v>1293</v>
      </c>
      <c r="M21" s="2">
        <v>228</v>
      </c>
    </row>
    <row r="22" spans="1:13" s="7" customFormat="1" ht="18" customHeight="1">
      <c r="A22" s="29"/>
      <c r="B22" s="24"/>
      <c r="C22" s="24"/>
      <c r="D22" s="25"/>
      <c r="E22" s="1"/>
      <c r="F22" s="2"/>
      <c r="G22" s="2"/>
      <c r="H22" s="2"/>
      <c r="I22" s="2"/>
      <c r="J22" s="2"/>
      <c r="K22" s="2"/>
      <c r="L22" s="2"/>
      <c r="M22" s="2"/>
    </row>
    <row r="23" spans="1:13" s="7" customFormat="1" ht="18" customHeight="1">
      <c r="A23" s="29"/>
      <c r="B23" s="52" t="s">
        <v>57</v>
      </c>
      <c r="C23" s="53"/>
      <c r="D23" s="54"/>
      <c r="E23" s="28">
        <f>SUM(F23:M23)</f>
        <v>71113</v>
      </c>
      <c r="F23" s="2">
        <v>1876</v>
      </c>
      <c r="G23" s="2">
        <v>30776</v>
      </c>
      <c r="H23" s="2">
        <v>20152</v>
      </c>
      <c r="I23" s="2">
        <v>14673</v>
      </c>
      <c r="J23" s="2">
        <v>2302</v>
      </c>
      <c r="K23" s="2">
        <v>58</v>
      </c>
      <c r="L23" s="2">
        <v>1228</v>
      </c>
      <c r="M23" s="2">
        <v>48</v>
      </c>
    </row>
    <row r="24" spans="1:13" s="7" customFormat="1" ht="18" customHeight="1">
      <c r="A24" s="24"/>
      <c r="B24" s="24"/>
      <c r="C24" s="24"/>
      <c r="D24" s="25"/>
      <c r="E24" s="1"/>
      <c r="F24" s="2"/>
      <c r="G24" s="2"/>
      <c r="H24" s="2"/>
      <c r="I24" s="2"/>
      <c r="J24" s="2"/>
      <c r="K24" s="2"/>
      <c r="L24" s="2"/>
      <c r="M24" s="2"/>
    </row>
    <row r="25" spans="1:13" s="7" customFormat="1" ht="18" customHeight="1">
      <c r="A25" s="50" t="s">
        <v>25</v>
      </c>
      <c r="B25" s="50"/>
      <c r="C25" s="50"/>
      <c r="D25" s="51"/>
      <c r="E25" s="28">
        <v>1992610</v>
      </c>
      <c r="F25" s="28">
        <v>31788</v>
      </c>
      <c r="G25" s="28">
        <v>835294</v>
      </c>
      <c r="H25" s="28">
        <f>SUM(H27:H30)</f>
        <v>579852</v>
      </c>
      <c r="I25" s="28">
        <v>443523</v>
      </c>
      <c r="J25" s="28">
        <f>SUM(J27:J30)</f>
        <v>81461</v>
      </c>
      <c r="K25" s="28">
        <f>SUM(K27:K30)</f>
        <v>695</v>
      </c>
      <c r="L25" s="28">
        <f>SUM(L27:L30)</f>
        <v>19427</v>
      </c>
      <c r="M25" s="28">
        <v>572</v>
      </c>
    </row>
    <row r="26" spans="1:13" s="7" customFormat="1" ht="18" customHeight="1">
      <c r="A26" s="24"/>
      <c r="B26" s="24"/>
      <c r="C26" s="24"/>
      <c r="D26" s="25"/>
      <c r="E26" s="1"/>
      <c r="F26" s="2"/>
      <c r="G26" s="2"/>
      <c r="H26" s="2"/>
      <c r="I26" s="2"/>
      <c r="J26" s="2"/>
      <c r="K26" s="2"/>
      <c r="L26" s="2"/>
      <c r="M26" s="2"/>
    </row>
    <row r="27" spans="1:13" s="7" customFormat="1" ht="18" customHeight="1">
      <c r="A27" s="29"/>
      <c r="B27" s="52" t="s">
        <v>26</v>
      </c>
      <c r="C27" s="53"/>
      <c r="D27" s="54"/>
      <c r="E27" s="28">
        <v>247133</v>
      </c>
      <c r="F27" s="2">
        <v>4434</v>
      </c>
      <c r="G27" s="2">
        <v>105251</v>
      </c>
      <c r="H27" s="2">
        <v>97599</v>
      </c>
      <c r="I27" s="2">
        <v>29544</v>
      </c>
      <c r="J27" s="2">
        <v>9073</v>
      </c>
      <c r="K27" s="2">
        <v>93</v>
      </c>
      <c r="L27" s="2">
        <v>1133</v>
      </c>
      <c r="M27" s="2">
        <v>7</v>
      </c>
    </row>
    <row r="28" spans="1:13" s="7" customFormat="1" ht="18" customHeight="1">
      <c r="A28" s="29"/>
      <c r="B28" s="52" t="s">
        <v>27</v>
      </c>
      <c r="C28" s="53"/>
      <c r="D28" s="54"/>
      <c r="E28" s="28">
        <f>SUM(F28:M28)</f>
        <v>1488016</v>
      </c>
      <c r="F28" s="2">
        <v>23026</v>
      </c>
      <c r="G28" s="2">
        <v>620056</v>
      </c>
      <c r="H28" s="2">
        <v>413395</v>
      </c>
      <c r="I28" s="2">
        <v>349890</v>
      </c>
      <c r="J28" s="2">
        <v>63986</v>
      </c>
      <c r="K28" s="2">
        <v>189</v>
      </c>
      <c r="L28" s="2">
        <v>17038</v>
      </c>
      <c r="M28" s="2">
        <v>436</v>
      </c>
    </row>
    <row r="29" spans="1:13" s="7" customFormat="1" ht="18" customHeight="1">
      <c r="A29" s="29"/>
      <c r="B29" s="52" t="s">
        <v>28</v>
      </c>
      <c r="C29" s="53"/>
      <c r="D29" s="54"/>
      <c r="E29" s="28">
        <f>SUM(F29:M29)</f>
        <v>235581</v>
      </c>
      <c r="F29" s="2">
        <v>4116</v>
      </c>
      <c r="G29" s="2">
        <v>100475</v>
      </c>
      <c r="H29" s="2">
        <v>62445</v>
      </c>
      <c r="I29" s="2">
        <v>58927</v>
      </c>
      <c r="J29" s="2">
        <v>8123</v>
      </c>
      <c r="K29" s="2">
        <v>382</v>
      </c>
      <c r="L29" s="2">
        <v>1012</v>
      </c>
      <c r="M29" s="2">
        <v>101</v>
      </c>
    </row>
    <row r="30" spans="1:13" s="7" customFormat="1" ht="18" customHeight="1">
      <c r="A30" s="29"/>
      <c r="B30" s="52" t="s">
        <v>29</v>
      </c>
      <c r="C30" s="53"/>
      <c r="D30" s="54"/>
      <c r="E30" s="28">
        <v>21880</v>
      </c>
      <c r="F30" s="2">
        <v>213</v>
      </c>
      <c r="G30" s="2">
        <v>9511</v>
      </c>
      <c r="H30" s="2">
        <v>6413</v>
      </c>
      <c r="I30" s="2">
        <v>5161</v>
      </c>
      <c r="J30" s="2">
        <v>279</v>
      </c>
      <c r="K30" s="2">
        <v>31</v>
      </c>
      <c r="L30" s="2">
        <v>244</v>
      </c>
      <c r="M30" s="2">
        <v>27</v>
      </c>
    </row>
    <row r="31" spans="1:13" s="7" customFormat="1" ht="18" customHeight="1">
      <c r="A31" s="24"/>
      <c r="B31" s="24"/>
      <c r="C31" s="24"/>
      <c r="D31" s="25"/>
      <c r="E31" s="1"/>
      <c r="F31" s="2"/>
      <c r="G31" s="2"/>
      <c r="H31" s="2"/>
      <c r="I31" s="2"/>
      <c r="J31" s="2"/>
      <c r="K31" s="2"/>
      <c r="L31" s="2"/>
      <c r="M31" s="2"/>
    </row>
    <row r="32" spans="1:13" s="7" customFormat="1" ht="18" customHeight="1" thickBot="1">
      <c r="A32" s="55" t="s">
        <v>30</v>
      </c>
      <c r="B32" s="55"/>
      <c r="C32" s="55"/>
      <c r="D32" s="56"/>
      <c r="E32" s="28">
        <v>1043505</v>
      </c>
      <c r="F32" s="1">
        <v>12967</v>
      </c>
      <c r="G32" s="1">
        <v>431398</v>
      </c>
      <c r="H32" s="1">
        <v>296423</v>
      </c>
      <c r="I32" s="1">
        <v>278482</v>
      </c>
      <c r="J32" s="1">
        <v>21242</v>
      </c>
      <c r="K32" s="1">
        <v>918</v>
      </c>
      <c r="L32" s="1">
        <v>1869</v>
      </c>
      <c r="M32" s="1">
        <v>205</v>
      </c>
    </row>
    <row r="33" spans="1:13" s="41" customFormat="1" ht="13.5" customHeight="1">
      <c r="A33" s="39" t="s">
        <v>58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4" s="41" customFormat="1" ht="13.5" customHeight="1">
      <c r="A34" s="42" t="s">
        <v>127</v>
      </c>
      <c r="B34" s="43"/>
      <c r="C34" s="43"/>
      <c r="D34" s="43"/>
    </row>
  </sheetData>
  <mergeCells count="19">
    <mergeCell ref="A32:D32"/>
    <mergeCell ref="B29:D29"/>
    <mergeCell ref="B30:D30"/>
    <mergeCell ref="B27:D27"/>
    <mergeCell ref="B28:D28"/>
    <mergeCell ref="B23:D23"/>
    <mergeCell ref="A25:D25"/>
    <mergeCell ref="C18:D18"/>
    <mergeCell ref="C19:D19"/>
    <mergeCell ref="B21:D21"/>
    <mergeCell ref="B17:D17"/>
    <mergeCell ref="C9:D9"/>
    <mergeCell ref="C10:D10"/>
    <mergeCell ref="C11:D11"/>
    <mergeCell ref="C12:D12"/>
    <mergeCell ref="A6:D6"/>
    <mergeCell ref="B8:D8"/>
    <mergeCell ref="C13:D13"/>
    <mergeCell ref="B15:D15"/>
  </mergeCells>
  <printOptions/>
  <pageMargins left="0.75" right="0.75" top="1" bottom="1" header="0.512" footer="0.512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19" sqref="F19"/>
    </sheetView>
  </sheetViews>
  <sheetFormatPr defaultColWidth="8.796875" defaultRowHeight="13.5" customHeight="1"/>
  <cols>
    <col min="1" max="10" width="10.59765625" style="47" customWidth="1"/>
    <col min="11" max="16384" width="9" style="47" customWidth="1"/>
  </cols>
  <sheetData>
    <row r="1" ht="13.5" customHeight="1">
      <c r="A1" s="47" t="s">
        <v>42</v>
      </c>
    </row>
    <row r="2" spans="1:10" ht="13.5" customHeight="1">
      <c r="A2" s="47" t="s">
        <v>17</v>
      </c>
      <c r="J2" s="47" t="s">
        <v>0</v>
      </c>
    </row>
    <row r="3" spans="1:10" ht="13.5" customHeight="1">
      <c r="A3" s="47" t="s">
        <v>43</v>
      </c>
      <c r="B3" s="47" t="s">
        <v>13</v>
      </c>
      <c r="C3" s="47" t="s">
        <v>14</v>
      </c>
      <c r="D3" s="47" t="s">
        <v>44</v>
      </c>
      <c r="E3" s="47" t="s">
        <v>45</v>
      </c>
      <c r="F3" s="47" t="s">
        <v>46</v>
      </c>
      <c r="G3" s="47" t="s">
        <v>15</v>
      </c>
      <c r="H3" s="47" t="s">
        <v>63</v>
      </c>
      <c r="I3" s="47" t="s">
        <v>5</v>
      </c>
      <c r="J3" s="47" t="s">
        <v>6</v>
      </c>
    </row>
    <row r="4" spans="1:10" ht="13.5" customHeight="1">
      <c r="A4" s="3" t="s">
        <v>124</v>
      </c>
      <c r="B4" s="49">
        <v>14859767</v>
      </c>
      <c r="C4" s="49">
        <v>262268</v>
      </c>
      <c r="D4" s="49">
        <v>6571575</v>
      </c>
      <c r="E4" s="49">
        <v>3889907</v>
      </c>
      <c r="F4" s="49">
        <v>3345276</v>
      </c>
      <c r="G4" s="49">
        <v>719355</v>
      </c>
      <c r="H4" s="49" t="s">
        <v>64</v>
      </c>
      <c r="I4" s="49" t="s">
        <v>84</v>
      </c>
      <c r="J4" s="49" t="s">
        <v>104</v>
      </c>
    </row>
    <row r="5" spans="1:10" ht="13.5" customHeight="1">
      <c r="A5" s="47" t="s">
        <v>31</v>
      </c>
      <c r="B5" s="49">
        <v>11823652</v>
      </c>
      <c r="C5" s="49">
        <v>217513</v>
      </c>
      <c r="D5" s="49">
        <v>5304883</v>
      </c>
      <c r="E5" s="49">
        <v>3013633</v>
      </c>
      <c r="F5" s="49">
        <v>2623272</v>
      </c>
      <c r="G5" s="49">
        <v>616652</v>
      </c>
      <c r="H5" s="49" t="s">
        <v>65</v>
      </c>
      <c r="I5" s="49" t="s">
        <v>85</v>
      </c>
      <c r="J5" s="49" t="s">
        <v>105</v>
      </c>
    </row>
    <row r="6" spans="1:10" ht="13.5" customHeight="1">
      <c r="A6" s="47" t="s">
        <v>32</v>
      </c>
      <c r="B6" s="49">
        <v>10516546</v>
      </c>
      <c r="C6" s="49">
        <v>192633</v>
      </c>
      <c r="D6" s="49">
        <v>4730796</v>
      </c>
      <c r="E6" s="49">
        <v>2642954</v>
      </c>
      <c r="F6" s="49">
        <v>2359190</v>
      </c>
      <c r="G6" s="49">
        <v>555048</v>
      </c>
      <c r="H6" s="49" t="s">
        <v>66</v>
      </c>
      <c r="I6" s="49" t="s">
        <v>86</v>
      </c>
      <c r="J6" s="49" t="s">
        <v>106</v>
      </c>
    </row>
    <row r="7" spans="1:10" ht="13.5" customHeight="1">
      <c r="A7" s="47" t="s">
        <v>33</v>
      </c>
      <c r="B7" s="49">
        <v>6722224</v>
      </c>
      <c r="C7" s="49">
        <v>135761</v>
      </c>
      <c r="D7" s="49">
        <v>2915997</v>
      </c>
      <c r="E7" s="49">
        <v>1736666</v>
      </c>
      <c r="F7" s="49">
        <v>1571738</v>
      </c>
      <c r="G7" s="49">
        <v>340104</v>
      </c>
      <c r="H7" s="49" t="s">
        <v>67</v>
      </c>
      <c r="I7" s="49" t="s">
        <v>87</v>
      </c>
      <c r="J7" s="49" t="s">
        <v>107</v>
      </c>
    </row>
    <row r="8" spans="1:10" ht="13.5" customHeight="1">
      <c r="A8" s="47" t="s">
        <v>34</v>
      </c>
      <c r="B8" s="49">
        <v>53638</v>
      </c>
      <c r="C8" s="49">
        <v>1067</v>
      </c>
      <c r="D8" s="49">
        <v>7954</v>
      </c>
      <c r="E8" s="49">
        <v>13052</v>
      </c>
      <c r="F8" s="49">
        <v>26439</v>
      </c>
      <c r="G8" s="49">
        <v>2863</v>
      </c>
      <c r="H8" s="49" t="s">
        <v>68</v>
      </c>
      <c r="I8" s="49" t="s">
        <v>88</v>
      </c>
      <c r="J8" s="49" t="s">
        <v>108</v>
      </c>
    </row>
    <row r="9" spans="1:10" ht="13.5" customHeight="1">
      <c r="A9" s="47" t="s">
        <v>35</v>
      </c>
      <c r="B9" s="49">
        <v>408392</v>
      </c>
      <c r="C9" s="49">
        <v>1205</v>
      </c>
      <c r="D9" s="49">
        <v>162746</v>
      </c>
      <c r="E9" s="49">
        <v>87335</v>
      </c>
      <c r="F9" s="49">
        <v>129976</v>
      </c>
      <c r="G9" s="49">
        <v>21641</v>
      </c>
      <c r="H9" s="49" t="s">
        <v>69</v>
      </c>
      <c r="I9" s="49" t="s">
        <v>89</v>
      </c>
      <c r="J9" s="49" t="s">
        <v>109</v>
      </c>
    </row>
    <row r="10" spans="1:10" ht="13.5" customHeight="1">
      <c r="A10" s="47" t="s">
        <v>36</v>
      </c>
      <c r="B10" s="49">
        <v>991770</v>
      </c>
      <c r="C10" s="49">
        <v>18756</v>
      </c>
      <c r="D10" s="49">
        <v>519078</v>
      </c>
      <c r="E10" s="49">
        <v>186144</v>
      </c>
      <c r="F10" s="49">
        <v>189877</v>
      </c>
      <c r="G10" s="49">
        <v>76148</v>
      </c>
      <c r="H10" s="49" t="s">
        <v>70</v>
      </c>
      <c r="I10" s="49" t="s">
        <v>90</v>
      </c>
      <c r="J10" s="49" t="s">
        <v>110</v>
      </c>
    </row>
    <row r="11" spans="1:10" ht="13.5" customHeight="1">
      <c r="A11" s="47" t="s">
        <v>37</v>
      </c>
      <c r="B11" s="49">
        <v>2340522</v>
      </c>
      <c r="C11" s="49">
        <v>35843</v>
      </c>
      <c r="D11" s="49">
        <v>1125020</v>
      </c>
      <c r="E11" s="49">
        <v>619757</v>
      </c>
      <c r="F11" s="49">
        <v>441160</v>
      </c>
      <c r="G11" s="49">
        <v>114292</v>
      </c>
      <c r="H11" s="49" t="s">
        <v>71</v>
      </c>
      <c r="I11" s="49" t="s">
        <v>91</v>
      </c>
      <c r="J11" s="49" t="s">
        <v>111</v>
      </c>
    </row>
    <row r="12" spans="1:10" ht="13.5" customHeight="1">
      <c r="A12" s="47" t="s">
        <v>38</v>
      </c>
      <c r="B12" s="49" t="s">
        <v>125</v>
      </c>
      <c r="C12" s="49">
        <v>6491</v>
      </c>
      <c r="D12" s="49">
        <v>127154</v>
      </c>
      <c r="E12" s="49">
        <v>109936</v>
      </c>
      <c r="F12" s="49">
        <v>106044</v>
      </c>
      <c r="G12" s="49">
        <v>12438</v>
      </c>
      <c r="H12" s="49" t="s">
        <v>72</v>
      </c>
      <c r="I12" s="49" t="s">
        <v>92</v>
      </c>
      <c r="J12" s="49" t="s">
        <v>112</v>
      </c>
    </row>
    <row r="13" spans="1:10" ht="13.5" customHeight="1">
      <c r="A13" s="47" t="s">
        <v>39</v>
      </c>
      <c r="B13" s="49">
        <v>599734</v>
      </c>
      <c r="C13" s="49">
        <v>12815</v>
      </c>
      <c r="D13" s="49">
        <v>279082</v>
      </c>
      <c r="E13" s="49">
        <v>156213</v>
      </c>
      <c r="F13" s="49">
        <v>126377</v>
      </c>
      <c r="G13" s="49">
        <v>20393</v>
      </c>
      <c r="H13" s="49" t="s">
        <v>73</v>
      </c>
      <c r="I13" s="49" t="s">
        <v>93</v>
      </c>
      <c r="J13" s="49" t="s">
        <v>113</v>
      </c>
    </row>
    <row r="14" spans="1:10" ht="13.5" customHeight="1">
      <c r="A14" s="47" t="s">
        <v>40</v>
      </c>
      <c r="B14" s="49">
        <v>169878</v>
      </c>
      <c r="C14" s="49">
        <v>4358</v>
      </c>
      <c r="D14" s="49">
        <v>77195</v>
      </c>
      <c r="E14" s="49">
        <v>44747</v>
      </c>
      <c r="F14" s="49">
        <v>38110</v>
      </c>
      <c r="G14" s="49">
        <v>4902</v>
      </c>
      <c r="H14" s="49" t="s">
        <v>74</v>
      </c>
      <c r="I14" s="49" t="s">
        <v>94</v>
      </c>
      <c r="J14" s="49" t="s">
        <v>114</v>
      </c>
    </row>
    <row r="15" spans="1:10" ht="13.5" customHeight="1">
      <c r="A15" s="47" t="s">
        <v>41</v>
      </c>
      <c r="B15" s="49">
        <v>429856</v>
      </c>
      <c r="C15" s="49">
        <v>8458</v>
      </c>
      <c r="D15" s="49">
        <v>201886</v>
      </c>
      <c r="E15" s="49">
        <v>111466</v>
      </c>
      <c r="F15" s="49">
        <v>88267</v>
      </c>
      <c r="G15" s="49">
        <v>15491</v>
      </c>
      <c r="H15" s="49" t="s">
        <v>75</v>
      </c>
      <c r="I15" s="49" t="s">
        <v>95</v>
      </c>
      <c r="J15" s="49" t="s">
        <v>115</v>
      </c>
    </row>
    <row r="16" spans="1:10" ht="13.5" customHeight="1">
      <c r="A16" s="47" t="s">
        <v>18</v>
      </c>
      <c r="B16" s="49">
        <v>270153</v>
      </c>
      <c r="C16" s="49">
        <v>3698</v>
      </c>
      <c r="D16" s="49">
        <v>137076</v>
      </c>
      <c r="E16" s="49">
        <v>84377</v>
      </c>
      <c r="F16" s="49">
        <v>16988</v>
      </c>
      <c r="G16" s="49">
        <v>26471</v>
      </c>
      <c r="H16" s="49" t="s">
        <v>76</v>
      </c>
      <c r="I16" s="49" t="s">
        <v>96</v>
      </c>
      <c r="J16" s="49" t="s">
        <v>116</v>
      </c>
    </row>
    <row r="17" spans="1:10" ht="13.5" customHeight="1">
      <c r="A17" s="47" t="s">
        <v>7</v>
      </c>
      <c r="B17" s="49">
        <v>71113</v>
      </c>
      <c r="C17" s="49">
        <v>1876</v>
      </c>
      <c r="D17" s="49">
        <v>30776</v>
      </c>
      <c r="E17" s="49">
        <v>20152</v>
      </c>
      <c r="F17" s="49">
        <v>14673</v>
      </c>
      <c r="G17" s="49">
        <v>2302</v>
      </c>
      <c r="H17" s="49" t="s">
        <v>77</v>
      </c>
      <c r="I17" s="49" t="s">
        <v>97</v>
      </c>
      <c r="J17" s="49" t="s">
        <v>117</v>
      </c>
    </row>
    <row r="18" spans="1:10" ht="13.5" customHeight="1">
      <c r="A18" s="47" t="s">
        <v>19</v>
      </c>
      <c r="B18" s="49">
        <v>1992610</v>
      </c>
      <c r="C18" s="49">
        <v>31788</v>
      </c>
      <c r="D18" s="49">
        <v>835294</v>
      </c>
      <c r="E18" s="49">
        <v>579852</v>
      </c>
      <c r="F18" s="49" t="s">
        <v>128</v>
      </c>
      <c r="G18" s="49">
        <v>81461</v>
      </c>
      <c r="H18" s="49" t="s">
        <v>78</v>
      </c>
      <c r="I18" s="49" t="s">
        <v>98</v>
      </c>
      <c r="J18" s="49" t="s">
        <v>118</v>
      </c>
    </row>
    <row r="19" spans="1:10" ht="13.5" customHeight="1">
      <c r="A19" s="47" t="s">
        <v>8</v>
      </c>
      <c r="B19" s="49">
        <v>247133</v>
      </c>
      <c r="C19" s="49">
        <v>4434</v>
      </c>
      <c r="D19" s="49">
        <v>105251</v>
      </c>
      <c r="E19" s="49">
        <v>97599</v>
      </c>
      <c r="F19" s="49">
        <v>29544</v>
      </c>
      <c r="G19" s="49">
        <v>9073</v>
      </c>
      <c r="H19" s="49" t="s">
        <v>79</v>
      </c>
      <c r="I19" s="49" t="s">
        <v>99</v>
      </c>
      <c r="J19" s="49" t="s">
        <v>119</v>
      </c>
    </row>
    <row r="20" spans="1:10" ht="13.5" customHeight="1">
      <c r="A20" s="47" t="s">
        <v>9</v>
      </c>
      <c r="B20" s="49">
        <v>1488016</v>
      </c>
      <c r="C20" s="49">
        <v>23026</v>
      </c>
      <c r="D20" s="49">
        <v>620056</v>
      </c>
      <c r="E20" s="49">
        <v>413395</v>
      </c>
      <c r="F20" s="49">
        <v>349890</v>
      </c>
      <c r="G20" s="49">
        <v>63986</v>
      </c>
      <c r="H20" s="49" t="s">
        <v>80</v>
      </c>
      <c r="I20" s="49" t="s">
        <v>100</v>
      </c>
      <c r="J20" s="49" t="s">
        <v>120</v>
      </c>
    </row>
    <row r="21" spans="1:10" ht="13.5" customHeight="1">
      <c r="A21" s="47" t="s">
        <v>10</v>
      </c>
      <c r="B21" s="49">
        <v>235581</v>
      </c>
      <c r="C21" s="49">
        <v>4116</v>
      </c>
      <c r="D21" s="49">
        <v>100475</v>
      </c>
      <c r="E21" s="49">
        <v>62445</v>
      </c>
      <c r="F21" s="49">
        <v>58927</v>
      </c>
      <c r="G21" s="49">
        <v>8123</v>
      </c>
      <c r="H21" s="49" t="s">
        <v>81</v>
      </c>
      <c r="I21" s="49" t="s">
        <v>101</v>
      </c>
      <c r="J21" s="49" t="s">
        <v>121</v>
      </c>
    </row>
    <row r="22" spans="1:10" ht="13.5" customHeight="1">
      <c r="A22" s="47" t="s">
        <v>11</v>
      </c>
      <c r="B22" s="49">
        <v>21880</v>
      </c>
      <c r="C22" s="49">
        <v>213</v>
      </c>
      <c r="D22" s="49">
        <v>9511</v>
      </c>
      <c r="E22" s="49">
        <v>6413</v>
      </c>
      <c r="F22" s="49">
        <v>5161</v>
      </c>
      <c r="G22" s="49">
        <v>279</v>
      </c>
      <c r="H22" s="49" t="s">
        <v>82</v>
      </c>
      <c r="I22" s="49" t="s">
        <v>102</v>
      </c>
      <c r="J22" s="49" t="s">
        <v>122</v>
      </c>
    </row>
    <row r="23" spans="1:10" ht="13.5" customHeight="1">
      <c r="A23" s="47" t="s">
        <v>20</v>
      </c>
      <c r="B23" s="49">
        <v>1043505</v>
      </c>
      <c r="C23" s="49">
        <v>12967</v>
      </c>
      <c r="D23" s="49">
        <v>431398</v>
      </c>
      <c r="E23" s="49">
        <v>296423</v>
      </c>
      <c r="F23" s="49">
        <v>278482</v>
      </c>
      <c r="G23" s="49">
        <v>21242</v>
      </c>
      <c r="H23" s="49" t="s">
        <v>83</v>
      </c>
      <c r="I23" s="49" t="s">
        <v>103</v>
      </c>
      <c r="J23" s="49" t="s">
        <v>123</v>
      </c>
    </row>
    <row r="24" ht="13.5" customHeight="1">
      <c r="A24" s="47" t="s">
        <v>47</v>
      </c>
    </row>
    <row r="25" spans="1:10" ht="13.5" customHeight="1">
      <c r="A25" s="47" t="s">
        <v>126</v>
      </c>
      <c r="B25" s="48"/>
      <c r="J25" s="49"/>
    </row>
    <row r="26" spans="2:10" ht="13.5" customHeight="1">
      <c r="B26" s="48"/>
      <c r="J26" s="49"/>
    </row>
  </sheetData>
  <printOptions/>
  <pageMargins left="0.75" right="0.75" top="1" bottom="1" header="0.512" footer="0.51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 Div</cp:lastModifiedBy>
  <cp:lastPrinted>2000-08-29T05:20:37Z</cp:lastPrinted>
  <dcterms:created xsi:type="dcterms:W3CDTF">2000-04-14T11:34:06Z</dcterms:created>
  <dcterms:modified xsi:type="dcterms:W3CDTF">2002-09-12T03:58:17Z</dcterms:modified>
  <cp:category/>
  <cp:version/>
  <cp:contentType/>
  <cp:contentStatus/>
</cp:coreProperties>
</file>