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5115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<sst xmlns="http://schemas.openxmlformats.org/spreadsheetml/2006/main" count="99" uniqueCount="90">
  <si>
    <t>区   分</t>
  </si>
  <si>
    <t>計</t>
  </si>
  <si>
    <t>人文科学</t>
  </si>
  <si>
    <t>社会科学</t>
  </si>
  <si>
    <t>理 　学</t>
  </si>
  <si>
    <t>工 　学</t>
  </si>
  <si>
    <t>農 　学</t>
  </si>
  <si>
    <t>商　船</t>
  </si>
  <si>
    <t>家　政</t>
  </si>
  <si>
    <t>教  育</t>
  </si>
  <si>
    <t>芸　術</t>
  </si>
  <si>
    <t>その他</t>
  </si>
  <si>
    <t>区　分</t>
  </si>
  <si>
    <t>医・歯学</t>
  </si>
  <si>
    <t>計</t>
  </si>
  <si>
    <t>理学</t>
  </si>
  <si>
    <t>工学</t>
  </si>
  <si>
    <t>農学</t>
  </si>
  <si>
    <t>商船</t>
  </si>
  <si>
    <t>家政</t>
  </si>
  <si>
    <t>その他</t>
  </si>
  <si>
    <t>区分</t>
  </si>
  <si>
    <t>国立</t>
  </si>
  <si>
    <t>公立</t>
  </si>
  <si>
    <t>男</t>
  </si>
  <si>
    <t>女</t>
  </si>
  <si>
    <t>国立</t>
  </si>
  <si>
    <t>公立</t>
  </si>
  <si>
    <t>私立</t>
  </si>
  <si>
    <t>私立</t>
  </si>
  <si>
    <t>保　　　　健</t>
  </si>
  <si>
    <t>　　大学院・博士課程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</si>
  <si>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</si>
  <si>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</si>
  <si>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</si>
  <si>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</si>
  <si>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</si>
  <si>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</si>
  <si>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</si>
  <si>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</si>
  <si>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</si>
  <si>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</si>
  <si>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博士後期課程（医歯学、獣医学関係以外の一貫制博士課程の3年次・4年次・5年次の課程を含む。）及び医歯学、獣医学関係の博士課程の学生数である。</t>
  </si>
  <si>
    <t xml:space="preserve">  　 2  （　）内は構成比（％）を示す。</t>
  </si>
  <si>
    <t>大学院・博士課程</t>
  </si>
  <si>
    <t>区分</t>
  </si>
  <si>
    <t>人文科学</t>
  </si>
  <si>
    <t>社会科学</t>
  </si>
  <si>
    <t>教育</t>
  </si>
  <si>
    <t>芸術</t>
  </si>
  <si>
    <t>男</t>
  </si>
  <si>
    <t>女</t>
  </si>
  <si>
    <t>(注)1 博士後期課程（医歯学、獣医学関係以外の一貫制博士課程の3年次・4年次・5年次の課程を含む。）及び医歯学、獣医学関係の博士課程の学生数である。</t>
  </si>
  <si>
    <t>2 （　）内は構成比（％）を示す。</t>
  </si>
  <si>
    <t>保健・医・歯学</t>
  </si>
  <si>
    <t>保健・その他</t>
  </si>
  <si>
    <t>平成 8年　</t>
  </si>
  <si>
    <t>平成8年</t>
  </si>
  <si>
    <t>1996年　</t>
  </si>
  <si>
    <t>(100.0)</t>
  </si>
  <si>
    <t>(10.6)</t>
  </si>
  <si>
    <t>(8.7)</t>
  </si>
  <si>
    <t>(11.4)</t>
  </si>
  <si>
    <t>(21.0)</t>
  </si>
  <si>
    <t>(7.1)</t>
  </si>
  <si>
    <t>(31.4)</t>
  </si>
  <si>
    <t>(2.4)</t>
  </si>
  <si>
    <t>(0.3)</t>
  </si>
  <si>
    <t>(2.2)</t>
  </si>
  <si>
    <t>(0.4)</t>
  </si>
  <si>
    <t>(4.3)</t>
  </si>
  <si>
    <t>－</t>
  </si>
  <si>
    <t>－</t>
  </si>
  <si>
    <t>1996年</t>
  </si>
  <si>
    <t>(－)</t>
  </si>
  <si>
    <t>(－)</t>
  </si>
  <si>
    <t>－</t>
  </si>
  <si>
    <t>－</t>
  </si>
  <si>
    <t>(100.0)</t>
  </si>
  <si>
    <t>(10.6)</t>
  </si>
  <si>
    <t>(8.7)</t>
  </si>
  <si>
    <t>(11.4)</t>
  </si>
  <si>
    <t>(21.0)</t>
  </si>
  <si>
    <t>(7.1)</t>
  </si>
  <si>
    <t>(31.4)</t>
  </si>
  <si>
    <t>(2.4)</t>
  </si>
  <si>
    <t>(0.3)</t>
  </si>
  <si>
    <t>(2.2)</t>
  </si>
  <si>
    <t>(0.4)</t>
  </si>
  <si>
    <t>(4.3)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</si>
</sst>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7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219075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61925" y="0"/>
          <a:ext cx="57150" cy="0"/>
          <a:chOff x="-85" y="-252344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252308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252344"/>
            <a:ext cx="6" cy="297"/>
            <a:chOff x="780000" y="756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75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81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228600</xdr:colOff>
      <xdr:row>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161925" y="0"/>
          <a:ext cx="66675" cy="0"/>
          <a:chOff x="-85" y="-168186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168161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168186"/>
            <a:ext cx="7" cy="245"/>
            <a:chOff x="780000" y="864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864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952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800100</xdr:colOff>
      <xdr:row>0</xdr:row>
      <xdr:rowOff>0</xdr:rowOff>
    </xdr:from>
    <xdr:to>
      <xdr:col>13</xdr:col>
      <xdr:colOff>857250</xdr:colOff>
      <xdr:row>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11715750" y="0"/>
          <a:ext cx="57150" cy="0"/>
          <a:chOff x="-18" y="-252548"/>
          <a:chExt cx="6" cy="297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252521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8" y="-252548"/>
            <a:ext cx="6" cy="297"/>
            <a:chOff x="28640000" y="7600000"/>
            <a:chExt cx="120000" cy="6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8640000" y="760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8640000" y="817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771525</xdr:colOff>
      <xdr:row>0</xdr:row>
      <xdr:rowOff>0</xdr:rowOff>
    </xdr:from>
    <xdr:to>
      <xdr:col>13</xdr:col>
      <xdr:colOff>838200</xdr:colOff>
      <xdr:row>0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1687175" y="0"/>
          <a:ext cx="66675" cy="0"/>
          <a:chOff x="-21" y="-169343"/>
          <a:chExt cx="7" cy="24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4" y="-169318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21" y="-169343"/>
            <a:ext cx="7" cy="245"/>
            <a:chOff x="28580000" y="8680000"/>
            <a:chExt cx="140000" cy="98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8580000" y="868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8580000" y="956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304800</xdr:colOff>
      <xdr:row>6</xdr:row>
      <xdr:rowOff>133350</xdr:rowOff>
    </xdr:from>
    <xdr:to>
      <xdr:col>0</xdr:col>
      <xdr:colOff>352425</xdr:colOff>
      <xdr:row>7</xdr:row>
      <xdr:rowOff>142875</xdr:rowOff>
    </xdr:to>
    <xdr:sp>
      <xdr:nvSpPr>
        <xdr:cNvPr id="21" name="AutoShape 42"/>
        <xdr:cNvSpPr>
          <a:spLocks/>
        </xdr:cNvSpPr>
      </xdr:nvSpPr>
      <xdr:spPr>
        <a:xfrm>
          <a:off x="304800" y="1504950"/>
          <a:ext cx="47625" cy="2381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9</xdr:row>
      <xdr:rowOff>104775</xdr:rowOff>
    </xdr:from>
    <xdr:to>
      <xdr:col>0</xdr:col>
      <xdr:colOff>304800</xdr:colOff>
      <xdr:row>11</xdr:row>
      <xdr:rowOff>114300</xdr:rowOff>
    </xdr:to>
    <xdr:sp>
      <xdr:nvSpPr>
        <xdr:cNvPr id="22" name="AutoShape 43"/>
        <xdr:cNvSpPr>
          <a:spLocks/>
        </xdr:cNvSpPr>
      </xdr:nvSpPr>
      <xdr:spPr>
        <a:xfrm>
          <a:off x="257175" y="2162175"/>
          <a:ext cx="47625" cy="4667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6</xdr:row>
      <xdr:rowOff>104775</xdr:rowOff>
    </xdr:from>
    <xdr:to>
      <xdr:col>14</xdr:col>
      <xdr:colOff>733425</xdr:colOff>
      <xdr:row>7</xdr:row>
      <xdr:rowOff>133350</xdr:rowOff>
    </xdr:to>
    <xdr:sp>
      <xdr:nvSpPr>
        <xdr:cNvPr id="23" name="AutoShape 44"/>
        <xdr:cNvSpPr>
          <a:spLocks/>
        </xdr:cNvSpPr>
      </xdr:nvSpPr>
      <xdr:spPr>
        <a:xfrm flipH="1">
          <a:off x="12592050" y="1476375"/>
          <a:ext cx="285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752475</xdr:colOff>
      <xdr:row>9</xdr:row>
      <xdr:rowOff>104775</xdr:rowOff>
    </xdr:from>
    <xdr:to>
      <xdr:col>14</xdr:col>
      <xdr:colOff>800100</xdr:colOff>
      <xdr:row>11</xdr:row>
      <xdr:rowOff>104775</xdr:rowOff>
    </xdr:to>
    <xdr:sp>
      <xdr:nvSpPr>
        <xdr:cNvPr id="24" name="AutoShape 45"/>
        <xdr:cNvSpPr>
          <a:spLocks/>
        </xdr:cNvSpPr>
      </xdr:nvSpPr>
      <xdr:spPr>
        <a:xfrm flipH="1">
          <a:off x="12639675" y="2162175"/>
          <a:ext cx="47625" cy="4572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 topLeftCell="A1">
      <selection activeCell="A1" sqref="A1"/>
    </sheetView>
  </sheetViews>
  <sheetFormatPr defaultColWidth="9.00390625" defaultRowHeight="13.5"/>
  <cols>
    <col min="1" max="2" width="12.75390625" style="5" customWidth="1"/>
    <col min="3" max="4" width="12.125" style="5" customWidth="1"/>
    <col min="5" max="7" width="10.875" style="5" customWidth="1"/>
    <col min="8" max="8" width="12.75390625" style="5" customWidth="1"/>
    <col min="9" max="13" width="9.625" style="5" customWidth="1"/>
    <col min="14" max="15" width="12.75390625" style="5" customWidth="1"/>
    <col min="16" max="16384" width="9.00390625" style="5" customWidth="1"/>
  </cols>
  <sheetData>
    <row r="1" ht="18" customHeight="1" thickBot="1">
      <c r="A1" s="5" t="s">
        <v>31</v>
      </c>
    </row>
    <row r="2" spans="1:15" ht="18" customHeight="1">
      <c r="A2" s="43" t="s">
        <v>0</v>
      </c>
      <c r="B2" s="45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" t="s">
        <v>30</v>
      </c>
      <c r="I2" s="1"/>
      <c r="J2" s="41" t="s">
        <v>7</v>
      </c>
      <c r="K2" s="41" t="s">
        <v>8</v>
      </c>
      <c r="L2" s="41" t="s">
        <v>9</v>
      </c>
      <c r="M2" s="41" t="s">
        <v>10</v>
      </c>
      <c r="N2" s="41" t="s">
        <v>11</v>
      </c>
      <c r="O2" s="39" t="s">
        <v>12</v>
      </c>
    </row>
    <row r="3" spans="1:15" ht="18" customHeight="1">
      <c r="A3" s="44"/>
      <c r="B3" s="46"/>
      <c r="C3" s="42"/>
      <c r="D3" s="42"/>
      <c r="E3" s="42"/>
      <c r="F3" s="42"/>
      <c r="G3" s="42"/>
      <c r="H3" s="2" t="s">
        <v>13</v>
      </c>
      <c r="I3" s="3" t="s">
        <v>11</v>
      </c>
      <c r="J3" s="42"/>
      <c r="K3" s="42"/>
      <c r="L3" s="42"/>
      <c r="M3" s="42"/>
      <c r="N3" s="42"/>
      <c r="O3" s="40"/>
    </row>
    <row r="4" spans="1:15" s="8" customFormat="1" ht="18" customHeight="1">
      <c r="A4" s="21" t="s">
        <v>56</v>
      </c>
      <c r="B4" s="22">
        <f>SUM(C4:N4)</f>
        <v>48448</v>
      </c>
      <c r="C4" s="22">
        <f>SUM(C7:C8)</f>
        <v>5145</v>
      </c>
      <c r="D4" s="22">
        <f aca="true" t="shared" si="0" ref="D4:N4">SUM(D7:D8)</f>
        <v>4234</v>
      </c>
      <c r="E4" s="22">
        <f t="shared" si="0"/>
        <v>5533</v>
      </c>
      <c r="F4" s="22">
        <f t="shared" si="0"/>
        <v>10155</v>
      </c>
      <c r="G4" s="22">
        <f t="shared" si="0"/>
        <v>3439</v>
      </c>
      <c r="H4" s="22">
        <f t="shared" si="0"/>
        <v>15232</v>
      </c>
      <c r="I4" s="22">
        <f t="shared" si="0"/>
        <v>1163</v>
      </c>
      <c r="J4" s="31" t="s">
        <v>71</v>
      </c>
      <c r="K4" s="22">
        <f t="shared" si="0"/>
        <v>168</v>
      </c>
      <c r="L4" s="22">
        <f t="shared" si="0"/>
        <v>1068</v>
      </c>
      <c r="M4" s="22">
        <f t="shared" si="0"/>
        <v>211</v>
      </c>
      <c r="N4" s="22">
        <f t="shared" si="0"/>
        <v>2100</v>
      </c>
      <c r="O4" s="23" t="s">
        <v>58</v>
      </c>
    </row>
    <row r="5" spans="1:15" s="35" customFormat="1" ht="18" customHeight="1">
      <c r="A5" s="36"/>
      <c r="B5" s="38" t="s">
        <v>59</v>
      </c>
      <c r="C5" s="37" t="s">
        <v>60</v>
      </c>
      <c r="D5" s="26" t="s">
        <v>61</v>
      </c>
      <c r="E5" s="26" t="s">
        <v>62</v>
      </c>
      <c r="F5" s="26" t="s">
        <v>63</v>
      </c>
      <c r="G5" s="26" t="s">
        <v>64</v>
      </c>
      <c r="H5" s="26" t="s">
        <v>65</v>
      </c>
      <c r="I5" s="26" t="s">
        <v>66</v>
      </c>
      <c r="J5" s="26" t="s">
        <v>75</v>
      </c>
      <c r="K5" s="26" t="s">
        <v>67</v>
      </c>
      <c r="L5" s="26" t="s">
        <v>68</v>
      </c>
      <c r="M5" s="26" t="s">
        <v>69</v>
      </c>
      <c r="N5" s="26" t="s">
        <v>70</v>
      </c>
      <c r="O5" s="34"/>
    </row>
    <row r="6" spans="1:21" ht="18" customHeight="1">
      <c r="A6" s="6"/>
      <c r="B6" s="29"/>
      <c r="C6" s="29"/>
      <c r="D6" s="29"/>
      <c r="E6" s="29"/>
      <c r="F6" s="29"/>
      <c r="G6" s="29"/>
      <c r="H6" s="29"/>
      <c r="I6" s="29"/>
      <c r="J6" s="30"/>
      <c r="K6" s="29"/>
      <c r="L6" s="29"/>
      <c r="M6" s="29"/>
      <c r="N6" s="29"/>
      <c r="O6" s="9"/>
      <c r="P6" s="10"/>
      <c r="Q6" s="10"/>
      <c r="R6" s="10"/>
      <c r="S6" s="10"/>
      <c r="T6" s="10"/>
      <c r="U6" s="10"/>
    </row>
    <row r="7" spans="1:21" ht="18" customHeight="1">
      <c r="A7" s="6" t="s">
        <v>32</v>
      </c>
      <c r="B7" s="7">
        <f>SUM(C7:N7)</f>
        <v>38323</v>
      </c>
      <c r="C7" s="7">
        <v>2832</v>
      </c>
      <c r="D7" s="7">
        <v>3004</v>
      </c>
      <c r="E7" s="7">
        <v>4879</v>
      </c>
      <c r="F7" s="7">
        <v>9432</v>
      </c>
      <c r="G7" s="7">
        <v>2857</v>
      </c>
      <c r="H7" s="7">
        <v>12349</v>
      </c>
      <c r="I7" s="7">
        <v>847</v>
      </c>
      <c r="J7" s="32" t="s">
        <v>77</v>
      </c>
      <c r="K7" s="11">
        <v>20</v>
      </c>
      <c r="L7" s="11">
        <v>519</v>
      </c>
      <c r="M7" s="11">
        <v>102</v>
      </c>
      <c r="N7" s="11">
        <v>1482</v>
      </c>
      <c r="O7" s="12" t="s">
        <v>33</v>
      </c>
      <c r="P7" s="13"/>
      <c r="Q7" s="13"/>
      <c r="R7" s="13"/>
      <c r="S7" s="13"/>
      <c r="T7" s="14"/>
      <c r="U7" s="14"/>
    </row>
    <row r="8" spans="1:21" ht="18" customHeight="1">
      <c r="A8" s="6" t="s">
        <v>34</v>
      </c>
      <c r="B8" s="7">
        <f>SUM(C8:N8)</f>
        <v>10125</v>
      </c>
      <c r="C8" s="7">
        <v>2313</v>
      </c>
      <c r="D8" s="7">
        <v>1230</v>
      </c>
      <c r="E8" s="7">
        <v>654</v>
      </c>
      <c r="F8" s="7">
        <v>723</v>
      </c>
      <c r="G8" s="7">
        <v>582</v>
      </c>
      <c r="H8" s="7">
        <v>2883</v>
      </c>
      <c r="I8" s="7">
        <v>316</v>
      </c>
      <c r="J8" s="32" t="s">
        <v>71</v>
      </c>
      <c r="K8" s="11">
        <v>148</v>
      </c>
      <c r="L8" s="11">
        <v>549</v>
      </c>
      <c r="M8" s="11">
        <v>109</v>
      </c>
      <c r="N8" s="11">
        <v>618</v>
      </c>
      <c r="O8" s="12" t="s">
        <v>35</v>
      </c>
      <c r="P8" s="13"/>
      <c r="Q8" s="13"/>
      <c r="R8" s="13"/>
      <c r="S8" s="13"/>
      <c r="T8" s="14"/>
      <c r="U8" s="14"/>
    </row>
    <row r="9" spans="1:21" ht="18" customHeight="1">
      <c r="A9" s="15"/>
      <c r="B9" s="7"/>
      <c r="C9" s="7"/>
      <c r="D9" s="7"/>
      <c r="E9" s="7"/>
      <c r="F9" s="7"/>
      <c r="G9" s="7"/>
      <c r="H9" s="7"/>
      <c r="I9" s="7"/>
      <c r="J9" s="11"/>
      <c r="K9" s="11"/>
      <c r="L9" s="11"/>
      <c r="M9" s="11"/>
      <c r="N9" s="11"/>
      <c r="O9" s="16"/>
      <c r="P9" s="13"/>
      <c r="Q9" s="13"/>
      <c r="R9" s="13"/>
      <c r="S9" s="13"/>
      <c r="T9" s="14"/>
      <c r="U9" s="14"/>
    </row>
    <row r="10" spans="1:21" ht="18" customHeight="1">
      <c r="A10" s="6" t="s">
        <v>36</v>
      </c>
      <c r="B10" s="7">
        <f>SUM(C10:N10)</f>
        <v>34267</v>
      </c>
      <c r="C10" s="7">
        <v>2340</v>
      </c>
      <c r="D10" s="7">
        <v>1879</v>
      </c>
      <c r="E10" s="7">
        <v>4660</v>
      </c>
      <c r="F10" s="7">
        <v>8636</v>
      </c>
      <c r="G10" s="7">
        <v>3117</v>
      </c>
      <c r="H10" s="7">
        <v>9930</v>
      </c>
      <c r="I10" s="7">
        <v>809</v>
      </c>
      <c r="J10" s="32" t="s">
        <v>71</v>
      </c>
      <c r="K10" s="11">
        <v>54</v>
      </c>
      <c r="L10" s="11">
        <v>824</v>
      </c>
      <c r="M10" s="11">
        <v>144</v>
      </c>
      <c r="N10" s="11">
        <v>1874</v>
      </c>
      <c r="O10" s="12" t="s">
        <v>37</v>
      </c>
      <c r="P10" s="13"/>
      <c r="Q10" s="13"/>
      <c r="R10" s="13"/>
      <c r="S10" s="13"/>
      <c r="T10" s="14"/>
      <c r="U10" s="14"/>
    </row>
    <row r="11" spans="1:21" ht="18" customHeight="1">
      <c r="A11" s="6" t="s">
        <v>38</v>
      </c>
      <c r="B11" s="7">
        <f>SUM(C11:N11)</f>
        <v>2432</v>
      </c>
      <c r="C11" s="7">
        <v>229</v>
      </c>
      <c r="D11" s="7">
        <v>280</v>
      </c>
      <c r="E11" s="7">
        <v>359</v>
      </c>
      <c r="F11" s="7">
        <v>273</v>
      </c>
      <c r="G11" s="7">
        <v>93</v>
      </c>
      <c r="H11" s="7">
        <v>1027</v>
      </c>
      <c r="I11" s="7">
        <v>89</v>
      </c>
      <c r="J11" s="32" t="s">
        <v>71</v>
      </c>
      <c r="K11" s="11">
        <v>32</v>
      </c>
      <c r="L11" s="11">
        <v>19</v>
      </c>
      <c r="M11" s="11">
        <v>3</v>
      </c>
      <c r="N11" s="11">
        <v>28</v>
      </c>
      <c r="O11" s="12" t="s">
        <v>39</v>
      </c>
      <c r="P11" s="13"/>
      <c r="Q11" s="13"/>
      <c r="R11" s="13"/>
      <c r="S11" s="13"/>
      <c r="T11" s="14"/>
      <c r="U11" s="14"/>
    </row>
    <row r="12" spans="1:21" ht="18" customHeight="1" thickBot="1">
      <c r="A12" s="17" t="s">
        <v>40</v>
      </c>
      <c r="B12" s="18">
        <f>SUM(C12:N12)</f>
        <v>11749</v>
      </c>
      <c r="C12" s="18">
        <f aca="true" t="shared" si="1" ref="C12:N12">SUM(C7:C8)-SUM(C10:C11)</f>
        <v>2576</v>
      </c>
      <c r="D12" s="18">
        <f t="shared" si="1"/>
        <v>2075</v>
      </c>
      <c r="E12" s="18">
        <f t="shared" si="1"/>
        <v>514</v>
      </c>
      <c r="F12" s="18">
        <f t="shared" si="1"/>
        <v>1246</v>
      </c>
      <c r="G12" s="18">
        <f t="shared" si="1"/>
        <v>229</v>
      </c>
      <c r="H12" s="18">
        <f t="shared" si="1"/>
        <v>4275</v>
      </c>
      <c r="I12" s="18">
        <f t="shared" si="1"/>
        <v>265</v>
      </c>
      <c r="J12" s="33" t="s">
        <v>72</v>
      </c>
      <c r="K12" s="18">
        <f t="shared" si="1"/>
        <v>82</v>
      </c>
      <c r="L12" s="18">
        <f t="shared" si="1"/>
        <v>225</v>
      </c>
      <c r="M12" s="18">
        <f t="shared" si="1"/>
        <v>64</v>
      </c>
      <c r="N12" s="18">
        <f t="shared" si="1"/>
        <v>198</v>
      </c>
      <c r="O12" s="19" t="s">
        <v>41</v>
      </c>
      <c r="P12" s="13"/>
      <c r="Q12" s="13"/>
      <c r="R12" s="13"/>
      <c r="S12" s="13"/>
      <c r="T12" s="14"/>
      <c r="U12" s="14"/>
    </row>
    <row r="13" spans="1:14" ht="13.5" customHeight="1">
      <c r="A13" s="24" t="s">
        <v>42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ht="13.5" customHeight="1">
      <c r="A14" s="24" t="s">
        <v>43</v>
      </c>
    </row>
    <row r="15" ht="12.75" customHeight="1"/>
    <row r="16" ht="12.75" customHeight="1"/>
  </sheetData>
  <mergeCells count="13">
    <mergeCell ref="A2:A3"/>
    <mergeCell ref="B2:B3"/>
    <mergeCell ref="C2:C3"/>
    <mergeCell ref="D2:D3"/>
    <mergeCell ref="E2:E3"/>
    <mergeCell ref="F2:F3"/>
    <mergeCell ref="G2:G3"/>
    <mergeCell ref="J2:J3"/>
    <mergeCell ref="O2:O3"/>
    <mergeCell ref="K2:K3"/>
    <mergeCell ref="L2:L3"/>
    <mergeCell ref="M2:M3"/>
    <mergeCell ref="N2:N3"/>
  </mergeCells>
  <printOptions/>
  <pageMargins left="0.75" right="0.75" top="1" bottom="1" header="0.512" footer="0.512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 topLeftCell="A1">
      <selection activeCell="A1" sqref="A1"/>
    </sheetView>
  </sheetViews>
  <sheetFormatPr defaultColWidth="9.00390625" defaultRowHeight="13.5"/>
  <cols>
    <col min="1" max="15" width="10.625" style="28" customWidth="1"/>
    <col min="16" max="16384" width="9.00390625" style="28" customWidth="1"/>
  </cols>
  <sheetData>
    <row r="1" ht="13.5" customHeight="1">
      <c r="A1" s="28" t="s">
        <v>44</v>
      </c>
    </row>
    <row r="2" spans="1:15" ht="13.5" customHeight="1">
      <c r="A2" s="28" t="s">
        <v>45</v>
      </c>
      <c r="B2" s="28" t="s">
        <v>14</v>
      </c>
      <c r="C2" s="28" t="s">
        <v>46</v>
      </c>
      <c r="D2" s="28" t="s">
        <v>47</v>
      </c>
      <c r="E2" s="28" t="s">
        <v>15</v>
      </c>
      <c r="F2" s="28" t="s">
        <v>16</v>
      </c>
      <c r="G2" s="28" t="s">
        <v>17</v>
      </c>
      <c r="H2" s="28" t="s">
        <v>54</v>
      </c>
      <c r="I2" s="28" t="s">
        <v>55</v>
      </c>
      <c r="J2" s="28" t="s">
        <v>18</v>
      </c>
      <c r="K2" s="28" t="s">
        <v>19</v>
      </c>
      <c r="L2" s="28" t="s">
        <v>48</v>
      </c>
      <c r="M2" s="28" t="s">
        <v>49</v>
      </c>
      <c r="N2" s="28" t="s">
        <v>20</v>
      </c>
      <c r="O2" s="28" t="s">
        <v>21</v>
      </c>
    </row>
    <row r="3" spans="1:15" ht="13.5" customHeight="1">
      <c r="A3" s="28" t="s">
        <v>57</v>
      </c>
      <c r="B3" s="27">
        <v>48448</v>
      </c>
      <c r="C3" s="27">
        <v>5145</v>
      </c>
      <c r="D3" s="27">
        <v>4234</v>
      </c>
      <c r="E3" s="27">
        <v>5533</v>
      </c>
      <c r="F3" s="27">
        <v>10155</v>
      </c>
      <c r="G3" s="27">
        <v>3439</v>
      </c>
      <c r="H3" s="27">
        <v>15232</v>
      </c>
      <c r="I3" s="27">
        <v>1163</v>
      </c>
      <c r="J3" s="27" t="s">
        <v>76</v>
      </c>
      <c r="K3" s="27">
        <v>168</v>
      </c>
      <c r="L3" s="27">
        <v>1068</v>
      </c>
      <c r="M3" s="27">
        <v>211</v>
      </c>
      <c r="N3" s="27">
        <v>2100</v>
      </c>
      <c r="O3" s="28" t="s">
        <v>73</v>
      </c>
    </row>
    <row r="4" spans="2:15" ht="13.5" customHeight="1">
      <c r="B4" s="27" t="s">
        <v>78</v>
      </c>
      <c r="C4" s="27" t="s">
        <v>79</v>
      </c>
      <c r="D4" s="27" t="s">
        <v>80</v>
      </c>
      <c r="E4" s="27" t="s">
        <v>81</v>
      </c>
      <c r="F4" s="27" t="s">
        <v>82</v>
      </c>
      <c r="G4" s="27" t="s">
        <v>83</v>
      </c>
      <c r="H4" s="27" t="s">
        <v>84</v>
      </c>
      <c r="I4" s="27" t="s">
        <v>85</v>
      </c>
      <c r="J4" s="27" t="s">
        <v>74</v>
      </c>
      <c r="K4" s="27" t="s">
        <v>86</v>
      </c>
      <c r="L4" s="27" t="s">
        <v>87</v>
      </c>
      <c r="M4" s="27" t="s">
        <v>88</v>
      </c>
      <c r="N4" s="27" t="s">
        <v>89</v>
      </c>
      <c r="O4" s="27"/>
    </row>
    <row r="5" spans="1:15" ht="13.5" customHeight="1">
      <c r="A5" s="28" t="s">
        <v>24</v>
      </c>
      <c r="B5" s="27">
        <v>38323</v>
      </c>
      <c r="C5" s="27">
        <v>2832</v>
      </c>
      <c r="D5" s="27">
        <v>3004</v>
      </c>
      <c r="E5" s="27">
        <v>4879</v>
      </c>
      <c r="F5" s="27">
        <v>9432</v>
      </c>
      <c r="G5" s="27">
        <v>2857</v>
      </c>
      <c r="H5" s="27">
        <v>12349</v>
      </c>
      <c r="I5" s="27">
        <v>847</v>
      </c>
      <c r="J5" s="27" t="s">
        <v>76</v>
      </c>
      <c r="K5" s="27">
        <v>20</v>
      </c>
      <c r="L5" s="27">
        <v>519</v>
      </c>
      <c r="M5" s="27">
        <v>102</v>
      </c>
      <c r="N5" s="27">
        <v>1482</v>
      </c>
      <c r="O5" s="25" t="s">
        <v>50</v>
      </c>
    </row>
    <row r="6" spans="1:15" ht="13.5" customHeight="1">
      <c r="A6" s="28" t="s">
        <v>25</v>
      </c>
      <c r="B6" s="27">
        <v>10125</v>
      </c>
      <c r="C6" s="27">
        <v>2313</v>
      </c>
      <c r="D6" s="27">
        <v>1230</v>
      </c>
      <c r="E6" s="27">
        <v>654</v>
      </c>
      <c r="F6" s="27">
        <v>723</v>
      </c>
      <c r="G6" s="27">
        <v>582</v>
      </c>
      <c r="H6" s="27">
        <v>2883</v>
      </c>
      <c r="I6" s="27">
        <v>316</v>
      </c>
      <c r="J6" s="27" t="s">
        <v>76</v>
      </c>
      <c r="K6" s="27">
        <v>148</v>
      </c>
      <c r="L6" s="27">
        <v>549</v>
      </c>
      <c r="M6" s="27">
        <v>109</v>
      </c>
      <c r="N6" s="27">
        <v>618</v>
      </c>
      <c r="O6" s="25" t="s">
        <v>51</v>
      </c>
    </row>
    <row r="7" spans="1:15" ht="13.5" customHeight="1">
      <c r="A7" s="28" t="s">
        <v>22</v>
      </c>
      <c r="B7" s="27">
        <v>34267</v>
      </c>
      <c r="C7" s="27">
        <v>2340</v>
      </c>
      <c r="D7" s="27">
        <v>1879</v>
      </c>
      <c r="E7" s="27">
        <v>4660</v>
      </c>
      <c r="F7" s="27">
        <v>8636</v>
      </c>
      <c r="G7" s="27">
        <v>3117</v>
      </c>
      <c r="H7" s="27">
        <v>9930</v>
      </c>
      <c r="I7" s="27">
        <v>809</v>
      </c>
      <c r="J7" s="27" t="s">
        <v>76</v>
      </c>
      <c r="K7" s="27">
        <v>54</v>
      </c>
      <c r="L7" s="27">
        <v>824</v>
      </c>
      <c r="M7" s="27">
        <v>144</v>
      </c>
      <c r="N7" s="27">
        <v>1874</v>
      </c>
      <c r="O7" s="25" t="s">
        <v>26</v>
      </c>
    </row>
    <row r="8" spans="1:15" ht="13.5" customHeight="1">
      <c r="A8" s="28" t="s">
        <v>23</v>
      </c>
      <c r="B8" s="27">
        <v>2432</v>
      </c>
      <c r="C8" s="27">
        <v>229</v>
      </c>
      <c r="D8" s="27">
        <v>280</v>
      </c>
      <c r="E8" s="27">
        <v>359</v>
      </c>
      <c r="F8" s="27">
        <v>273</v>
      </c>
      <c r="G8" s="27">
        <v>93</v>
      </c>
      <c r="H8" s="27">
        <v>1027</v>
      </c>
      <c r="I8" s="27">
        <v>89</v>
      </c>
      <c r="J8" s="27" t="s">
        <v>76</v>
      </c>
      <c r="K8" s="27">
        <v>32</v>
      </c>
      <c r="L8" s="27">
        <v>19</v>
      </c>
      <c r="M8" s="27">
        <v>3</v>
      </c>
      <c r="N8" s="27">
        <v>28</v>
      </c>
      <c r="O8" s="25" t="s">
        <v>27</v>
      </c>
    </row>
    <row r="9" spans="1:15" ht="13.5" customHeight="1">
      <c r="A9" s="28" t="s">
        <v>28</v>
      </c>
      <c r="B9" s="27">
        <v>11749</v>
      </c>
      <c r="C9" s="27">
        <v>2576</v>
      </c>
      <c r="D9" s="27">
        <v>2075</v>
      </c>
      <c r="E9" s="27">
        <v>514</v>
      </c>
      <c r="F9" s="27">
        <v>1246</v>
      </c>
      <c r="G9" s="27">
        <v>229</v>
      </c>
      <c r="H9" s="27">
        <v>4275</v>
      </c>
      <c r="I9" s="27">
        <v>265</v>
      </c>
      <c r="J9" s="27" t="s">
        <v>76</v>
      </c>
      <c r="K9" s="27">
        <v>82</v>
      </c>
      <c r="L9" s="27">
        <v>225</v>
      </c>
      <c r="M9" s="27">
        <v>64</v>
      </c>
      <c r="N9" s="27">
        <v>198</v>
      </c>
      <c r="O9" s="25" t="s">
        <v>29</v>
      </c>
    </row>
    <row r="10" ht="13.5" customHeight="1">
      <c r="A10" s="28" t="s">
        <v>52</v>
      </c>
    </row>
    <row r="11" ht="13.5" customHeight="1">
      <c r="A11" s="28" t="s">
        <v>53</v>
      </c>
    </row>
  </sheetData>
  <printOptions/>
  <pageMargins left="0.75" right="0.75" top="1" bottom="1" header="0.512" footer="0.51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2000-04-24T01:22:56Z</cp:lastPrinted>
  <dcterms:created xsi:type="dcterms:W3CDTF">2000-04-14T09:22:44Z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