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95" windowWidth="13875" windowHeight="876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<sst xmlns="http://schemas.openxmlformats.org/spreadsheetml/2006/main" count="240" uniqueCount="183">
  <si>
    <t>区　分</t>
  </si>
  <si>
    <t>学 校 数</t>
  </si>
  <si>
    <t>在　　　学　　　者　　　数</t>
  </si>
  <si>
    <t>教　　　　　　員　　　　　　数</t>
  </si>
  <si>
    <t>計</t>
  </si>
  <si>
    <t>男</t>
  </si>
  <si>
    <t>女</t>
  </si>
  <si>
    <t>本　　　務　　　者</t>
  </si>
  <si>
    <t>兼務者</t>
  </si>
  <si>
    <t>在学者</t>
  </si>
  <si>
    <t>区分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</si>
  <si>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</si>
  <si>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</si>
  <si>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</si>
  <si>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</si>
  <si>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</si>
  <si>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</si>
  <si>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</si>
  <si>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</si>
  <si>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</si>
  <si>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</si>
  <si>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専修学校</t>
  </si>
  <si>
    <t>各種学校</t>
  </si>
  <si>
    <t>（別掲）</t>
  </si>
  <si>
    <t>大　　学</t>
  </si>
  <si>
    <t>（再掲）</t>
  </si>
  <si>
    <t>盲・聾・養護学校</t>
  </si>
  <si>
    <t>高等教育</t>
  </si>
  <si>
    <t>区分</t>
  </si>
  <si>
    <t>教員数・計</t>
  </si>
  <si>
    <t>教員数・兼務者</t>
  </si>
  <si>
    <t>女の割合（％）・在学者</t>
  </si>
  <si>
    <t>女の割合（％）・本務教員</t>
  </si>
  <si>
    <t>区分</t>
  </si>
  <si>
    <t>計</t>
  </si>
  <si>
    <t>国・公・私立合計</t>
  </si>
  <si>
    <t>職 員 数   (本務者)</t>
  </si>
  <si>
    <t>女の割合(％)</t>
  </si>
  <si>
    <t>学校数</t>
  </si>
  <si>
    <t>在学者数・計</t>
  </si>
  <si>
    <t>在学者数・男</t>
  </si>
  <si>
    <t>在学者数・女</t>
  </si>
  <si>
    <t>教員数・本務者・計</t>
  </si>
  <si>
    <t>教員数・本務者・男</t>
  </si>
  <si>
    <t>教員数・本務者・女</t>
  </si>
  <si>
    <t>職員数（本務者）</t>
  </si>
  <si>
    <t>各種学校</t>
  </si>
  <si>
    <t>（別掲）・通信制・高等学校</t>
  </si>
  <si>
    <t>（別掲）・通信制・短期大学</t>
  </si>
  <si>
    <t>（別掲）・通信制・大学</t>
  </si>
  <si>
    <t>（別掲）・通信制・高等学校</t>
  </si>
  <si>
    <t>（再掲）・盲・聾・養護学校</t>
  </si>
  <si>
    <t>（再掲）・高等教育</t>
  </si>
  <si>
    <t>（再掲）・盲・聾・養護学校</t>
  </si>
  <si>
    <t>高等教育</t>
  </si>
  <si>
    <t>盲・聾・養護学校</t>
  </si>
  <si>
    <t>（再掲）</t>
  </si>
  <si>
    <t>大　　学</t>
  </si>
  <si>
    <t>短期大学</t>
  </si>
  <si>
    <t>高等学校</t>
  </si>
  <si>
    <t>国・公・私立合計</t>
  </si>
  <si>
    <t>教 員</t>
  </si>
  <si>
    <t>本 務</t>
  </si>
  <si>
    <t>（大  学  院）</t>
  </si>
  <si>
    <t>　　 2  「学校数」は、本校と分校の合計数である。</t>
  </si>
  <si>
    <t>　　 3  「在学者数」は、①盲学校、聾学校、養護学校は、それぞれ幼稚部・小学部・中学部及び高等部の合計数である。②高等学校は、本科・専攻科・別科の合計数である。③大学、短期大学、高等専門学校は、学部、本科</t>
  </si>
  <si>
    <t xml:space="preserve">       のほか大学院・専攻科・別科・その他の合計数である。</t>
  </si>
  <si>
    <t>　　 4  「大学院」は、大学の再掲で、学校数欄は大学院を設置する大学数、在学者数欄は大学院（修士課程・博士課程）の学生数及び教員数の本務者欄は大学院担当者（大学院を本務とする教員を含む。）数である。</t>
  </si>
  <si>
    <t>　　 5  （別掲）通信制の「学校数」欄の（　）内は、併設校数（内数）である。</t>
  </si>
  <si>
    <t>2 「学校数」は、本校と分校の合計数である。</t>
  </si>
  <si>
    <t>3 「在学者数」は、①盲学校、聾学校、養護学校は、それぞれ幼稚部・小学部・中学部及び高等部の合計数である。②高等学校は、本科・専攻科・別科の合計数である。③大学、短期大学、高等専門学校は、学部、本科</t>
  </si>
  <si>
    <t>4 「大学院」は、大学の再掲で、学校数欄は大学院を設置する大学数、在学者数欄は大学院（修士課程・博士課程）の学生数及び教員数の本務者欄は大学院担当者（大学院を本務とする教員を含む。）数である。</t>
  </si>
  <si>
    <t>5 （別掲）通信制の「学校数」欄の（ ）内は、併設校数（内数）である。</t>
  </si>
  <si>
    <t xml:space="preserve"> (注)1  平成8年5月1日現在である。</t>
  </si>
  <si>
    <t xml:space="preserve">    （大 学 院）</t>
  </si>
  <si>
    <t>学　校　数　・　在　学　者　数　・　教　職　員　数</t>
  </si>
  <si>
    <t>学校数・在学者数・教職員数</t>
  </si>
  <si>
    <t>（大学院）</t>
  </si>
  <si>
    <t>(注)1 平成8年5月1日現在である。</t>
  </si>
  <si>
    <t>(405)</t>
  </si>
  <si>
    <t>96</t>
  </si>
  <si>
    <t>10</t>
  </si>
  <si>
    <t>16</t>
  </si>
  <si>
    <t>(78)</t>
  </si>
  <si>
    <t>(10)</t>
  </si>
  <si>
    <t>(15)</t>
  </si>
  <si>
    <t>(…)</t>
  </si>
  <si>
    <t>(22.7)</t>
  </si>
  <si>
    <t>(5.5)</t>
  </si>
  <si>
    <t>48.2</t>
  </si>
  <si>
    <t>49.3</t>
  </si>
  <si>
    <t>48.8</t>
  </si>
  <si>
    <t>48.9</t>
  </si>
  <si>
    <t>34.0</t>
  </si>
  <si>
    <t>44.3</t>
  </si>
  <si>
    <t>37.3</t>
  </si>
  <si>
    <t>18.3</t>
  </si>
  <si>
    <t>90.7</t>
  </si>
  <si>
    <t>49.8</t>
  </si>
  <si>
    <t>33.3</t>
  </si>
  <si>
    <t>51.9</t>
  </si>
  <si>
    <t>43.2</t>
  </si>
  <si>
    <t>61.9</t>
  </si>
  <si>
    <t>53.3</t>
  </si>
  <si>
    <t>37.7</t>
  </si>
  <si>
    <t>42.0</t>
  </si>
  <si>
    <t>45.3</t>
  </si>
  <si>
    <t>94.0</t>
  </si>
  <si>
    <t>61.6</t>
  </si>
  <si>
    <t>39.8</t>
  </si>
  <si>
    <t>23.8</t>
  </si>
  <si>
    <t>45.0</t>
  </si>
  <si>
    <t>55.6</t>
  </si>
  <si>
    <t>56.7</t>
  </si>
  <si>
    <t>3.3</t>
  </si>
  <si>
    <t>40.5</t>
  </si>
  <si>
    <t>11.2</t>
  </si>
  <si>
    <t>38.0</t>
  </si>
  <si>
    <t>26.6</t>
  </si>
  <si>
    <t>17.0</t>
  </si>
  <si>
    <t>15.0</t>
  </si>
  <si>
    <t>55.9</t>
  </si>
  <si>
    <t>14.6</t>
  </si>
  <si>
    <t>(164,350)</t>
  </si>
  <si>
    <t>(127,032)</t>
  </si>
  <si>
    <t>(37,318)</t>
  </si>
  <si>
    <t>(64,462)</t>
  </si>
  <si>
    <t>(64,690)</t>
  </si>
  <si>
    <t>(3,772)</t>
  </si>
  <si>
    <t>48.2</t>
  </si>
  <si>
    <t>45.3</t>
  </si>
  <si>
    <t>49.3</t>
  </si>
  <si>
    <t>94.0</t>
  </si>
  <si>
    <t>48.8</t>
  </si>
  <si>
    <t>61.6</t>
  </si>
  <si>
    <t>48.9</t>
  </si>
  <si>
    <t>39.8</t>
  </si>
  <si>
    <t>49.8</t>
  </si>
  <si>
    <t>23.8</t>
  </si>
  <si>
    <t>34.0</t>
  </si>
  <si>
    <t>45.0</t>
  </si>
  <si>
    <t>44.3</t>
  </si>
  <si>
    <t>55.6</t>
  </si>
  <si>
    <t>37.3</t>
  </si>
  <si>
    <t>56.7</t>
  </si>
  <si>
    <t>18.3</t>
  </si>
  <si>
    <t>3.3</t>
  </si>
  <si>
    <t>90.7</t>
  </si>
  <si>
    <t>40.5</t>
  </si>
  <si>
    <t>33.3</t>
  </si>
  <si>
    <t>11.2</t>
  </si>
  <si>
    <t>(405)</t>
  </si>
  <si>
    <t>(164,350)</t>
  </si>
  <si>
    <t>(127,032)</t>
  </si>
  <si>
    <t>(37,318)</t>
  </si>
  <si>
    <t>(…)</t>
  </si>
  <si>
    <t>(64,462)</t>
  </si>
  <si>
    <t>(64,690)</t>
  </si>
  <si>
    <t>(3,772)</t>
  </si>
  <si>
    <t>(22.7)</t>
  </si>
  <si>
    <t>(5.5)</t>
  </si>
  <si>
    <t>51.9</t>
  </si>
  <si>
    <t>38.0</t>
  </si>
  <si>
    <t>96</t>
  </si>
  <si>
    <t>(78)</t>
  </si>
  <si>
    <t>43.2</t>
  </si>
  <si>
    <t>26.6</t>
  </si>
  <si>
    <t>10</t>
  </si>
  <si>
    <t>(10)</t>
  </si>
  <si>
    <t>61.9</t>
  </si>
  <si>
    <t>17.0</t>
  </si>
  <si>
    <t>16</t>
  </si>
  <si>
    <t>(15)</t>
  </si>
  <si>
    <t>53.3</t>
  </si>
  <si>
    <t>15.0</t>
  </si>
  <si>
    <t>37.7</t>
  </si>
  <si>
    <t>55.9</t>
  </si>
  <si>
    <t>42.0</t>
  </si>
  <si>
    <t>14.6</t>
  </si>
  <si>
    <t>　　 6  「高等教育」は、大学（大学院を含む。）、短期大学及び高等専門学校（4・5年生および専攻科）の合計数である。</t>
  </si>
  <si>
    <t>6 「高等教育」は、大学（大学院を含む。）、短期大学及び高等専門学校（4・5年生および専攻科）の合計数である。</t>
  </si>
  <si>
    <t>158602</t>
  </si>
  <si>
    <t>のほか大学院・専攻科・別科・その他の合計数である。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</si>
</sst>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;&quot;－&quot;\ "/>
    <numFmt numFmtId="177" formatCode="0.0\ ;\ ;&quot;…&quot;\ "/>
    <numFmt numFmtId="178" formatCode="0.0"/>
    <numFmt numFmtId="179" formatCode="\(#,##0\);\ ;\(&quot;…&quot;\)"/>
    <numFmt numFmtId="180" formatCode="\(0.0\);\ ;\(&quot;…&quot;\)"/>
    <numFmt numFmtId="181" formatCode="\(#,##0\);0;"/>
    <numFmt numFmtId="182" formatCode="\&lt;0.0\&gt;;\ ;\&lt;&quot;…&quot;\&gt;"/>
    <numFmt numFmtId="183" formatCode="\&lt;#,##0\&gt;;0;"/>
    <numFmt numFmtId="184" formatCode="##########"/>
  </numFmts>
  <fonts count="12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name val="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NumberFormat="1" applyFont="1" applyFill="1" applyAlignment="1" applyProtection="1" quotePrefix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 quotePrefix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 quotePrefix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 quotePrefix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Continuous" vertical="center"/>
      <protection/>
    </xf>
    <xf numFmtId="0" fontId="8" fillId="0" borderId="8" xfId="0" applyNumberFormat="1" applyFont="1" applyFill="1" applyBorder="1" applyAlignment="1" applyProtection="1">
      <alignment horizontal="distributed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8" xfId="0" applyNumberFormat="1" applyFont="1" applyFill="1" applyBorder="1" applyAlignment="1" applyProtection="1">
      <alignment vertical="center"/>
      <protection/>
    </xf>
    <xf numFmtId="0" fontId="8" fillId="0" borderId="8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distributed" vertical="center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distributed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0" fontId="10" fillId="0" borderId="8" xfId="0" applyNumberFormat="1" applyFont="1" applyFill="1" applyBorder="1" applyAlignment="1" applyProtection="1">
      <alignment horizontal="distributed"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 quotePrefix="1">
      <alignment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 quotePrefix="1">
      <alignment horizontal="right" vertical="center"/>
      <protection/>
    </xf>
    <xf numFmtId="176" fontId="8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2" borderId="19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distributed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20" xfId="0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2" borderId="26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 applyProtection="1">
      <alignment horizontal="right" vertical="center"/>
      <protection/>
    </xf>
    <xf numFmtId="176" fontId="10" fillId="0" borderId="6" xfId="0" applyNumberFormat="1" applyFont="1" applyFill="1" applyBorder="1" applyAlignment="1" applyProtection="1">
      <alignment horizontal="right" vertical="center"/>
      <protection/>
    </xf>
    <xf numFmtId="176" fontId="8" fillId="0" borderId="8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8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27" xfId="0" applyNumberFormat="1" applyFont="1" applyFill="1" applyBorder="1" applyAlignment="1" applyProtection="1">
      <alignment horizontal="right" vertical="center"/>
      <protection/>
    </xf>
    <xf numFmtId="176" fontId="8" fillId="0" borderId="28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20</xdr:row>
      <xdr:rowOff>95250</xdr:rowOff>
    </xdr:from>
    <xdr:to>
      <xdr:col>0</xdr:col>
      <xdr:colOff>752475</xdr:colOff>
      <xdr:row>22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590550" y="4667250"/>
          <a:ext cx="161925" cy="504825"/>
          <a:chOff x="76" y="831"/>
          <a:chExt cx="23" cy="12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6" y="894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7" y="831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7" y="83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7" y="95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21</xdr:row>
      <xdr:rowOff>9525</xdr:rowOff>
    </xdr:from>
    <xdr:to>
      <xdr:col>0</xdr:col>
      <xdr:colOff>647700</xdr:colOff>
      <xdr:row>22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575" y="481012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14</xdr:col>
      <xdr:colOff>933450</xdr:colOff>
      <xdr:row>21</xdr:row>
      <xdr:rowOff>0</xdr:rowOff>
    </xdr:from>
    <xdr:to>
      <xdr:col>15</xdr:col>
      <xdr:colOff>47625</xdr:colOff>
      <xdr:row>22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620625" y="480060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14</xdr:col>
      <xdr:colOff>714375</xdr:colOff>
      <xdr:row>20</xdr:row>
      <xdr:rowOff>66675</xdr:rowOff>
    </xdr:from>
    <xdr:to>
      <xdr:col>14</xdr:col>
      <xdr:colOff>923925</xdr:colOff>
      <xdr:row>22</xdr:row>
      <xdr:rowOff>180975</xdr:rowOff>
    </xdr:to>
    <xdr:grpSp>
      <xdr:nvGrpSpPr>
        <xdr:cNvPr id="8" name="Group 8"/>
        <xdr:cNvGrpSpPr>
          <a:grpSpLocks/>
        </xdr:cNvGrpSpPr>
      </xdr:nvGrpSpPr>
      <xdr:grpSpPr>
        <a:xfrm>
          <a:off x="12401550" y="4638675"/>
          <a:ext cx="209550" cy="571500"/>
          <a:chOff x="528" y="798"/>
          <a:chExt cx="23" cy="127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540" y="86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540" y="798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28" y="7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529" y="92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2"/>
  <sheetViews>
    <sheetView tabSelected="1" workbookViewId="0" topLeftCell="A1">
      <selection activeCell="B3" sqref="B3:C5"/>
    </sheetView>
  </sheetViews>
  <sheetFormatPr defaultColWidth="10.75390625" defaultRowHeight="13.5"/>
  <cols>
    <col min="1" max="1" width="19.625" style="9" customWidth="1"/>
    <col min="2" max="2" width="9.50390625" style="9" customWidth="1"/>
    <col min="3" max="3" width="4.75390625" style="9" customWidth="1"/>
    <col min="4" max="6" width="13.75390625" style="9" customWidth="1"/>
    <col min="7" max="8" width="11.875" style="9" customWidth="1"/>
    <col min="9" max="12" width="9.75390625" style="9" customWidth="1"/>
    <col min="13" max="14" width="7.75390625" style="9" customWidth="1"/>
    <col min="15" max="15" width="19.625" style="9" customWidth="1"/>
    <col min="16" max="16" width="10.00390625" style="9" customWidth="1"/>
    <col min="17" max="16384" width="10.75390625" style="9" customWidth="1"/>
  </cols>
  <sheetData>
    <row r="1" spans="1:15" s="20" customFormat="1" ht="18" customHeight="1">
      <c r="A1" s="40" t="s">
        <v>75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="20" customFormat="1" ht="18" customHeight="1" thickBot="1">
      <c r="A2" s="42" t="s">
        <v>60</v>
      </c>
    </row>
    <row r="3" spans="1:166" s="20" customFormat="1" ht="18" customHeight="1">
      <c r="A3" s="68" t="s">
        <v>0</v>
      </c>
      <c r="B3" s="69" t="s">
        <v>1</v>
      </c>
      <c r="C3" s="70"/>
      <c r="D3" s="21" t="s">
        <v>2</v>
      </c>
      <c r="E3" s="22"/>
      <c r="F3" s="23"/>
      <c r="G3" s="21" t="s">
        <v>3</v>
      </c>
      <c r="H3" s="22"/>
      <c r="I3" s="22"/>
      <c r="J3" s="22"/>
      <c r="K3" s="23"/>
      <c r="L3" s="75" t="s">
        <v>36</v>
      </c>
      <c r="M3" s="24" t="s">
        <v>37</v>
      </c>
      <c r="N3" s="22"/>
      <c r="O3" s="25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</row>
    <row r="4" spans="1:166" s="20" customFormat="1" ht="18" customHeight="1">
      <c r="A4" s="91"/>
      <c r="B4" s="71"/>
      <c r="C4" s="72"/>
      <c r="D4" s="78" t="s">
        <v>4</v>
      </c>
      <c r="E4" s="78" t="s">
        <v>5</v>
      </c>
      <c r="F4" s="78" t="s">
        <v>6</v>
      </c>
      <c r="G4" s="78" t="s">
        <v>4</v>
      </c>
      <c r="H4" s="27" t="s">
        <v>7</v>
      </c>
      <c r="I4" s="28"/>
      <c r="J4" s="29"/>
      <c r="K4" s="78" t="s">
        <v>8</v>
      </c>
      <c r="L4" s="76"/>
      <c r="M4" s="66" t="s">
        <v>9</v>
      </c>
      <c r="N4" s="43" t="s">
        <v>62</v>
      </c>
      <c r="O4" s="30" t="s">
        <v>10</v>
      </c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</row>
    <row r="5" spans="1:166" s="20" customFormat="1" ht="18" customHeight="1">
      <c r="A5" s="92"/>
      <c r="B5" s="73"/>
      <c r="C5" s="74"/>
      <c r="D5" s="79"/>
      <c r="E5" s="79"/>
      <c r="F5" s="79"/>
      <c r="G5" s="80"/>
      <c r="H5" s="31" t="s">
        <v>4</v>
      </c>
      <c r="I5" s="31" t="s">
        <v>5</v>
      </c>
      <c r="J5" s="31" t="s">
        <v>6</v>
      </c>
      <c r="K5" s="80"/>
      <c r="L5" s="77"/>
      <c r="M5" s="67"/>
      <c r="N5" s="32" t="s">
        <v>61</v>
      </c>
      <c r="O5" s="32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</row>
    <row r="6" spans="1:15" s="20" customFormat="1" ht="18" customHeight="1">
      <c r="A6" s="44" t="s">
        <v>4</v>
      </c>
      <c r="B6" s="81">
        <v>64474</v>
      </c>
      <c r="C6" s="82"/>
      <c r="D6" s="45">
        <f>SUM(E6:F6)</f>
        <v>23297307</v>
      </c>
      <c r="E6" s="45">
        <v>12073283</v>
      </c>
      <c r="F6" s="45">
        <v>11224024</v>
      </c>
      <c r="G6" s="45">
        <f>SUM(G7:G16,G18:G19)</f>
        <v>1736759</v>
      </c>
      <c r="H6" s="45">
        <f>SUM(H7:H16,H18:H19)</f>
        <v>1348675</v>
      </c>
      <c r="I6" s="45">
        <v>737320</v>
      </c>
      <c r="J6" s="45">
        <v>611355</v>
      </c>
      <c r="K6" s="45">
        <v>388084</v>
      </c>
      <c r="L6" s="45">
        <v>457243</v>
      </c>
      <c r="M6" s="47" t="s">
        <v>89</v>
      </c>
      <c r="N6" s="47" t="s">
        <v>106</v>
      </c>
      <c r="O6" s="46" t="s">
        <v>4</v>
      </c>
    </row>
    <row r="7" spans="1:15" s="20" customFormat="1" ht="18" customHeight="1">
      <c r="A7" s="33" t="s">
        <v>11</v>
      </c>
      <c r="B7" s="83">
        <v>14790</v>
      </c>
      <c r="C7" s="84"/>
      <c r="D7" s="34">
        <f aca="true" t="shared" si="0" ref="D7:D22">SUM(E7:F7)</f>
        <v>1798051</v>
      </c>
      <c r="E7" s="34">
        <v>912111</v>
      </c>
      <c r="F7" s="34">
        <v>885940</v>
      </c>
      <c r="G7" s="34">
        <f aca="true" t="shared" si="1" ref="G7:G16">SUM(H7,K7)</f>
        <v>112416</v>
      </c>
      <c r="H7" s="34">
        <f>SUM(I7:J7)</f>
        <v>103518</v>
      </c>
      <c r="I7" s="34">
        <v>6235</v>
      </c>
      <c r="J7" s="34">
        <v>97283</v>
      </c>
      <c r="K7" s="34">
        <v>8898</v>
      </c>
      <c r="L7" s="34">
        <v>21100</v>
      </c>
      <c r="M7" s="48" t="s">
        <v>90</v>
      </c>
      <c r="N7" s="48" t="s">
        <v>107</v>
      </c>
      <c r="O7" s="30" t="s">
        <v>11</v>
      </c>
    </row>
    <row r="8" spans="1:15" s="20" customFormat="1" ht="18" customHeight="1">
      <c r="A8" s="33" t="s">
        <v>12</v>
      </c>
      <c r="B8" s="83">
        <v>24482</v>
      </c>
      <c r="C8" s="84"/>
      <c r="D8" s="34">
        <f t="shared" si="0"/>
        <v>8105629</v>
      </c>
      <c r="E8" s="34">
        <v>4148218</v>
      </c>
      <c r="F8" s="34">
        <v>3957411</v>
      </c>
      <c r="G8" s="34">
        <f t="shared" si="1"/>
        <v>431201</v>
      </c>
      <c r="H8" s="34">
        <f aca="true" t="shared" si="2" ref="H8:H19">SUM(I8:J8)</f>
        <v>425714</v>
      </c>
      <c r="I8" s="34">
        <v>163477</v>
      </c>
      <c r="J8" s="34">
        <v>262237</v>
      </c>
      <c r="K8" s="34">
        <v>5487</v>
      </c>
      <c r="L8" s="34">
        <v>103897</v>
      </c>
      <c r="M8" s="48" t="s">
        <v>91</v>
      </c>
      <c r="N8" s="48" t="s">
        <v>108</v>
      </c>
      <c r="O8" s="30" t="s">
        <v>12</v>
      </c>
    </row>
    <row r="9" spans="1:15" s="20" customFormat="1" ht="18" customHeight="1">
      <c r="A9" s="33" t="s">
        <v>13</v>
      </c>
      <c r="B9" s="83">
        <v>11269</v>
      </c>
      <c r="C9" s="84"/>
      <c r="D9" s="34">
        <f t="shared" si="0"/>
        <v>4527400</v>
      </c>
      <c r="E9" s="34">
        <v>2314237</v>
      </c>
      <c r="F9" s="34">
        <v>2213163</v>
      </c>
      <c r="G9" s="34">
        <f t="shared" si="1"/>
        <v>293226</v>
      </c>
      <c r="H9" s="34">
        <f t="shared" si="2"/>
        <v>270972</v>
      </c>
      <c r="I9" s="34">
        <v>163204</v>
      </c>
      <c r="J9" s="34">
        <v>107768</v>
      </c>
      <c r="K9" s="34">
        <v>22254</v>
      </c>
      <c r="L9" s="34">
        <v>40925</v>
      </c>
      <c r="M9" s="48" t="s">
        <v>92</v>
      </c>
      <c r="N9" s="48" t="s">
        <v>109</v>
      </c>
      <c r="O9" s="30" t="s">
        <v>13</v>
      </c>
    </row>
    <row r="10" spans="1:15" s="20" customFormat="1" ht="18" customHeight="1">
      <c r="A10" s="33" t="s">
        <v>14</v>
      </c>
      <c r="B10" s="83">
        <v>5496</v>
      </c>
      <c r="C10" s="84"/>
      <c r="D10" s="34">
        <f t="shared" si="0"/>
        <v>4547497</v>
      </c>
      <c r="E10" s="34">
        <v>2284283</v>
      </c>
      <c r="F10" s="34">
        <v>2263214</v>
      </c>
      <c r="G10" s="34">
        <f t="shared" si="1"/>
        <v>340822</v>
      </c>
      <c r="H10" s="34">
        <f t="shared" si="2"/>
        <v>278879</v>
      </c>
      <c r="I10" s="34">
        <v>212404</v>
      </c>
      <c r="J10" s="34">
        <v>66475</v>
      </c>
      <c r="K10" s="34">
        <v>61943</v>
      </c>
      <c r="L10" s="34">
        <v>62933</v>
      </c>
      <c r="M10" s="48" t="s">
        <v>98</v>
      </c>
      <c r="N10" s="48" t="s">
        <v>110</v>
      </c>
      <c r="O10" s="30" t="s">
        <v>14</v>
      </c>
    </row>
    <row r="11" spans="1:15" s="20" customFormat="1" ht="18" customHeight="1">
      <c r="A11" s="33" t="s">
        <v>15</v>
      </c>
      <c r="B11" s="83">
        <v>71</v>
      </c>
      <c r="C11" s="84"/>
      <c r="D11" s="34">
        <f t="shared" si="0"/>
        <v>4442</v>
      </c>
      <c r="E11" s="34">
        <v>2931</v>
      </c>
      <c r="F11" s="34">
        <v>1511</v>
      </c>
      <c r="G11" s="34">
        <f t="shared" si="1"/>
        <v>3878</v>
      </c>
      <c r="H11" s="34">
        <f t="shared" si="2"/>
        <v>3523</v>
      </c>
      <c r="I11" s="34">
        <v>1939</v>
      </c>
      <c r="J11" s="34">
        <v>1584</v>
      </c>
      <c r="K11" s="34">
        <v>355</v>
      </c>
      <c r="L11" s="34">
        <v>1986</v>
      </c>
      <c r="M11" s="48" t="s">
        <v>93</v>
      </c>
      <c r="N11" s="48" t="s">
        <v>111</v>
      </c>
      <c r="O11" s="30" t="s">
        <v>15</v>
      </c>
    </row>
    <row r="12" spans="1:15" s="20" customFormat="1" ht="18" customHeight="1">
      <c r="A12" s="33" t="s">
        <v>16</v>
      </c>
      <c r="B12" s="83">
        <v>107</v>
      </c>
      <c r="C12" s="84"/>
      <c r="D12" s="34">
        <f t="shared" si="0"/>
        <v>6999</v>
      </c>
      <c r="E12" s="34">
        <v>3895</v>
      </c>
      <c r="F12" s="34">
        <v>3104</v>
      </c>
      <c r="G12" s="34">
        <f t="shared" si="1"/>
        <v>5114</v>
      </c>
      <c r="H12" s="34">
        <f t="shared" si="2"/>
        <v>4830</v>
      </c>
      <c r="I12" s="34">
        <v>2143</v>
      </c>
      <c r="J12" s="34">
        <v>2687</v>
      </c>
      <c r="K12" s="34">
        <v>284</v>
      </c>
      <c r="L12" s="34">
        <v>2213</v>
      </c>
      <c r="M12" s="48" t="s">
        <v>94</v>
      </c>
      <c r="N12" s="48" t="s">
        <v>112</v>
      </c>
      <c r="O12" s="30" t="s">
        <v>16</v>
      </c>
    </row>
    <row r="13" spans="1:15" s="20" customFormat="1" ht="18" customHeight="1">
      <c r="A13" s="33" t="s">
        <v>17</v>
      </c>
      <c r="B13" s="83">
        <v>797</v>
      </c>
      <c r="C13" s="84"/>
      <c r="D13" s="34">
        <f t="shared" si="0"/>
        <v>74852</v>
      </c>
      <c r="E13" s="34">
        <v>46942</v>
      </c>
      <c r="F13" s="34">
        <v>27910</v>
      </c>
      <c r="G13" s="34">
        <f t="shared" si="1"/>
        <v>45470</v>
      </c>
      <c r="H13" s="34">
        <f t="shared" si="2"/>
        <v>44370</v>
      </c>
      <c r="I13" s="34">
        <v>19193</v>
      </c>
      <c r="J13" s="34">
        <v>25177</v>
      </c>
      <c r="K13" s="34">
        <v>1100</v>
      </c>
      <c r="L13" s="34">
        <v>11954</v>
      </c>
      <c r="M13" s="48" t="s">
        <v>95</v>
      </c>
      <c r="N13" s="48" t="s">
        <v>113</v>
      </c>
      <c r="O13" s="30" t="s">
        <v>17</v>
      </c>
    </row>
    <row r="14" spans="1:15" s="20" customFormat="1" ht="18" customHeight="1">
      <c r="A14" s="33" t="s">
        <v>18</v>
      </c>
      <c r="B14" s="83">
        <v>62</v>
      </c>
      <c r="C14" s="84"/>
      <c r="D14" s="34">
        <f t="shared" si="0"/>
        <v>56396</v>
      </c>
      <c r="E14" s="34">
        <v>46067</v>
      </c>
      <c r="F14" s="34">
        <v>10329</v>
      </c>
      <c r="G14" s="34">
        <f t="shared" si="1"/>
        <v>6830</v>
      </c>
      <c r="H14" s="34">
        <f t="shared" si="2"/>
        <v>4345</v>
      </c>
      <c r="I14" s="34">
        <v>4202</v>
      </c>
      <c r="J14" s="34">
        <v>143</v>
      </c>
      <c r="K14" s="34">
        <v>2485</v>
      </c>
      <c r="L14" s="34">
        <v>3229</v>
      </c>
      <c r="M14" s="48" t="s">
        <v>96</v>
      </c>
      <c r="N14" s="48" t="s">
        <v>114</v>
      </c>
      <c r="O14" s="30" t="s">
        <v>18</v>
      </c>
    </row>
    <row r="15" spans="1:15" s="20" customFormat="1" ht="18" customHeight="1">
      <c r="A15" s="33" t="s">
        <v>19</v>
      </c>
      <c r="B15" s="83">
        <v>598</v>
      </c>
      <c r="C15" s="84"/>
      <c r="D15" s="34">
        <f t="shared" si="0"/>
        <v>473279</v>
      </c>
      <c r="E15" s="34">
        <v>43989</v>
      </c>
      <c r="F15" s="34">
        <v>429290</v>
      </c>
      <c r="G15" s="34">
        <f t="shared" si="1"/>
        <v>58593</v>
      </c>
      <c r="H15" s="34">
        <f t="shared" si="2"/>
        <v>20294</v>
      </c>
      <c r="I15" s="34">
        <v>12068</v>
      </c>
      <c r="J15" s="34">
        <v>8226</v>
      </c>
      <c r="K15" s="34">
        <v>38299</v>
      </c>
      <c r="L15" s="34">
        <v>12837</v>
      </c>
      <c r="M15" s="48" t="s">
        <v>97</v>
      </c>
      <c r="N15" s="48" t="s">
        <v>115</v>
      </c>
      <c r="O15" s="30" t="s">
        <v>19</v>
      </c>
    </row>
    <row r="16" spans="1:15" s="20" customFormat="1" ht="18" customHeight="1">
      <c r="A16" s="33" t="s">
        <v>20</v>
      </c>
      <c r="B16" s="83">
        <v>576</v>
      </c>
      <c r="C16" s="84"/>
      <c r="D16" s="34">
        <f t="shared" si="0"/>
        <v>2596667</v>
      </c>
      <c r="E16" s="34">
        <v>1732520</v>
      </c>
      <c r="F16" s="34">
        <v>864147</v>
      </c>
      <c r="G16" s="34">
        <f t="shared" si="1"/>
        <v>257426</v>
      </c>
      <c r="H16" s="34">
        <f t="shared" si="2"/>
        <v>139608</v>
      </c>
      <c r="I16" s="34">
        <v>124003</v>
      </c>
      <c r="J16" s="34">
        <v>15605</v>
      </c>
      <c r="K16" s="34">
        <v>117818</v>
      </c>
      <c r="L16" s="34">
        <v>171765</v>
      </c>
      <c r="M16" s="48" t="s">
        <v>99</v>
      </c>
      <c r="N16" s="48" t="s">
        <v>116</v>
      </c>
      <c r="O16" s="30" t="s">
        <v>20</v>
      </c>
    </row>
    <row r="17" spans="1:15" s="20" customFormat="1" ht="18" customHeight="1">
      <c r="A17" s="54" t="s">
        <v>63</v>
      </c>
      <c r="B17" s="85" t="s">
        <v>79</v>
      </c>
      <c r="C17" s="86"/>
      <c r="D17" s="53" t="s">
        <v>123</v>
      </c>
      <c r="E17" s="53" t="s">
        <v>124</v>
      </c>
      <c r="F17" s="53" t="s">
        <v>125</v>
      </c>
      <c r="G17" s="53" t="s">
        <v>86</v>
      </c>
      <c r="H17" s="53" t="s">
        <v>126</v>
      </c>
      <c r="I17" s="53" t="s">
        <v>127</v>
      </c>
      <c r="J17" s="53" t="s">
        <v>128</v>
      </c>
      <c r="K17" s="53" t="s">
        <v>86</v>
      </c>
      <c r="L17" s="53" t="s">
        <v>86</v>
      </c>
      <c r="M17" s="48" t="s">
        <v>87</v>
      </c>
      <c r="N17" s="48" t="s">
        <v>88</v>
      </c>
      <c r="O17" s="35" t="s">
        <v>74</v>
      </c>
    </row>
    <row r="18" spans="1:15" s="20" customFormat="1" ht="18" customHeight="1">
      <c r="A18" s="33" t="s">
        <v>21</v>
      </c>
      <c r="B18" s="83">
        <v>3512</v>
      </c>
      <c r="C18" s="84"/>
      <c r="D18" s="34">
        <f t="shared" si="0"/>
        <v>799551</v>
      </c>
      <c r="E18" s="34">
        <v>384352</v>
      </c>
      <c r="F18" s="34">
        <v>415199</v>
      </c>
      <c r="G18" s="34">
        <f>SUM(H18,K18)</f>
        <v>146340</v>
      </c>
      <c r="H18" s="34">
        <f t="shared" si="2"/>
        <v>36830</v>
      </c>
      <c r="I18" s="34">
        <v>18657</v>
      </c>
      <c r="J18" s="34">
        <v>18173</v>
      </c>
      <c r="K18" s="34">
        <v>109510</v>
      </c>
      <c r="L18" s="34">
        <v>17365</v>
      </c>
      <c r="M18" s="48" t="s">
        <v>100</v>
      </c>
      <c r="N18" s="48" t="s">
        <v>90</v>
      </c>
      <c r="O18" s="30" t="s">
        <v>21</v>
      </c>
    </row>
    <row r="19" spans="1:15" s="20" customFormat="1" ht="18" customHeight="1">
      <c r="A19" s="33" t="s">
        <v>22</v>
      </c>
      <c r="B19" s="87">
        <v>2714</v>
      </c>
      <c r="C19" s="88"/>
      <c r="D19" s="34">
        <f t="shared" si="0"/>
        <v>306544</v>
      </c>
      <c r="E19" s="34">
        <v>153738</v>
      </c>
      <c r="F19" s="34">
        <v>152806</v>
      </c>
      <c r="G19" s="34">
        <f>SUM(H19,K19)</f>
        <v>35443</v>
      </c>
      <c r="H19" s="34">
        <f t="shared" si="2"/>
        <v>15792</v>
      </c>
      <c r="I19" s="34">
        <v>9795</v>
      </c>
      <c r="J19" s="34">
        <v>5997</v>
      </c>
      <c r="K19" s="34">
        <v>19651</v>
      </c>
      <c r="L19" s="34">
        <v>7039</v>
      </c>
      <c r="M19" s="48" t="s">
        <v>98</v>
      </c>
      <c r="N19" s="48" t="s">
        <v>117</v>
      </c>
      <c r="O19" s="30" t="s">
        <v>22</v>
      </c>
    </row>
    <row r="20" spans="1:15" s="20" customFormat="1" ht="18" customHeight="1">
      <c r="A20" s="60" t="s">
        <v>23</v>
      </c>
      <c r="B20" s="61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2"/>
      <c r="N20" s="62"/>
      <c r="O20" s="63" t="s">
        <v>23</v>
      </c>
    </row>
    <row r="21" spans="1:15" s="20" customFormat="1" ht="18" customHeight="1">
      <c r="A21" s="37" t="s">
        <v>59</v>
      </c>
      <c r="B21" s="53" t="s">
        <v>80</v>
      </c>
      <c r="C21" s="53" t="s">
        <v>83</v>
      </c>
      <c r="D21" s="34">
        <f t="shared" si="0"/>
        <v>154515</v>
      </c>
      <c r="E21" s="34">
        <v>87760</v>
      </c>
      <c r="F21" s="34">
        <v>66755</v>
      </c>
      <c r="G21" s="34">
        <f>SUM(H21,K21)</f>
        <v>6174</v>
      </c>
      <c r="H21" s="34">
        <v>2086</v>
      </c>
      <c r="I21" s="34">
        <v>1532</v>
      </c>
      <c r="J21" s="34">
        <v>554</v>
      </c>
      <c r="K21" s="34">
        <v>4088</v>
      </c>
      <c r="L21" s="34">
        <v>405</v>
      </c>
      <c r="M21" s="48" t="s">
        <v>101</v>
      </c>
      <c r="N21" s="48" t="s">
        <v>118</v>
      </c>
      <c r="O21" s="36" t="s">
        <v>14</v>
      </c>
    </row>
    <row r="22" spans="1:15" s="20" customFormat="1" ht="18" customHeight="1">
      <c r="A22" s="37" t="s">
        <v>58</v>
      </c>
      <c r="B22" s="53" t="s">
        <v>81</v>
      </c>
      <c r="C22" s="53" t="s">
        <v>84</v>
      </c>
      <c r="D22" s="34">
        <f t="shared" si="0"/>
        <v>41733</v>
      </c>
      <c r="E22" s="34">
        <v>15891</v>
      </c>
      <c r="F22" s="34">
        <v>25842</v>
      </c>
      <c r="G22" s="34">
        <f>SUM(H22,K22)</f>
        <v>1742</v>
      </c>
      <c r="H22" s="34">
        <v>47</v>
      </c>
      <c r="I22" s="34">
        <v>39</v>
      </c>
      <c r="J22" s="34">
        <v>8</v>
      </c>
      <c r="K22" s="34">
        <v>1695</v>
      </c>
      <c r="L22" s="34">
        <v>110</v>
      </c>
      <c r="M22" s="48" t="s">
        <v>102</v>
      </c>
      <c r="N22" s="48" t="s">
        <v>119</v>
      </c>
      <c r="O22" s="36" t="s">
        <v>58</v>
      </c>
    </row>
    <row r="23" spans="1:15" s="20" customFormat="1" ht="18" customHeight="1">
      <c r="A23" s="37" t="s">
        <v>57</v>
      </c>
      <c r="B23" s="53" t="s">
        <v>82</v>
      </c>
      <c r="C23" s="53" t="s">
        <v>85</v>
      </c>
      <c r="D23" s="34">
        <f>SUM(E23:F23)</f>
        <v>218432</v>
      </c>
      <c r="E23" s="34">
        <v>101986</v>
      </c>
      <c r="F23" s="34">
        <v>116446</v>
      </c>
      <c r="G23" s="34">
        <f>SUM(H23,K23)</f>
        <v>4783</v>
      </c>
      <c r="H23" s="34">
        <f>SUM(I23:J23)</f>
        <v>113</v>
      </c>
      <c r="I23" s="34">
        <v>96</v>
      </c>
      <c r="J23" s="34">
        <v>17</v>
      </c>
      <c r="K23" s="34">
        <v>4670</v>
      </c>
      <c r="L23" s="34">
        <v>577</v>
      </c>
      <c r="M23" s="48" t="s">
        <v>103</v>
      </c>
      <c r="N23" s="48" t="s">
        <v>120</v>
      </c>
      <c r="O23" s="36" t="s">
        <v>24</v>
      </c>
    </row>
    <row r="24" spans="1:15" s="20" customFormat="1" ht="18" customHeight="1">
      <c r="A24" s="60" t="s">
        <v>56</v>
      </c>
      <c r="B24" s="64"/>
      <c r="C24" s="65"/>
      <c r="D24" s="59"/>
      <c r="E24" s="59"/>
      <c r="F24" s="59"/>
      <c r="G24" s="59"/>
      <c r="H24" s="59"/>
      <c r="I24" s="59"/>
      <c r="J24" s="59"/>
      <c r="K24" s="59"/>
      <c r="L24" s="59"/>
      <c r="M24" s="62"/>
      <c r="N24" s="62"/>
      <c r="O24" s="63" t="s">
        <v>25</v>
      </c>
    </row>
    <row r="25" spans="1:15" s="20" customFormat="1" ht="18" customHeight="1">
      <c r="A25" s="33" t="s">
        <v>55</v>
      </c>
      <c r="B25" s="83">
        <v>975</v>
      </c>
      <c r="C25" s="84"/>
      <c r="D25" s="34">
        <f>SUM(D11:D13)</f>
        <v>86293</v>
      </c>
      <c r="E25" s="34">
        <v>53768</v>
      </c>
      <c r="F25" s="34">
        <v>32525</v>
      </c>
      <c r="G25" s="34">
        <f>SUM(G11:G13)</f>
        <v>54462</v>
      </c>
      <c r="H25" s="34">
        <f>SUM(H11:H13)</f>
        <v>52723</v>
      </c>
      <c r="I25" s="34">
        <v>23275</v>
      </c>
      <c r="J25" s="34">
        <v>29448</v>
      </c>
      <c r="K25" s="34">
        <v>1739</v>
      </c>
      <c r="L25" s="34">
        <v>16153</v>
      </c>
      <c r="M25" s="48" t="s">
        <v>104</v>
      </c>
      <c r="N25" s="48" t="s">
        <v>121</v>
      </c>
      <c r="O25" s="30" t="s">
        <v>26</v>
      </c>
    </row>
    <row r="26" spans="1:15" s="20" customFormat="1" ht="18" customHeight="1" thickBot="1">
      <c r="A26" s="41" t="s">
        <v>54</v>
      </c>
      <c r="B26" s="89">
        <v>1236</v>
      </c>
      <c r="C26" s="90"/>
      <c r="D26" s="38">
        <f>SUM(E26:F26)</f>
        <v>3092195</v>
      </c>
      <c r="E26" s="38">
        <v>1794945</v>
      </c>
      <c r="F26" s="38">
        <v>1297250</v>
      </c>
      <c r="G26" s="38">
        <f>SUM(G14:G16)</f>
        <v>322849</v>
      </c>
      <c r="H26" s="38">
        <f>SUM(H14:H16)</f>
        <v>164247</v>
      </c>
      <c r="I26" s="38">
        <v>140273</v>
      </c>
      <c r="J26" s="38">
        <v>23974</v>
      </c>
      <c r="K26" s="38">
        <v>158602</v>
      </c>
      <c r="L26" s="38">
        <v>187831</v>
      </c>
      <c r="M26" s="49" t="s">
        <v>105</v>
      </c>
      <c r="N26" s="49" t="s">
        <v>122</v>
      </c>
      <c r="O26" s="39" t="s">
        <v>27</v>
      </c>
    </row>
    <row r="27" spans="1:15" s="17" customFormat="1" ht="13.5" customHeight="1">
      <c r="A27" s="3" t="s">
        <v>73</v>
      </c>
      <c r="B27" s="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2" s="17" customFormat="1" ht="13.5" customHeight="1">
      <c r="A28" s="14" t="s">
        <v>64</v>
      </c>
      <c r="B28" s="14"/>
    </row>
    <row r="29" spans="1:2" s="17" customFormat="1" ht="13.5" customHeight="1">
      <c r="A29" s="14" t="s">
        <v>65</v>
      </c>
      <c r="B29" s="14"/>
    </row>
    <row r="30" spans="1:2" s="17" customFormat="1" ht="13.5" customHeight="1">
      <c r="A30" s="14" t="s">
        <v>66</v>
      </c>
      <c r="B30" s="15"/>
    </row>
    <row r="31" spans="1:2" s="17" customFormat="1" ht="13.5" customHeight="1">
      <c r="A31" s="14" t="s">
        <v>67</v>
      </c>
      <c r="B31" s="14"/>
    </row>
    <row r="32" spans="1:2" s="17" customFormat="1" ht="13.5" customHeight="1">
      <c r="A32" s="14" t="s">
        <v>68</v>
      </c>
      <c r="B32" s="14"/>
    </row>
    <row r="33" spans="1:2" s="17" customFormat="1" ht="13.5" customHeight="1">
      <c r="A33" s="14" t="s">
        <v>179</v>
      </c>
      <c r="B33" s="15"/>
    </row>
    <row r="34" spans="1:2" s="4" customFormat="1" ht="13.5" customHeight="1">
      <c r="A34" s="1"/>
      <c r="B34" s="2"/>
    </row>
    <row r="37" spans="3:7" s="4" customFormat="1" ht="13.5">
      <c r="C37" s="5"/>
      <c r="D37" s="5"/>
      <c r="E37" s="5"/>
      <c r="F37" s="5"/>
      <c r="G37" s="6"/>
    </row>
    <row r="38" spans="1:7" ht="13.5">
      <c r="A38" s="4"/>
      <c r="B38" s="4"/>
      <c r="C38" s="6"/>
      <c r="D38" s="7"/>
      <c r="E38" s="7"/>
      <c r="F38" s="7"/>
      <c r="G38" s="8"/>
    </row>
    <row r="39" spans="3:7" ht="13.5">
      <c r="C39" s="10"/>
      <c r="D39" s="11"/>
      <c r="E39" s="12"/>
      <c r="F39" s="12"/>
      <c r="G39" s="8"/>
    </row>
    <row r="40" spans="3:7" ht="13.5">
      <c r="C40" s="10"/>
      <c r="D40" s="11"/>
      <c r="E40" s="12"/>
      <c r="F40" s="12"/>
      <c r="G40" s="8"/>
    </row>
    <row r="41" spans="3:7" ht="13.5">
      <c r="C41" s="13"/>
      <c r="D41" s="11"/>
      <c r="E41" s="12"/>
      <c r="F41" s="12"/>
      <c r="G41" s="8"/>
    </row>
    <row r="42" spans="3:7" ht="13.5">
      <c r="C42" s="13"/>
      <c r="D42" s="11"/>
      <c r="E42" s="11"/>
      <c r="F42" s="11"/>
      <c r="G42" s="8"/>
    </row>
  </sheetData>
  <mergeCells count="25">
    <mergeCell ref="B12:C12"/>
    <mergeCell ref="B11:C11"/>
    <mergeCell ref="B6:C6"/>
    <mergeCell ref="A3:A5"/>
    <mergeCell ref="B16:C16"/>
    <mergeCell ref="B15:C15"/>
    <mergeCell ref="B14:C14"/>
    <mergeCell ref="B13:C13"/>
    <mergeCell ref="B10:C10"/>
    <mergeCell ref="B9:C9"/>
    <mergeCell ref="B8:C8"/>
    <mergeCell ref="B7:C7"/>
    <mergeCell ref="B26:C26"/>
    <mergeCell ref="B19:C19"/>
    <mergeCell ref="B18:C18"/>
    <mergeCell ref="B17:C17"/>
    <mergeCell ref="B25:C25"/>
    <mergeCell ref="M4:M5"/>
    <mergeCell ref="B3:C5"/>
    <mergeCell ref="L3:L5"/>
    <mergeCell ref="D4:D5"/>
    <mergeCell ref="E4:E5"/>
    <mergeCell ref="F4:F5"/>
    <mergeCell ref="G4:G5"/>
    <mergeCell ref="K4:K5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A1">
      <selection activeCell="A1" sqref="A1"/>
    </sheetView>
  </sheetViews>
  <sheetFormatPr defaultColWidth="9.00390625" defaultRowHeight="13.5" customHeight="1"/>
  <cols>
    <col min="1" max="15" width="10.625" style="56" customWidth="1"/>
    <col min="16" max="16384" width="9.00390625" style="56" customWidth="1"/>
  </cols>
  <sheetData>
    <row r="1" ht="13.5" customHeight="1">
      <c r="A1" s="56" t="s">
        <v>76</v>
      </c>
    </row>
    <row r="2" ht="13.5" customHeight="1">
      <c r="A2" s="56" t="s">
        <v>35</v>
      </c>
    </row>
    <row r="3" spans="1:15" ht="13.5" customHeight="1">
      <c r="A3" s="56" t="s">
        <v>28</v>
      </c>
      <c r="B3" s="56" t="s">
        <v>38</v>
      </c>
      <c r="D3" s="56" t="s">
        <v>39</v>
      </c>
      <c r="E3" s="56" t="s">
        <v>40</v>
      </c>
      <c r="F3" s="56" t="s">
        <v>41</v>
      </c>
      <c r="G3" s="56" t="s">
        <v>29</v>
      </c>
      <c r="H3" s="56" t="s">
        <v>42</v>
      </c>
      <c r="I3" s="56" t="s">
        <v>43</v>
      </c>
      <c r="J3" s="56" t="s">
        <v>44</v>
      </c>
      <c r="K3" s="56" t="s">
        <v>30</v>
      </c>
      <c r="L3" s="56" t="s">
        <v>45</v>
      </c>
      <c r="M3" s="56" t="s">
        <v>31</v>
      </c>
      <c r="N3" s="56" t="s">
        <v>32</v>
      </c>
      <c r="O3" s="56" t="s">
        <v>33</v>
      </c>
    </row>
    <row r="4" spans="1:15" ht="13.5" customHeight="1">
      <c r="A4" s="55" t="s">
        <v>34</v>
      </c>
      <c r="B4" s="50"/>
      <c r="C4" s="50">
        <v>64474</v>
      </c>
      <c r="D4" s="50">
        <v>23297307</v>
      </c>
      <c r="E4" s="50">
        <v>12073283</v>
      </c>
      <c r="F4" s="50">
        <v>11224024</v>
      </c>
      <c r="G4" s="50">
        <v>1736759</v>
      </c>
      <c r="H4" s="50">
        <v>1348675</v>
      </c>
      <c r="I4" s="50">
        <v>737320</v>
      </c>
      <c r="J4" s="50">
        <v>611355</v>
      </c>
      <c r="K4" s="50">
        <v>388084</v>
      </c>
      <c r="L4" s="50">
        <v>457243</v>
      </c>
      <c r="M4" s="50" t="s">
        <v>129</v>
      </c>
      <c r="N4" s="50" t="s">
        <v>130</v>
      </c>
      <c r="O4" s="55" t="s">
        <v>34</v>
      </c>
    </row>
    <row r="5" spans="1:15" ht="13.5" customHeight="1">
      <c r="A5" s="55" t="s">
        <v>11</v>
      </c>
      <c r="B5" s="50"/>
      <c r="C5" s="50">
        <v>14790</v>
      </c>
      <c r="D5" s="50">
        <v>1798051</v>
      </c>
      <c r="E5" s="50">
        <v>912111</v>
      </c>
      <c r="F5" s="50">
        <v>885940</v>
      </c>
      <c r="G5" s="50">
        <v>112416</v>
      </c>
      <c r="H5" s="50">
        <v>103518</v>
      </c>
      <c r="I5" s="50">
        <v>6235</v>
      </c>
      <c r="J5" s="50">
        <v>97283</v>
      </c>
      <c r="K5" s="50">
        <v>8898</v>
      </c>
      <c r="L5" s="50">
        <v>21100</v>
      </c>
      <c r="M5" s="50" t="s">
        <v>131</v>
      </c>
      <c r="N5" s="50" t="s">
        <v>132</v>
      </c>
      <c r="O5" s="55" t="s">
        <v>11</v>
      </c>
    </row>
    <row r="6" spans="1:15" ht="13.5" customHeight="1">
      <c r="A6" s="55" t="s">
        <v>12</v>
      </c>
      <c r="B6" s="50"/>
      <c r="C6" s="50">
        <v>24482</v>
      </c>
      <c r="D6" s="50">
        <v>8105629</v>
      </c>
      <c r="E6" s="50">
        <v>4148218</v>
      </c>
      <c r="F6" s="50">
        <v>3957411</v>
      </c>
      <c r="G6" s="50">
        <v>431201</v>
      </c>
      <c r="H6" s="50">
        <v>425714</v>
      </c>
      <c r="I6" s="50">
        <v>163477</v>
      </c>
      <c r="J6" s="50">
        <v>262237</v>
      </c>
      <c r="K6" s="50">
        <v>5487</v>
      </c>
      <c r="L6" s="50">
        <v>103897</v>
      </c>
      <c r="M6" s="50" t="s">
        <v>133</v>
      </c>
      <c r="N6" s="50" t="s">
        <v>134</v>
      </c>
      <c r="O6" s="55" t="s">
        <v>12</v>
      </c>
    </row>
    <row r="7" spans="1:15" ht="13.5" customHeight="1">
      <c r="A7" s="55" t="s">
        <v>13</v>
      </c>
      <c r="B7" s="50"/>
      <c r="C7" s="50">
        <v>11269</v>
      </c>
      <c r="D7" s="50">
        <v>4527400</v>
      </c>
      <c r="E7" s="50">
        <v>2314237</v>
      </c>
      <c r="F7" s="50">
        <v>2213163</v>
      </c>
      <c r="G7" s="50">
        <v>293226</v>
      </c>
      <c r="H7" s="50">
        <v>270972</v>
      </c>
      <c r="I7" s="50">
        <v>163204</v>
      </c>
      <c r="J7" s="50">
        <v>107768</v>
      </c>
      <c r="K7" s="50">
        <v>22254</v>
      </c>
      <c r="L7" s="50">
        <v>40925</v>
      </c>
      <c r="M7" s="50" t="s">
        <v>135</v>
      </c>
      <c r="N7" s="50" t="s">
        <v>136</v>
      </c>
      <c r="O7" s="55" t="s">
        <v>13</v>
      </c>
    </row>
    <row r="8" spans="1:15" ht="13.5" customHeight="1">
      <c r="A8" s="55" t="s">
        <v>14</v>
      </c>
      <c r="B8" s="50"/>
      <c r="C8" s="50">
        <v>5496</v>
      </c>
      <c r="D8" s="50">
        <v>4547497</v>
      </c>
      <c r="E8" s="50">
        <v>2284283</v>
      </c>
      <c r="F8" s="50">
        <v>2263214</v>
      </c>
      <c r="G8" s="50">
        <v>340822</v>
      </c>
      <c r="H8" s="50">
        <v>278879</v>
      </c>
      <c r="I8" s="50">
        <v>212404</v>
      </c>
      <c r="J8" s="50">
        <v>66475</v>
      </c>
      <c r="K8" s="50">
        <v>61943</v>
      </c>
      <c r="L8" s="50">
        <v>62933</v>
      </c>
      <c r="M8" s="50" t="s">
        <v>137</v>
      </c>
      <c r="N8" s="50" t="s">
        <v>138</v>
      </c>
      <c r="O8" s="55" t="s">
        <v>14</v>
      </c>
    </row>
    <row r="9" spans="1:15" ht="13.5" customHeight="1">
      <c r="A9" s="55" t="s">
        <v>15</v>
      </c>
      <c r="B9" s="50"/>
      <c r="C9" s="50">
        <v>71</v>
      </c>
      <c r="D9" s="50">
        <v>4442</v>
      </c>
      <c r="E9" s="50">
        <v>2931</v>
      </c>
      <c r="F9" s="50">
        <v>1511</v>
      </c>
      <c r="G9" s="50">
        <v>3878</v>
      </c>
      <c r="H9" s="50">
        <v>3523</v>
      </c>
      <c r="I9" s="50">
        <v>1939</v>
      </c>
      <c r="J9" s="50">
        <v>1584</v>
      </c>
      <c r="K9" s="50">
        <v>355</v>
      </c>
      <c r="L9" s="50">
        <v>1986</v>
      </c>
      <c r="M9" s="50" t="s">
        <v>139</v>
      </c>
      <c r="N9" s="50" t="s">
        <v>140</v>
      </c>
      <c r="O9" s="55" t="s">
        <v>15</v>
      </c>
    </row>
    <row r="10" spans="1:15" ht="13.5" customHeight="1">
      <c r="A10" s="55" t="s">
        <v>16</v>
      </c>
      <c r="B10" s="50"/>
      <c r="C10" s="50">
        <v>107</v>
      </c>
      <c r="D10" s="50">
        <v>6999</v>
      </c>
      <c r="E10" s="50">
        <v>3895</v>
      </c>
      <c r="F10" s="50">
        <v>3104</v>
      </c>
      <c r="G10" s="50">
        <v>5114</v>
      </c>
      <c r="H10" s="50">
        <v>4830</v>
      </c>
      <c r="I10" s="50">
        <v>2143</v>
      </c>
      <c r="J10" s="50">
        <v>2687</v>
      </c>
      <c r="K10" s="50">
        <v>284</v>
      </c>
      <c r="L10" s="50">
        <v>2213</v>
      </c>
      <c r="M10" s="50" t="s">
        <v>141</v>
      </c>
      <c r="N10" s="50" t="s">
        <v>142</v>
      </c>
      <c r="O10" s="55" t="s">
        <v>16</v>
      </c>
    </row>
    <row r="11" spans="1:15" ht="13.5" customHeight="1">
      <c r="A11" s="55" t="s">
        <v>17</v>
      </c>
      <c r="B11" s="50"/>
      <c r="C11" s="50">
        <v>797</v>
      </c>
      <c r="D11" s="50">
        <v>74852</v>
      </c>
      <c r="E11" s="50">
        <v>46942</v>
      </c>
      <c r="F11" s="50">
        <v>27910</v>
      </c>
      <c r="G11" s="50">
        <v>45470</v>
      </c>
      <c r="H11" s="50">
        <v>44370</v>
      </c>
      <c r="I11" s="50">
        <v>19193</v>
      </c>
      <c r="J11" s="50">
        <v>25177</v>
      </c>
      <c r="K11" s="50">
        <v>1100</v>
      </c>
      <c r="L11" s="50">
        <v>11954</v>
      </c>
      <c r="M11" s="50" t="s">
        <v>143</v>
      </c>
      <c r="N11" s="50" t="s">
        <v>144</v>
      </c>
      <c r="O11" s="55" t="s">
        <v>17</v>
      </c>
    </row>
    <row r="12" spans="1:15" ht="13.5" customHeight="1">
      <c r="A12" s="55" t="s">
        <v>18</v>
      </c>
      <c r="B12" s="50"/>
      <c r="C12" s="50">
        <v>62</v>
      </c>
      <c r="D12" s="50">
        <v>56396</v>
      </c>
      <c r="E12" s="50">
        <v>46067</v>
      </c>
      <c r="F12" s="50">
        <v>10329</v>
      </c>
      <c r="G12" s="50">
        <v>6830</v>
      </c>
      <c r="H12" s="50">
        <v>4345</v>
      </c>
      <c r="I12" s="50">
        <v>4202</v>
      </c>
      <c r="J12" s="50">
        <v>143</v>
      </c>
      <c r="K12" s="50">
        <v>2485</v>
      </c>
      <c r="L12" s="50">
        <v>3229</v>
      </c>
      <c r="M12" s="50" t="s">
        <v>145</v>
      </c>
      <c r="N12" s="50" t="s">
        <v>146</v>
      </c>
      <c r="O12" s="55" t="s">
        <v>18</v>
      </c>
    </row>
    <row r="13" spans="1:15" ht="13.5" customHeight="1">
      <c r="A13" s="55" t="s">
        <v>19</v>
      </c>
      <c r="B13" s="50"/>
      <c r="C13" s="50">
        <v>598</v>
      </c>
      <c r="D13" s="50">
        <v>473279</v>
      </c>
      <c r="E13" s="50">
        <v>43989</v>
      </c>
      <c r="F13" s="50">
        <v>429290</v>
      </c>
      <c r="G13" s="50">
        <v>58593</v>
      </c>
      <c r="H13" s="50">
        <v>20294</v>
      </c>
      <c r="I13" s="50">
        <v>12068</v>
      </c>
      <c r="J13" s="50">
        <v>8226</v>
      </c>
      <c r="K13" s="50">
        <v>38299</v>
      </c>
      <c r="L13" s="50">
        <v>12837</v>
      </c>
      <c r="M13" s="50" t="s">
        <v>147</v>
      </c>
      <c r="N13" s="50" t="s">
        <v>148</v>
      </c>
      <c r="O13" s="55" t="s">
        <v>19</v>
      </c>
    </row>
    <row r="14" spans="1:15" ht="13.5" customHeight="1">
      <c r="A14" s="55" t="s">
        <v>20</v>
      </c>
      <c r="B14" s="50"/>
      <c r="C14" s="50">
        <v>576</v>
      </c>
      <c r="D14" s="50">
        <v>2596667</v>
      </c>
      <c r="E14" s="50">
        <v>1732520</v>
      </c>
      <c r="F14" s="50">
        <v>864147</v>
      </c>
      <c r="G14" s="50">
        <v>257426</v>
      </c>
      <c r="H14" s="50">
        <v>139608</v>
      </c>
      <c r="I14" s="50">
        <v>124003</v>
      </c>
      <c r="J14" s="50">
        <v>15605</v>
      </c>
      <c r="K14" s="50">
        <v>117818</v>
      </c>
      <c r="L14" s="50">
        <v>171765</v>
      </c>
      <c r="M14" s="50" t="s">
        <v>149</v>
      </c>
      <c r="N14" s="50" t="s">
        <v>150</v>
      </c>
      <c r="O14" s="55" t="s">
        <v>20</v>
      </c>
    </row>
    <row r="15" spans="1:15" ht="13.5" customHeight="1">
      <c r="A15" s="55" t="s">
        <v>77</v>
      </c>
      <c r="B15" s="50"/>
      <c r="C15" s="50" t="s">
        <v>151</v>
      </c>
      <c r="D15" s="50" t="s">
        <v>152</v>
      </c>
      <c r="E15" s="50" t="s">
        <v>153</v>
      </c>
      <c r="F15" s="50" t="s">
        <v>154</v>
      </c>
      <c r="G15" s="50" t="s">
        <v>155</v>
      </c>
      <c r="H15" s="50" t="s">
        <v>156</v>
      </c>
      <c r="I15" s="50" t="s">
        <v>157</v>
      </c>
      <c r="J15" s="50" t="s">
        <v>158</v>
      </c>
      <c r="K15" s="50" t="s">
        <v>155</v>
      </c>
      <c r="L15" s="50" t="s">
        <v>155</v>
      </c>
      <c r="M15" s="50" t="s">
        <v>159</v>
      </c>
      <c r="N15" s="50" t="s">
        <v>160</v>
      </c>
      <c r="O15" s="55" t="s">
        <v>77</v>
      </c>
    </row>
    <row r="16" spans="1:15" ht="13.5" customHeight="1">
      <c r="A16" s="55" t="s">
        <v>21</v>
      </c>
      <c r="B16" s="50"/>
      <c r="C16" s="50">
        <v>3512</v>
      </c>
      <c r="D16" s="50">
        <v>799551</v>
      </c>
      <c r="E16" s="50">
        <v>384352</v>
      </c>
      <c r="F16" s="50">
        <v>415199</v>
      </c>
      <c r="G16" s="50">
        <v>146340</v>
      </c>
      <c r="H16" s="50">
        <v>36830</v>
      </c>
      <c r="I16" s="50">
        <v>18657</v>
      </c>
      <c r="J16" s="50">
        <v>18173</v>
      </c>
      <c r="K16" s="50">
        <v>109510</v>
      </c>
      <c r="L16" s="50">
        <v>17365</v>
      </c>
      <c r="M16" s="50" t="s">
        <v>161</v>
      </c>
      <c r="N16" s="50" t="s">
        <v>131</v>
      </c>
      <c r="O16" s="55" t="s">
        <v>21</v>
      </c>
    </row>
    <row r="17" spans="1:15" ht="13.5" customHeight="1">
      <c r="A17" s="55" t="s">
        <v>46</v>
      </c>
      <c r="B17" s="50"/>
      <c r="C17" s="50">
        <v>2714</v>
      </c>
      <c r="D17" s="50">
        <v>306544</v>
      </c>
      <c r="E17" s="50">
        <v>153738</v>
      </c>
      <c r="F17" s="50">
        <v>152806</v>
      </c>
      <c r="G17" s="50">
        <v>35443</v>
      </c>
      <c r="H17" s="50">
        <v>15792</v>
      </c>
      <c r="I17" s="50">
        <v>9795</v>
      </c>
      <c r="J17" s="50">
        <v>5997</v>
      </c>
      <c r="K17" s="50">
        <v>19651</v>
      </c>
      <c r="L17" s="50">
        <v>7039</v>
      </c>
      <c r="M17" s="50" t="s">
        <v>137</v>
      </c>
      <c r="N17" s="50" t="s">
        <v>162</v>
      </c>
      <c r="O17" s="55" t="s">
        <v>22</v>
      </c>
    </row>
    <row r="18" spans="1:15" ht="13.5" customHeight="1">
      <c r="A18" s="55" t="s">
        <v>47</v>
      </c>
      <c r="B18" s="50" t="s">
        <v>163</v>
      </c>
      <c r="C18" s="50" t="s">
        <v>164</v>
      </c>
      <c r="D18" s="50">
        <v>154515</v>
      </c>
      <c r="E18" s="50">
        <v>87760</v>
      </c>
      <c r="F18" s="50">
        <v>66755</v>
      </c>
      <c r="G18" s="50">
        <v>6174</v>
      </c>
      <c r="H18" s="50">
        <v>2086</v>
      </c>
      <c r="I18" s="50">
        <v>1532</v>
      </c>
      <c r="J18" s="50">
        <v>554</v>
      </c>
      <c r="K18" s="50">
        <v>4088</v>
      </c>
      <c r="L18" s="50">
        <v>405</v>
      </c>
      <c r="M18" s="50" t="s">
        <v>165</v>
      </c>
      <c r="N18" s="50" t="s">
        <v>166</v>
      </c>
      <c r="O18" s="55" t="s">
        <v>50</v>
      </c>
    </row>
    <row r="19" spans="1:15" ht="13.5" customHeight="1">
      <c r="A19" s="55" t="s">
        <v>48</v>
      </c>
      <c r="B19" s="50" t="s">
        <v>167</v>
      </c>
      <c r="C19" s="50" t="s">
        <v>168</v>
      </c>
      <c r="D19" s="50">
        <v>41733</v>
      </c>
      <c r="E19" s="50">
        <v>15891</v>
      </c>
      <c r="F19" s="50">
        <v>25842</v>
      </c>
      <c r="G19" s="50">
        <v>1742</v>
      </c>
      <c r="H19" s="50">
        <v>47</v>
      </c>
      <c r="I19" s="50">
        <v>39</v>
      </c>
      <c r="J19" s="50">
        <v>8</v>
      </c>
      <c r="K19" s="50">
        <v>1695</v>
      </c>
      <c r="L19" s="50">
        <v>110</v>
      </c>
      <c r="M19" s="50" t="s">
        <v>169</v>
      </c>
      <c r="N19" s="50" t="s">
        <v>170</v>
      </c>
      <c r="O19" s="55" t="s">
        <v>48</v>
      </c>
    </row>
    <row r="20" spans="1:15" ht="13.5" customHeight="1">
      <c r="A20" s="55" t="s">
        <v>49</v>
      </c>
      <c r="B20" s="50" t="s">
        <v>171</v>
      </c>
      <c r="C20" s="50" t="s">
        <v>172</v>
      </c>
      <c r="D20" s="50">
        <v>218432</v>
      </c>
      <c r="E20" s="50">
        <v>101986</v>
      </c>
      <c r="F20" s="50">
        <v>116446</v>
      </c>
      <c r="G20" s="50">
        <v>4783</v>
      </c>
      <c r="H20" s="50">
        <v>113</v>
      </c>
      <c r="I20" s="50">
        <v>96</v>
      </c>
      <c r="J20" s="50">
        <v>17</v>
      </c>
      <c r="K20" s="50">
        <v>4670</v>
      </c>
      <c r="L20" s="50">
        <v>577</v>
      </c>
      <c r="M20" s="50" t="s">
        <v>173</v>
      </c>
      <c r="N20" s="50" t="s">
        <v>174</v>
      </c>
      <c r="O20" s="55" t="s">
        <v>49</v>
      </c>
    </row>
    <row r="21" spans="1:15" ht="13.5" customHeight="1">
      <c r="A21" s="55" t="s">
        <v>51</v>
      </c>
      <c r="B21" s="50"/>
      <c r="C21" s="50">
        <v>975</v>
      </c>
      <c r="D21" s="50">
        <v>86293</v>
      </c>
      <c r="E21" s="50">
        <v>53768</v>
      </c>
      <c r="F21" s="50">
        <v>32525</v>
      </c>
      <c r="G21" s="50">
        <v>54462</v>
      </c>
      <c r="H21" s="50">
        <v>52723</v>
      </c>
      <c r="I21" s="50">
        <v>23275</v>
      </c>
      <c r="J21" s="50">
        <v>29448</v>
      </c>
      <c r="K21" s="50">
        <v>1739</v>
      </c>
      <c r="L21" s="50">
        <v>16153</v>
      </c>
      <c r="M21" s="50" t="s">
        <v>175</v>
      </c>
      <c r="N21" s="50" t="s">
        <v>176</v>
      </c>
      <c r="O21" s="55" t="s">
        <v>53</v>
      </c>
    </row>
    <row r="22" spans="1:15" ht="13.5" customHeight="1">
      <c r="A22" s="55" t="s">
        <v>52</v>
      </c>
      <c r="B22" s="50"/>
      <c r="C22" s="50">
        <v>1236</v>
      </c>
      <c r="D22" s="50">
        <v>3092195</v>
      </c>
      <c r="E22" s="50">
        <v>1794945</v>
      </c>
      <c r="F22" s="50">
        <v>1297250</v>
      </c>
      <c r="G22" s="50">
        <v>322849</v>
      </c>
      <c r="H22" s="50">
        <v>164247</v>
      </c>
      <c r="I22" s="50">
        <v>140273</v>
      </c>
      <c r="J22" s="50">
        <v>23974</v>
      </c>
      <c r="K22" s="50" t="s">
        <v>181</v>
      </c>
      <c r="L22" s="50">
        <v>187831</v>
      </c>
      <c r="M22" s="50" t="s">
        <v>177</v>
      </c>
      <c r="N22" s="50" t="s">
        <v>178</v>
      </c>
      <c r="O22" s="55" t="s">
        <v>52</v>
      </c>
    </row>
    <row r="23" spans="1:15" ht="13.5" customHeight="1">
      <c r="A23" s="55" t="s">
        <v>78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1"/>
      <c r="N23" s="51"/>
      <c r="O23" s="55"/>
    </row>
    <row r="24" spans="1:15" ht="13.5" customHeight="1">
      <c r="A24" s="57" t="s">
        <v>69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2"/>
      <c r="N24" s="52"/>
      <c r="O24" s="57"/>
    </row>
    <row r="25" spans="1:15" ht="13.5" customHeight="1">
      <c r="A25" s="57" t="s">
        <v>70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13.5" customHeight="1">
      <c r="A26" s="57" t="s">
        <v>182</v>
      </c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ht="13.5" customHeight="1">
      <c r="A27" s="57" t="s">
        <v>71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3.5" customHeight="1">
      <c r="A28" s="57" t="s">
        <v>72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ht="13.5" customHeight="1">
      <c r="A29" s="57" t="s">
        <v>180</v>
      </c>
      <c r="B29" s="5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</sheetData>
  <printOptions/>
  <pageMargins left="0.75" right="0.75" top="1" bottom="1" header="0.512" footer="0.51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2000-08-29T00:18:43Z</cp:lastPrinted>
  <dcterms:created xsi:type="dcterms:W3CDTF">2000-04-13T08:11:25Z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