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35" yWindow="5115" windowWidth="12075" windowHeight="3225" activeTab="1"/>
  </bookViews>
  <sheets>
    <sheet name="xls" sheetId="1" r:id="rId1"/>
    <sheet name="csv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<sst xmlns="http://schemas.openxmlformats.org/spreadsheetml/2006/main" count="52" uniqueCount="51">
  <si>
    <t>計</t>
  </si>
  <si>
    <t>大    学</t>
  </si>
  <si>
    <t>短期大学</t>
  </si>
  <si>
    <t>人件費</t>
  </si>
  <si>
    <t>教育研究費</t>
  </si>
  <si>
    <t>管理費</t>
  </si>
  <si>
    <t>所定支払金</t>
  </si>
  <si>
    <t>その他の消費的支出</t>
  </si>
  <si>
    <t>土地費</t>
  </si>
  <si>
    <t>建築費</t>
  </si>
  <si>
    <t>設備・備品費</t>
  </si>
  <si>
    <t>図書購入費</t>
  </si>
  <si>
    <t xml:space="preserve">        学　　校　　教　　育　　費</t>
  </si>
  <si>
    <t xml:space="preserve">  公立学校（２－２)  </t>
  </si>
  <si>
    <t>消費的支出</t>
  </si>
  <si>
    <t>区　　　 　分</t>
  </si>
  <si>
    <t>教員給与</t>
  </si>
  <si>
    <t>職員給与</t>
  </si>
  <si>
    <t>資本的支出</t>
  </si>
  <si>
    <t>区分</t>
  </si>
  <si>
    <t>計</t>
  </si>
  <si>
    <t>大学</t>
  </si>
  <si>
    <t>短期大学</t>
  </si>
  <si>
    <t>資料 文部省「学校基本調査報告書」</t>
  </si>
  <si>
    <t>消費的支出</t>
  </si>
  <si>
    <t>人件費</t>
  </si>
  <si>
    <t>教員給与</t>
  </si>
  <si>
    <t>職員給与</t>
  </si>
  <si>
    <t>教育研究費</t>
  </si>
  <si>
    <t>管理費</t>
  </si>
  <si>
    <t xml:space="preserve">補助活動事業費  </t>
  </si>
  <si>
    <t>所定支払金</t>
  </si>
  <si>
    <t>その他の消費的支出</t>
  </si>
  <si>
    <t>資本的支出</t>
  </si>
  <si>
    <t>土地費</t>
  </si>
  <si>
    <t>建築費</t>
  </si>
  <si>
    <t>設備・備品費</t>
  </si>
  <si>
    <t>図書購入費</t>
  </si>
  <si>
    <t xml:space="preserve"> 資料　文部省「学校基本調査報告書」</t>
  </si>
  <si>
    <t>学校教育費</t>
  </si>
  <si>
    <t>公立学校（２－２)</t>
  </si>
  <si>
    <t xml:space="preserve"> (注)  大学には、大学附属病院・大学附置研究所の経費を含む。</t>
  </si>
  <si>
    <t>(注) 大学には、大学附属病院・大学附置研究所の経費を含む。</t>
  </si>
  <si>
    <t>（単位：百万円）</t>
  </si>
  <si>
    <r>
      <t xml:space="preserve">平成 </t>
    </r>
    <r>
      <rPr>
        <sz val="12"/>
        <rFont val="ＭＳ ゴシック"/>
        <family val="3"/>
      </rPr>
      <t>6</t>
    </r>
    <r>
      <rPr>
        <sz val="12"/>
        <rFont val="ＭＳ ゴシック"/>
        <family val="3"/>
      </rPr>
      <t>年度</t>
    </r>
  </si>
  <si>
    <t>平成6年度</t>
  </si>
  <si>
    <t>40519</t>
  </si>
  <si>
    <t>補助活動事業費</t>
  </si>
  <si>
    <t>1420</t>
  </si>
  <si>
    <t>1109</t>
  </si>
  <si>
    <t>311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</si>
</sst>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－&quot;"/>
    <numFmt numFmtId="177" formatCode="#,##0;[Red]&quot;▲&quot;#,##0;&quot;－&quot;"/>
    <numFmt numFmtId="178" formatCode="#,##0_ "/>
    <numFmt numFmtId="179" formatCode="##########"/>
  </numFmts>
  <fonts count="10">
    <font>
      <sz val="12"/>
      <name val="ＭＳ ゴシック"/>
      <family val="3"/>
    </font>
    <font>
      <sz val="12"/>
      <name val="明朝"/>
      <family val="1"/>
    </font>
    <font>
      <sz val="6"/>
      <name val="ＭＳ Ｐゴシック"/>
      <family val="3"/>
    </font>
    <font>
      <sz val="11"/>
      <name val="明朝"/>
      <family val="1"/>
    </font>
    <font>
      <sz val="12"/>
      <name val="ＭＳ 明朝"/>
      <family val="1"/>
    </font>
    <font>
      <sz val="12"/>
      <color indexed="10"/>
      <name val="ＭＳ 明朝"/>
      <family val="1"/>
    </font>
    <font>
      <sz val="12"/>
      <color indexed="60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 horizontal="centerContinuous" vertical="center"/>
    </xf>
    <xf numFmtId="0" fontId="1" fillId="0" borderId="2" xfId="0" applyFont="1" applyFill="1" applyBorder="1" applyAlignment="1">
      <alignment horizontal="centerContinuous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178" fontId="4" fillId="0" borderId="0" xfId="0" applyNumberFormat="1" applyFont="1" applyAlignment="1">
      <alignment vertical="center"/>
    </xf>
    <xf numFmtId="178" fontId="6" fillId="0" borderId="0" xfId="0" applyNumberFormat="1" applyFont="1" applyFill="1" applyAlignment="1">
      <alignment vertical="center"/>
    </xf>
    <xf numFmtId="178" fontId="5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Border="1" applyAlignment="1" quotePrefix="1">
      <alignment horizontal="left" vertical="center"/>
    </xf>
    <xf numFmtId="0" fontId="4" fillId="0" borderId="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 quotePrefix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Fill="1" applyAlignment="1" quotePrefix="1">
      <alignment horizontal="left" vertical="center"/>
    </xf>
    <xf numFmtId="0" fontId="8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9" fontId="4" fillId="0" borderId="3" xfId="0" applyNumberFormat="1" applyFont="1" applyFill="1" applyBorder="1" applyAlignment="1">
      <alignment horizontal="distributed" vertical="center"/>
    </xf>
    <xf numFmtId="178" fontId="4" fillId="0" borderId="4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Border="1" applyAlignment="1" quotePrefix="1">
      <alignment horizontal="centerContinuous" vertical="center"/>
    </xf>
    <xf numFmtId="49" fontId="0" fillId="0" borderId="3" xfId="0" applyNumberFormat="1" applyFont="1" applyFill="1" applyBorder="1" applyAlignment="1" quotePrefix="1">
      <alignment horizontal="centerContinuous" vertical="center"/>
    </xf>
    <xf numFmtId="178" fontId="0" fillId="0" borderId="0" xfId="0" applyNumberFormat="1" applyFont="1" applyFill="1" applyBorder="1" applyAlignment="1">
      <alignment vertical="center"/>
    </xf>
    <xf numFmtId="178" fontId="4" fillId="0" borderId="4" xfId="0" applyNumberFormat="1" applyFont="1" applyBorder="1" applyAlignment="1">
      <alignment vertical="center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7" fillId="0" borderId="0" xfId="0" applyNumberFormat="1" applyFont="1" applyAlignment="1">
      <alignment horizontal="right" vertical="center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3" xfId="0" applyNumberFormat="1" applyFont="1" applyFill="1" applyBorder="1" applyAlignment="1" quotePrefix="1">
      <alignment horizontal="distributed" vertical="center"/>
    </xf>
    <xf numFmtId="49" fontId="4" fillId="0" borderId="0" xfId="0" applyNumberFormat="1" applyFont="1" applyFill="1" applyBorder="1" applyAlignment="1" quotePrefix="1">
      <alignment horizontal="distributed" vertical="center"/>
    </xf>
    <xf numFmtId="49" fontId="4" fillId="0" borderId="4" xfId="0" applyNumberFormat="1" applyFont="1" applyFill="1" applyBorder="1" applyAlignment="1">
      <alignment horizontal="distributed" vertical="center"/>
    </xf>
    <xf numFmtId="49" fontId="4" fillId="0" borderId="5" xfId="0" applyNumberFormat="1" applyFont="1" applyFill="1" applyBorder="1" applyAlignment="1" quotePrefix="1">
      <alignment horizontal="distributed" vertical="center"/>
    </xf>
    <xf numFmtId="49" fontId="7" fillId="0" borderId="0" xfId="0" applyNumberFormat="1" applyFont="1" applyFill="1" applyBorder="1" applyAlignment="1">
      <alignment horizontal="distributed" vertical="center"/>
    </xf>
    <xf numFmtId="49" fontId="7" fillId="0" borderId="3" xfId="0" applyNumberFormat="1" applyFont="1" applyFill="1" applyBorder="1" applyAlignment="1" quotePrefix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1" name="AutoShape 2"/>
        <xdr:cNvSpPr>
          <a:spLocks/>
        </xdr:cNvSpPr>
      </xdr:nvSpPr>
      <xdr:spPr>
        <a:xfrm>
          <a:off x="0" y="7334250"/>
          <a:ext cx="0" cy="0"/>
        </a:xfrm>
        <a:prstGeom prst="bracketPair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workbookViewId="0" topLeftCell="A1">
      <selection activeCell="A1" sqref="A1"/>
    </sheetView>
  </sheetViews>
  <sheetFormatPr defaultColWidth="8.796875" defaultRowHeight="15"/>
  <cols>
    <col min="1" max="2" width="2.3984375" style="2" customWidth="1"/>
    <col min="3" max="3" width="15.59765625" style="2" customWidth="1"/>
    <col min="4" max="6" width="12.59765625" style="2" customWidth="1"/>
    <col min="7" max="16384" width="9" style="2" customWidth="1"/>
  </cols>
  <sheetData>
    <row r="1" spans="1:8" s="9" customFormat="1" ht="18" customHeight="1">
      <c r="A1" s="23" t="s">
        <v>12</v>
      </c>
      <c r="B1" s="24"/>
      <c r="C1" s="25"/>
      <c r="D1" s="25"/>
      <c r="E1" s="25"/>
      <c r="F1" s="25"/>
      <c r="G1" s="25"/>
      <c r="H1" s="25"/>
    </row>
    <row r="2" spans="1:6" s="9" customFormat="1" ht="18" customHeight="1" thickBot="1">
      <c r="A2" s="31" t="s">
        <v>13</v>
      </c>
      <c r="B2" s="26"/>
      <c r="C2" s="26"/>
      <c r="D2" s="19"/>
      <c r="E2" s="19"/>
      <c r="F2" s="27" t="s">
        <v>43</v>
      </c>
    </row>
    <row r="3" spans="1:6" s="1" customFormat="1" ht="33" customHeight="1">
      <c r="A3" s="3" t="s">
        <v>15</v>
      </c>
      <c r="B3" s="4"/>
      <c r="C3" s="4"/>
      <c r="D3" s="5" t="s">
        <v>0</v>
      </c>
      <c r="E3" s="5" t="s">
        <v>1</v>
      </c>
      <c r="F3" s="6" t="s">
        <v>2</v>
      </c>
    </row>
    <row r="4" spans="1:6" s="9" customFormat="1" ht="18" customHeight="1">
      <c r="A4" s="34" t="s">
        <v>44</v>
      </c>
      <c r="B4" s="35"/>
      <c r="C4" s="36"/>
      <c r="D4" s="37">
        <v>534192</v>
      </c>
      <c r="E4" s="37">
        <v>467603</v>
      </c>
      <c r="F4" s="37">
        <v>66589</v>
      </c>
    </row>
    <row r="5" spans="1:6" s="9" customFormat="1" ht="18" customHeight="1">
      <c r="A5" s="10"/>
      <c r="B5" s="10"/>
      <c r="C5" s="11"/>
      <c r="D5" s="12"/>
      <c r="E5" s="13"/>
      <c r="F5" s="8"/>
    </row>
    <row r="6" spans="1:6" s="9" customFormat="1" ht="18" customHeight="1">
      <c r="A6" s="42" t="s">
        <v>24</v>
      </c>
      <c r="B6" s="44"/>
      <c r="C6" s="43"/>
      <c r="D6" s="7">
        <v>343264</v>
      </c>
      <c r="E6" s="7">
        <f>E8+E14+E16+E18+E20+E22</f>
        <v>308251</v>
      </c>
      <c r="F6" s="7">
        <v>35012</v>
      </c>
    </row>
    <row r="7" spans="1:6" s="9" customFormat="1" ht="18" customHeight="1">
      <c r="A7" s="10"/>
      <c r="B7" s="10"/>
      <c r="C7" s="11"/>
      <c r="D7" s="15"/>
      <c r="E7" s="13"/>
      <c r="F7" s="14"/>
    </row>
    <row r="8" spans="1:6" s="9" customFormat="1" ht="18" customHeight="1">
      <c r="A8" s="10"/>
      <c r="B8" s="42" t="s">
        <v>25</v>
      </c>
      <c r="C8" s="43"/>
      <c r="D8" s="7">
        <f>D10+D12</f>
        <v>171187</v>
      </c>
      <c r="E8" s="7">
        <v>147308</v>
      </c>
      <c r="F8" s="7">
        <f>F10+F12</f>
        <v>23879</v>
      </c>
    </row>
    <row r="9" spans="1:6" s="9" customFormat="1" ht="18" customHeight="1">
      <c r="A9" s="10"/>
      <c r="B9" s="10"/>
      <c r="C9" s="11"/>
      <c r="D9" s="15"/>
      <c r="E9" s="13"/>
      <c r="F9" s="14"/>
    </row>
    <row r="10" spans="1:6" s="9" customFormat="1" ht="18" customHeight="1">
      <c r="A10" s="10"/>
      <c r="B10" s="10"/>
      <c r="C10" s="32" t="s">
        <v>26</v>
      </c>
      <c r="D10" s="7">
        <v>93065</v>
      </c>
      <c r="E10" s="13">
        <v>75017</v>
      </c>
      <c r="F10" s="8">
        <v>18047</v>
      </c>
    </row>
    <row r="11" spans="1:6" s="9" customFormat="1" ht="18" customHeight="1">
      <c r="A11" s="10"/>
      <c r="B11" s="10"/>
      <c r="C11" s="11"/>
      <c r="D11" s="15"/>
      <c r="E11" s="13"/>
      <c r="F11" s="8"/>
    </row>
    <row r="12" spans="1:6" s="9" customFormat="1" ht="18" customHeight="1">
      <c r="A12" s="10"/>
      <c r="B12" s="10"/>
      <c r="C12" s="32" t="s">
        <v>27</v>
      </c>
      <c r="D12" s="7">
        <f>SUM(E12:F12)</f>
        <v>78122</v>
      </c>
      <c r="E12" s="13">
        <v>72290</v>
      </c>
      <c r="F12" s="8">
        <v>5832</v>
      </c>
    </row>
    <row r="13" spans="1:6" s="9" customFormat="1" ht="18" customHeight="1">
      <c r="A13" s="10"/>
      <c r="B13" s="10"/>
      <c r="C13" s="11"/>
      <c r="D13" s="15"/>
      <c r="E13" s="13"/>
      <c r="F13" s="8"/>
    </row>
    <row r="14" spans="1:6" s="9" customFormat="1" ht="18" customHeight="1">
      <c r="A14" s="10"/>
      <c r="B14" s="42" t="s">
        <v>28</v>
      </c>
      <c r="C14" s="43"/>
      <c r="D14" s="7">
        <v>20272</v>
      </c>
      <c r="E14" s="13">
        <v>17683</v>
      </c>
      <c r="F14" s="8">
        <v>2590</v>
      </c>
    </row>
    <row r="15" spans="1:6" s="9" customFormat="1" ht="18" customHeight="1">
      <c r="A15" s="10"/>
      <c r="B15" s="10"/>
      <c r="C15" s="11"/>
      <c r="D15" s="15"/>
      <c r="E15" s="13"/>
      <c r="F15" s="8"/>
    </row>
    <row r="16" spans="1:6" s="9" customFormat="1" ht="18" customHeight="1">
      <c r="A16" s="10"/>
      <c r="B16" s="42" t="s">
        <v>29</v>
      </c>
      <c r="C16" s="43"/>
      <c r="D16" s="7">
        <f>SUM(E16:F16)</f>
        <v>65548</v>
      </c>
      <c r="E16" s="13">
        <v>61587</v>
      </c>
      <c r="F16" s="8">
        <v>3961</v>
      </c>
    </row>
    <row r="17" spans="1:6" s="9" customFormat="1" ht="18" customHeight="1">
      <c r="A17" s="16"/>
      <c r="B17" s="16"/>
      <c r="C17" s="17"/>
      <c r="D17" s="18"/>
      <c r="E17" s="13"/>
      <c r="F17" s="8"/>
    </row>
    <row r="18" spans="1:6" s="9" customFormat="1" ht="18" customHeight="1">
      <c r="A18" s="10"/>
      <c r="B18" s="42" t="s">
        <v>30</v>
      </c>
      <c r="C18" s="43"/>
      <c r="D18" s="7">
        <f>SUM(E18:F18)</f>
        <v>1420</v>
      </c>
      <c r="E18" s="13">
        <v>1109</v>
      </c>
      <c r="F18" s="7">
        <v>311</v>
      </c>
    </row>
    <row r="19" spans="1:6" s="19" customFormat="1" ht="18" customHeight="1">
      <c r="A19" s="16"/>
      <c r="B19" s="16"/>
      <c r="C19" s="17"/>
      <c r="D19" s="15"/>
      <c r="E19" s="13"/>
      <c r="F19" s="7"/>
    </row>
    <row r="20" spans="1:6" s="9" customFormat="1" ht="18" customHeight="1">
      <c r="A20" s="20"/>
      <c r="B20" s="42" t="s">
        <v>31</v>
      </c>
      <c r="C20" s="43"/>
      <c r="D20" s="7">
        <v>40519</v>
      </c>
      <c r="E20" s="13">
        <v>36522</v>
      </c>
      <c r="F20" s="8">
        <v>3996</v>
      </c>
    </row>
    <row r="21" spans="1:6" s="9" customFormat="1" ht="18" customHeight="1">
      <c r="A21" s="20"/>
      <c r="B21" s="16"/>
      <c r="C21" s="17"/>
      <c r="D21" s="15"/>
      <c r="E21" s="13"/>
      <c r="F21" s="8"/>
    </row>
    <row r="22" spans="1:6" s="9" customFormat="1" ht="18" customHeight="1">
      <c r="A22" s="10"/>
      <c r="B22" s="47" t="s">
        <v>32</v>
      </c>
      <c r="C22" s="48"/>
      <c r="D22" s="7">
        <f>SUM(E22:F22)</f>
        <v>44318</v>
      </c>
      <c r="E22" s="13">
        <v>44042</v>
      </c>
      <c r="F22" s="8">
        <v>276</v>
      </c>
    </row>
    <row r="23" spans="1:6" s="9" customFormat="1" ht="18" customHeight="1">
      <c r="A23" s="16"/>
      <c r="B23" s="16"/>
      <c r="C23" s="17"/>
      <c r="D23" s="18"/>
      <c r="E23" s="13"/>
      <c r="F23" s="8"/>
    </row>
    <row r="24" spans="1:6" s="9" customFormat="1" ht="18" customHeight="1">
      <c r="A24" s="42" t="s">
        <v>33</v>
      </c>
      <c r="B24" s="44"/>
      <c r="C24" s="43"/>
      <c r="D24" s="7">
        <f>SUM(D26:D29)</f>
        <v>190928</v>
      </c>
      <c r="E24" s="7">
        <f>SUM(E26:E29)</f>
        <v>159351</v>
      </c>
      <c r="F24" s="7">
        <f>SUM(F26:F29)</f>
        <v>31576</v>
      </c>
    </row>
    <row r="25" spans="1:6" s="9" customFormat="1" ht="18" customHeight="1">
      <c r="A25" s="10"/>
      <c r="B25" s="10"/>
      <c r="C25" s="11"/>
      <c r="D25" s="15"/>
      <c r="E25" s="13"/>
      <c r="F25" s="7"/>
    </row>
    <row r="26" spans="1:6" s="9" customFormat="1" ht="18" customHeight="1">
      <c r="A26" s="10"/>
      <c r="B26" s="42" t="s">
        <v>34</v>
      </c>
      <c r="C26" s="43"/>
      <c r="D26" s="7">
        <v>19927</v>
      </c>
      <c r="E26" s="13">
        <v>18448</v>
      </c>
      <c r="F26" s="8">
        <v>1478</v>
      </c>
    </row>
    <row r="27" spans="1:6" s="9" customFormat="1" ht="18" customHeight="1">
      <c r="A27" s="10"/>
      <c r="B27" s="42" t="s">
        <v>35</v>
      </c>
      <c r="C27" s="43"/>
      <c r="D27" s="7">
        <f>SUM(E27:F27)</f>
        <v>138736</v>
      </c>
      <c r="E27" s="13">
        <v>113859</v>
      </c>
      <c r="F27" s="8">
        <v>24877</v>
      </c>
    </row>
    <row r="28" spans="1:6" s="9" customFormat="1" ht="18" customHeight="1">
      <c r="A28" s="10"/>
      <c r="B28" s="42" t="s">
        <v>36</v>
      </c>
      <c r="C28" s="43"/>
      <c r="D28" s="7">
        <f>SUM(E28:F28)</f>
        <v>27914</v>
      </c>
      <c r="E28" s="13">
        <v>23420</v>
      </c>
      <c r="F28" s="8">
        <v>4494</v>
      </c>
    </row>
    <row r="29" spans="1:6" s="9" customFormat="1" ht="18" customHeight="1" thickBot="1">
      <c r="A29" s="21"/>
      <c r="B29" s="45" t="s">
        <v>37</v>
      </c>
      <c r="C29" s="46"/>
      <c r="D29" s="33">
        <f>SUM(E29:F29)</f>
        <v>4351</v>
      </c>
      <c r="E29" s="38">
        <v>3624</v>
      </c>
      <c r="F29" s="33">
        <v>727</v>
      </c>
    </row>
    <row r="30" spans="1:3" s="29" customFormat="1" ht="13.5" customHeight="1">
      <c r="A30" s="30" t="s">
        <v>38</v>
      </c>
      <c r="B30" s="28"/>
      <c r="C30" s="28"/>
    </row>
    <row r="31" spans="1:4" s="29" customFormat="1" ht="13.5" customHeight="1">
      <c r="A31" s="30" t="s">
        <v>41</v>
      </c>
      <c r="B31" s="28"/>
      <c r="C31" s="28"/>
      <c r="D31" s="28"/>
    </row>
    <row r="32" spans="1:4" s="29" customFormat="1" ht="13.5" customHeight="1">
      <c r="A32" s="30"/>
      <c r="B32" s="28"/>
      <c r="C32" s="28"/>
      <c r="D32" s="28"/>
    </row>
    <row r="33" s="22" customFormat="1" ht="18" customHeight="1"/>
  </sheetData>
  <mergeCells count="12">
    <mergeCell ref="B18:C18"/>
    <mergeCell ref="B20:C20"/>
    <mergeCell ref="B28:C28"/>
    <mergeCell ref="B29:C29"/>
    <mergeCell ref="B27:C27"/>
    <mergeCell ref="B26:C26"/>
    <mergeCell ref="A24:C24"/>
    <mergeCell ref="B22:C22"/>
    <mergeCell ref="B14:C14"/>
    <mergeCell ref="B16:C16"/>
    <mergeCell ref="A6:C6"/>
    <mergeCell ref="B8:C8"/>
  </mergeCells>
  <printOptions/>
  <pageMargins left="0.75" right="0.75" top="1" bottom="1" header="0.512" footer="0.512"/>
  <pageSetup fitToHeight="1" fitToWidth="1" horizontalDpi="600" verticalDpi="6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workbookViewId="0" topLeftCell="A1">
      <selection activeCell="A1" sqref="A1"/>
    </sheetView>
  </sheetViews>
  <sheetFormatPr defaultColWidth="8.796875" defaultRowHeight="13.5" customHeight="1"/>
  <cols>
    <col min="1" max="4" width="10.59765625" style="39" customWidth="1"/>
    <col min="5" max="16384" width="9" style="39" customWidth="1"/>
  </cols>
  <sheetData>
    <row r="1" ht="13.5" customHeight="1">
      <c r="A1" s="39" t="s">
        <v>39</v>
      </c>
    </row>
    <row r="2" spans="1:4" ht="13.5" customHeight="1">
      <c r="A2" s="39" t="s">
        <v>40</v>
      </c>
      <c r="D2" s="39" t="s">
        <v>43</v>
      </c>
    </row>
    <row r="3" spans="1:4" ht="13.5" customHeight="1">
      <c r="A3" s="39" t="s">
        <v>19</v>
      </c>
      <c r="B3" s="39" t="s">
        <v>20</v>
      </c>
      <c r="C3" s="39" t="s">
        <v>21</v>
      </c>
      <c r="D3" s="39" t="s">
        <v>22</v>
      </c>
    </row>
    <row r="4" spans="1:4" ht="13.5" customHeight="1">
      <c r="A4" s="39" t="s">
        <v>45</v>
      </c>
      <c r="B4" s="41">
        <v>534192</v>
      </c>
      <c r="C4" s="41">
        <v>467603</v>
      </c>
      <c r="D4" s="41">
        <v>66589</v>
      </c>
    </row>
    <row r="5" spans="1:4" ht="13.5" customHeight="1">
      <c r="A5" s="39" t="s">
        <v>14</v>
      </c>
      <c r="B5" s="41">
        <v>343264</v>
      </c>
      <c r="C5" s="41">
        <v>308251</v>
      </c>
      <c r="D5" s="41">
        <v>35012</v>
      </c>
    </row>
    <row r="6" spans="1:4" ht="13.5" customHeight="1">
      <c r="A6" s="39" t="s">
        <v>3</v>
      </c>
      <c r="B6" s="41">
        <v>171187</v>
      </c>
      <c r="C6" s="41">
        <v>147308</v>
      </c>
      <c r="D6" s="41">
        <v>23879</v>
      </c>
    </row>
    <row r="7" spans="1:4" ht="13.5" customHeight="1">
      <c r="A7" s="39" t="s">
        <v>16</v>
      </c>
      <c r="B7" s="41">
        <v>93065</v>
      </c>
      <c r="C7" s="41">
        <v>75017</v>
      </c>
      <c r="D7" s="41">
        <v>18047</v>
      </c>
    </row>
    <row r="8" spans="1:4" ht="13.5" customHeight="1">
      <c r="A8" s="39" t="s">
        <v>17</v>
      </c>
      <c r="B8" s="41">
        <v>78122</v>
      </c>
      <c r="C8" s="41">
        <v>72290</v>
      </c>
      <c r="D8" s="41">
        <v>5832</v>
      </c>
    </row>
    <row r="9" spans="1:4" ht="13.5" customHeight="1">
      <c r="A9" s="39" t="s">
        <v>4</v>
      </c>
      <c r="B9" s="41">
        <v>20272</v>
      </c>
      <c r="C9" s="41">
        <v>17683</v>
      </c>
      <c r="D9" s="41">
        <v>2590</v>
      </c>
    </row>
    <row r="10" spans="1:4" ht="13.5" customHeight="1">
      <c r="A10" s="39" t="s">
        <v>5</v>
      </c>
      <c r="B10" s="41">
        <v>65548</v>
      </c>
      <c r="C10" s="41">
        <v>61587</v>
      </c>
      <c r="D10" s="41">
        <v>3961</v>
      </c>
    </row>
    <row r="11" spans="1:4" ht="13.5" customHeight="1">
      <c r="A11" s="39" t="s">
        <v>47</v>
      </c>
      <c r="B11" s="41" t="s">
        <v>48</v>
      </c>
      <c r="C11" s="41" t="s">
        <v>49</v>
      </c>
      <c r="D11" s="41" t="s">
        <v>50</v>
      </c>
    </row>
    <row r="12" spans="1:4" ht="13.5" customHeight="1">
      <c r="A12" s="39" t="s">
        <v>6</v>
      </c>
      <c r="B12" s="41" t="s">
        <v>46</v>
      </c>
      <c r="C12" s="41">
        <v>36522</v>
      </c>
      <c r="D12" s="41">
        <v>3996</v>
      </c>
    </row>
    <row r="13" spans="1:4" ht="13.5" customHeight="1">
      <c r="A13" s="39" t="s">
        <v>7</v>
      </c>
      <c r="B13" s="41">
        <v>44318</v>
      </c>
      <c r="C13" s="41">
        <v>44042</v>
      </c>
      <c r="D13" s="41">
        <v>276</v>
      </c>
    </row>
    <row r="14" spans="1:4" ht="13.5" customHeight="1">
      <c r="A14" s="39" t="s">
        <v>18</v>
      </c>
      <c r="B14" s="41">
        <v>190928</v>
      </c>
      <c r="C14" s="41">
        <v>159351</v>
      </c>
      <c r="D14" s="41">
        <v>31576</v>
      </c>
    </row>
    <row r="15" spans="1:4" ht="13.5" customHeight="1">
      <c r="A15" s="39" t="s">
        <v>8</v>
      </c>
      <c r="B15" s="41">
        <v>19927</v>
      </c>
      <c r="C15" s="41">
        <v>18448</v>
      </c>
      <c r="D15" s="41">
        <v>1478</v>
      </c>
    </row>
    <row r="16" spans="1:4" ht="13.5" customHeight="1">
      <c r="A16" s="39" t="s">
        <v>9</v>
      </c>
      <c r="B16" s="41">
        <v>138736</v>
      </c>
      <c r="C16" s="41">
        <v>113859</v>
      </c>
      <c r="D16" s="41">
        <v>24877</v>
      </c>
    </row>
    <row r="17" spans="1:4" ht="13.5" customHeight="1">
      <c r="A17" s="39" t="s">
        <v>10</v>
      </c>
      <c r="B17" s="41">
        <v>27914</v>
      </c>
      <c r="C17" s="41">
        <v>23420</v>
      </c>
      <c r="D17" s="41">
        <v>4494</v>
      </c>
    </row>
    <row r="18" spans="1:4" ht="13.5" customHeight="1">
      <c r="A18" s="39" t="s">
        <v>11</v>
      </c>
      <c r="B18" s="41">
        <v>4351</v>
      </c>
      <c r="C18" s="41">
        <v>3624</v>
      </c>
      <c r="D18" s="41">
        <v>727</v>
      </c>
    </row>
    <row r="19" spans="1:2" ht="13.5" customHeight="1">
      <c r="A19" s="40" t="s">
        <v>23</v>
      </c>
      <c r="B19" s="40"/>
    </row>
    <row r="20" spans="1:2" ht="13.5" customHeight="1">
      <c r="A20" s="40" t="s">
        <v>42</v>
      </c>
      <c r="B20" s="40"/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2000-04-22T07:11:30Z</cp:lastPrinted>
  <dcterms:created xsi:type="dcterms:W3CDTF">2000-04-14T11:33:10Z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