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<sst xmlns="http://schemas.openxmlformats.org/spreadsheetml/2006/main" count="343" uniqueCount="202">
  <si>
    <t>難</t>
  </si>
  <si>
    <t>結</t>
  </si>
  <si>
    <t>蛋</t>
  </si>
  <si>
    <t>尿</t>
  </si>
  <si>
    <t>寄</t>
  </si>
  <si>
    <t xml:space="preserve"> 1.0</t>
  </si>
  <si>
    <t xml:space="preserve"> 0.7</t>
  </si>
  <si>
    <t>0.3</t>
  </si>
  <si>
    <t>伝　眼</t>
  </si>
  <si>
    <t>そ　疾</t>
  </si>
  <si>
    <t>耳</t>
  </si>
  <si>
    <t xml:space="preserve"> 鼻　疾</t>
  </si>
  <si>
    <t>口　疾</t>
  </si>
  <si>
    <t>白</t>
  </si>
  <si>
    <t>糖</t>
  </si>
  <si>
    <t>生</t>
  </si>
  <si>
    <t xml:space="preserve"> 未</t>
  </si>
  <si>
    <t>覚</t>
  </si>
  <si>
    <t>の　患</t>
  </si>
  <si>
    <t xml:space="preserve"> ・</t>
  </si>
  <si>
    <t xml:space="preserve"> そ</t>
  </si>
  <si>
    <t>検</t>
  </si>
  <si>
    <t>虫</t>
  </si>
  <si>
    <t>区　　分</t>
  </si>
  <si>
    <t>計</t>
  </si>
  <si>
    <t xml:space="preserve"> 満 0.7</t>
  </si>
  <si>
    <t xml:space="preserve"> 満 0.3</t>
  </si>
  <si>
    <t>未</t>
  </si>
  <si>
    <t>染　疾</t>
  </si>
  <si>
    <t>他　・</t>
  </si>
  <si>
    <t>疾</t>
  </si>
  <si>
    <t xml:space="preserve"> 副</t>
  </si>
  <si>
    <t>咽　・</t>
  </si>
  <si>
    <t xml:space="preserve"> の</t>
  </si>
  <si>
    <t>出</t>
  </si>
  <si>
    <t>卵</t>
  </si>
  <si>
    <t>　　 以</t>
  </si>
  <si>
    <t>異</t>
  </si>
  <si>
    <t>の　異</t>
  </si>
  <si>
    <t xml:space="preserve"> 鼻　　　</t>
  </si>
  <si>
    <t>喉　異</t>
  </si>
  <si>
    <t>の</t>
  </si>
  <si>
    <t>保</t>
  </si>
  <si>
    <t>　 　上</t>
  </si>
  <si>
    <t>満</t>
  </si>
  <si>
    <t>性　患</t>
  </si>
  <si>
    <t>眼　常</t>
  </si>
  <si>
    <t>患</t>
  </si>
  <si>
    <t xml:space="preserve"> 腔　患</t>
  </si>
  <si>
    <t>頭　常</t>
  </si>
  <si>
    <t>者</t>
  </si>
  <si>
    <t>有</t>
  </si>
  <si>
    <t>常</t>
  </si>
  <si>
    <t>聴</t>
  </si>
  <si>
    <t>核</t>
  </si>
  <si>
    <t>栄　養　状　態</t>
  </si>
  <si>
    <t>せ　き　柱　・　胸　郭</t>
  </si>
  <si>
    <t>伝</t>
  </si>
  <si>
    <t>心電図異常</t>
  </si>
  <si>
    <t>ぜ</t>
  </si>
  <si>
    <t>腎</t>
  </si>
  <si>
    <t>言</t>
  </si>
  <si>
    <t>染</t>
  </si>
  <si>
    <t>　</t>
  </si>
  <si>
    <t>陽</t>
  </si>
  <si>
    <t>陰</t>
  </si>
  <si>
    <t>栄</t>
  </si>
  <si>
    <t>肥</t>
  </si>
  <si>
    <t>性</t>
  </si>
  <si>
    <t>臓</t>
  </si>
  <si>
    <t>語</t>
  </si>
  <si>
    <t>喪</t>
  </si>
  <si>
    <t>区　　分</t>
  </si>
  <si>
    <t>養</t>
  </si>
  <si>
    <t>皮</t>
  </si>
  <si>
    <t>ん</t>
  </si>
  <si>
    <t>失</t>
  </si>
  <si>
    <t xml:space="preserve"> 処 歯</t>
  </si>
  <si>
    <t>不</t>
  </si>
  <si>
    <t>傾</t>
  </si>
  <si>
    <t>膚</t>
  </si>
  <si>
    <t>障</t>
  </si>
  <si>
    <t>歯</t>
  </si>
  <si>
    <t xml:space="preserve"> 置 数</t>
  </si>
  <si>
    <t>良</t>
  </si>
  <si>
    <t>向</t>
  </si>
  <si>
    <t>数</t>
  </si>
  <si>
    <t>息</t>
  </si>
  <si>
    <t>病</t>
  </si>
  <si>
    <t>害</t>
  </si>
  <si>
    <t>（本）</t>
  </si>
  <si>
    <t>歯</t>
  </si>
  <si>
    <t>む　し　歯（う歯）</t>
  </si>
  <si>
    <t xml:space="preserve"> 処 完</t>
  </si>
  <si>
    <t xml:space="preserve">    了</t>
  </si>
  <si>
    <t xml:space="preserve"> 他 歯</t>
  </si>
  <si>
    <t xml:space="preserve"> 置 者</t>
  </si>
  <si>
    <t xml:space="preserve"> の 疾</t>
  </si>
  <si>
    <t xml:space="preserve"> 　 患</t>
  </si>
  <si>
    <t>ツベルクリン反応検査</t>
  </si>
  <si>
    <t>むし歯（う歯）</t>
  </si>
  <si>
    <t>処</t>
  </si>
  <si>
    <t xml:space="preserve"> 未</t>
  </si>
  <si>
    <t>置</t>
  </si>
  <si>
    <t>歯</t>
  </si>
  <si>
    <t>数</t>
  </si>
  <si>
    <t>裸　　　眼　　　視　　　力</t>
  </si>
  <si>
    <t>眼</t>
  </si>
  <si>
    <t>耳　　鼻　　咽　　頭</t>
  </si>
  <si>
    <t>色</t>
  </si>
  <si>
    <t>男女別被患率等（平成 年）</t>
  </si>
  <si>
    <t>裸眼視力・0.3未満</t>
  </si>
  <si>
    <t>耳鼻咽頭・耳疾患</t>
  </si>
  <si>
    <t>腔　患</t>
  </si>
  <si>
    <t>歯　　・　　口　　腔</t>
  </si>
  <si>
    <t>栄養状態・肥満傾向</t>
  </si>
  <si>
    <t>永久歯の１人当り平均むし歯（う歯）等数</t>
  </si>
  <si>
    <t xml:space="preserve"> (注)  この表は、健康診断受検者のうち疾病・異常該当者（疾病・異常に該当する旨健康診断票に記載のあった者）の占める割合を示したものである。</t>
  </si>
  <si>
    <r>
      <t xml:space="preserve">                                           児　　童　　・　　生　　徒　　の　　健　　康　　状　　態</t>
    </r>
    <r>
      <rPr>
        <sz val="12"/>
        <rFont val="ＭＳ 明朝"/>
        <family val="1"/>
      </rPr>
      <t>　（２－１）</t>
    </r>
  </si>
  <si>
    <t>（単位：％）</t>
  </si>
  <si>
    <t xml:space="preserve"> 　　 計</t>
  </si>
  <si>
    <t>　 　 男</t>
  </si>
  <si>
    <t>　　  女</t>
  </si>
  <si>
    <t>　　  男</t>
  </si>
  <si>
    <t>　 　 女</t>
  </si>
  <si>
    <t>　 　 計</t>
  </si>
  <si>
    <t>難聴</t>
  </si>
  <si>
    <t>耳鼻咽頭・鼻・副鼻腔疾患</t>
  </si>
  <si>
    <t>歯・口腔・歯・むし歯（う歯）・計</t>
  </si>
  <si>
    <t>歯・口腔・歯・むし歯（う歯）・処置完了者</t>
  </si>
  <si>
    <t>歯・口腔・歯・むし歯（う歯）・未処置歯のある者</t>
  </si>
  <si>
    <t>蛋白検出の者</t>
  </si>
  <si>
    <t>寄生虫卵保有者</t>
  </si>
  <si>
    <t>中学校・計</t>
  </si>
  <si>
    <t>区分</t>
  </si>
  <si>
    <t>せき柱・胸郭・計</t>
  </si>
  <si>
    <t>伝染性皮膚疾患</t>
  </si>
  <si>
    <t>心臓の疾病・異常</t>
  </si>
  <si>
    <t>ぜん息</t>
  </si>
  <si>
    <t>腎臓疾患</t>
  </si>
  <si>
    <t>言語障害</t>
  </si>
  <si>
    <t>その他の疾病・異常</t>
  </si>
  <si>
    <t>ツベルクリン反応検査・陽性</t>
  </si>
  <si>
    <t>ツベルクリン反応検査・陽性・結核の精密検査の対象者</t>
  </si>
  <si>
    <t>永久歯の１人当り平均むし歯（う歯）等数・喪失歯数（本）</t>
  </si>
  <si>
    <t>永久歯の１人当り平均むし歯（う歯）等数・むし歯（う歯）・計（本）</t>
  </si>
  <si>
    <t>永久歯の１人当り平均むし歯（う歯）等数・むし歯（う歯）・処置歯数（本）</t>
  </si>
  <si>
    <t>児童・生徒の健康状態(２－１）</t>
  </si>
  <si>
    <t>区分</t>
  </si>
  <si>
    <t>裸眼視力・1.0未満0.7以上</t>
  </si>
  <si>
    <t>裸眼視力・0.7未満0.3以上</t>
  </si>
  <si>
    <t>色覚異常</t>
  </si>
  <si>
    <t>眼・伝染性眼疾患</t>
  </si>
  <si>
    <t>眼・その他の眼疾患・異常</t>
  </si>
  <si>
    <t>耳鼻咽頭・口腔咽喉頭疾患・異常</t>
  </si>
  <si>
    <t>歯・口腔・歯・その他の歯疾患</t>
  </si>
  <si>
    <t>歯・口腔・口腔の疾病・異常</t>
  </si>
  <si>
    <t>結核</t>
  </si>
  <si>
    <t>尿糖検出の者</t>
  </si>
  <si>
    <t>幼稚園・計</t>
  </si>
  <si>
    <t>幼稚園・男</t>
  </si>
  <si>
    <t>幼稚園・女</t>
  </si>
  <si>
    <t>小学校・計</t>
  </si>
  <si>
    <t>小学校・男</t>
  </si>
  <si>
    <t>小学校・女</t>
  </si>
  <si>
    <t>中学校・男</t>
  </si>
  <si>
    <t>中学校・女</t>
  </si>
  <si>
    <t>高等学校・計</t>
  </si>
  <si>
    <t>高等学校・男</t>
  </si>
  <si>
    <t>高等学校・女</t>
  </si>
  <si>
    <t>栄養状態・栄養不良</t>
  </si>
  <si>
    <t>せき柱・胸郭・せき柱側わん症・せき柱側わん</t>
  </si>
  <si>
    <t>せき柱・胸郭・その他のせき柱疾病異常・胸郭異常</t>
  </si>
  <si>
    <t>心電図異常</t>
  </si>
  <si>
    <t>寄生虫病</t>
  </si>
  <si>
    <t>ツベルクリン反応検査・陰性</t>
  </si>
  <si>
    <t>永久歯の１人当り平均むし歯（う歯）等数・計（本）</t>
  </si>
  <si>
    <t>永久歯の１人当り平均むし歯（う歯）等数・むし歯（う歯）・未処置歯数（本）</t>
  </si>
  <si>
    <t>幼稚園・計</t>
  </si>
  <si>
    <t>幼稚園・男</t>
  </si>
  <si>
    <t>幼稚園・女</t>
  </si>
  <si>
    <t>(注) この表は、健康診断受検者のうち疾病・異常該当者（疾病・異常に該当する旨健康診断票に記載のあった者）の占める割合を示したものである。</t>
  </si>
  <si>
    <t xml:space="preserve"> 　　 計</t>
  </si>
  <si>
    <t>未歯る</t>
  </si>
  <si>
    <t>処の者</t>
  </si>
  <si>
    <t xml:space="preserve">置あ  </t>
  </si>
  <si>
    <t xml:space="preserve"> 口 疾</t>
  </si>
  <si>
    <t xml:space="preserve">    病</t>
  </si>
  <si>
    <t xml:space="preserve"> 腔 ・</t>
  </si>
  <si>
    <t xml:space="preserve">    異</t>
  </si>
  <si>
    <t xml:space="preserve"> の 常</t>
  </si>
  <si>
    <t>　男女別被患率等（平成 7年）</t>
  </si>
  <si>
    <t xml:space="preserve"> 資料  文部省「学校保健統計調査報告書」</t>
  </si>
  <si>
    <t>資料 文部省「学校保健統計調査報告書」</t>
  </si>
  <si>
    <t xml:space="preserve"> 　 　 計</t>
  </si>
  <si>
    <t>　 　  男</t>
  </si>
  <si>
    <t>　 　  女</t>
  </si>
  <si>
    <t>　  　 女</t>
  </si>
  <si>
    <t xml:space="preserve">  　　 男</t>
  </si>
  <si>
    <t>　 　  計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</si>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</sst>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&quot;－&quot;;&quot;…&quot;"/>
    <numFmt numFmtId="177" formatCode="#,##0.00;&quot;△&quot;#,##0.00;&quot;…&quot;;&quot;－&quot;"/>
    <numFmt numFmtId="178" formatCode="#,##0.00_ "/>
    <numFmt numFmtId="179" formatCode="########0.00"/>
  </numFmts>
  <fonts count="16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12"/>
      <color indexed="8"/>
      <name val="明朝"/>
      <family val="1"/>
    </font>
    <font>
      <sz val="11"/>
      <color indexed="8"/>
      <name val="ＭＳ 明朝_x0000_ク_x0000_hh_x0000_ _x0000_?_x0003_0・W0_x0000__x0004__x0000__x0000__x0001__x0000_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centerContinuous" vertical="center"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top"/>
    </xf>
    <xf numFmtId="0" fontId="13" fillId="0" borderId="4" xfId="0" applyFont="1" applyBorder="1" applyAlignment="1">
      <alignment/>
    </xf>
    <xf numFmtId="178" fontId="13" fillId="0" borderId="0" xfId="0" applyNumberFormat="1" applyFont="1" applyBorder="1" applyAlignment="1">
      <alignment horizontal="right"/>
    </xf>
    <xf numFmtId="0" fontId="13" fillId="0" borderId="45" xfId="0" applyFont="1" applyBorder="1" applyAlignment="1">
      <alignment/>
    </xf>
    <xf numFmtId="178" fontId="13" fillId="0" borderId="44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13" fillId="0" borderId="42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8" fontId="13" fillId="0" borderId="42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178" fontId="14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/>
    </xf>
    <xf numFmtId="0" fontId="14" fillId="0" borderId="16" xfId="0" applyFont="1" applyBorder="1" applyAlignment="1">
      <alignment/>
    </xf>
    <xf numFmtId="178" fontId="14" fillId="0" borderId="42" xfId="0" applyNumberFormat="1" applyFont="1" applyBorder="1" applyAlignment="1">
      <alignment horizontal="right"/>
    </xf>
    <xf numFmtId="178" fontId="14" fillId="0" borderId="0" xfId="0" applyNumberFormat="1" applyFont="1" applyBorder="1" applyAlignment="1">
      <alignment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vertical="center"/>
    </xf>
    <xf numFmtId="2" fontId="6" fillId="0" borderId="49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7" fillId="0" borderId="36" xfId="0" applyFont="1" applyBorder="1" applyAlignment="1" applyProtection="1">
      <alignment horizontal="distributed" vertical="distributed" textRotation="255"/>
      <protection/>
    </xf>
    <xf numFmtId="0" fontId="7" fillId="0" borderId="24" xfId="0" applyFont="1" applyBorder="1" applyAlignment="1" applyProtection="1">
      <alignment horizontal="distributed" vertical="distributed" textRotation="255"/>
      <protection/>
    </xf>
    <xf numFmtId="0" fontId="7" fillId="0" borderId="25" xfId="0" applyFont="1" applyBorder="1" applyAlignment="1" applyProtection="1">
      <alignment horizontal="distributed" vertical="distributed" textRotation="255"/>
      <protection/>
    </xf>
    <xf numFmtId="49" fontId="14" fillId="0" borderId="5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10</xdr:row>
      <xdr:rowOff>104775</xdr:rowOff>
    </xdr:from>
    <xdr:ext cx="323850" cy="581025"/>
    <xdr:sp>
      <xdr:nvSpPr>
        <xdr:cNvPr id="1" name="TextBox 1"/>
        <xdr:cNvSpPr txBox="1">
          <a:spLocks noChangeArrowheads="1"/>
        </xdr:cNvSpPr>
      </xdr:nvSpPr>
      <xdr:spPr>
        <a:xfrm>
          <a:off x="104775" y="205740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幼稚園</a:t>
          </a:r>
        </a:p>
      </xdr:txBody>
    </xdr:sp>
    <xdr:clientData/>
  </xdr:oneCellAnchor>
  <xdr:oneCellAnchor>
    <xdr:from>
      <xdr:col>0</xdr:col>
      <xdr:colOff>57150</xdr:colOff>
      <xdr:row>15</xdr:row>
      <xdr:rowOff>38100</xdr:rowOff>
    </xdr:from>
    <xdr:ext cx="323850" cy="581025"/>
    <xdr:sp>
      <xdr:nvSpPr>
        <xdr:cNvPr id="2" name="TextBox 9"/>
        <xdr:cNvSpPr txBox="1">
          <a:spLocks noChangeArrowheads="1"/>
        </xdr:cNvSpPr>
      </xdr:nvSpPr>
      <xdr:spPr>
        <a:xfrm>
          <a:off x="57150" y="3133725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小学校</a:t>
          </a:r>
        </a:p>
      </xdr:txBody>
    </xdr:sp>
    <xdr:clientData/>
  </xdr:oneCellAnchor>
  <xdr:oneCellAnchor>
    <xdr:from>
      <xdr:col>0</xdr:col>
      <xdr:colOff>19050</xdr:colOff>
      <xdr:row>20</xdr:row>
      <xdr:rowOff>66675</xdr:rowOff>
    </xdr:from>
    <xdr:ext cx="323850" cy="581025"/>
    <xdr:sp>
      <xdr:nvSpPr>
        <xdr:cNvPr id="3" name="TextBox 17"/>
        <xdr:cNvSpPr txBox="1">
          <a:spLocks noChangeArrowheads="1"/>
        </xdr:cNvSpPr>
      </xdr:nvSpPr>
      <xdr:spPr>
        <a:xfrm>
          <a:off x="19050" y="430530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中学校</a:t>
          </a:r>
        </a:p>
      </xdr:txBody>
    </xdr:sp>
    <xdr:clientData/>
  </xdr:oneCellAnchor>
  <xdr:oneCellAnchor>
    <xdr:from>
      <xdr:col>0</xdr:col>
      <xdr:colOff>57150</xdr:colOff>
      <xdr:row>38</xdr:row>
      <xdr:rowOff>38100</xdr:rowOff>
    </xdr:from>
    <xdr:ext cx="323850" cy="581025"/>
    <xdr:sp>
      <xdr:nvSpPr>
        <xdr:cNvPr id="4" name="TextBox 33"/>
        <xdr:cNvSpPr txBox="1">
          <a:spLocks noChangeArrowheads="1"/>
        </xdr:cNvSpPr>
      </xdr:nvSpPr>
      <xdr:spPr>
        <a:xfrm>
          <a:off x="57150" y="796290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幼稚園</a:t>
          </a:r>
        </a:p>
      </xdr:txBody>
    </xdr:sp>
    <xdr:clientData/>
  </xdr:oneCellAnchor>
  <xdr:oneCellAnchor>
    <xdr:from>
      <xdr:col>0</xdr:col>
      <xdr:colOff>76200</xdr:colOff>
      <xdr:row>43</xdr:row>
      <xdr:rowOff>57150</xdr:rowOff>
    </xdr:from>
    <xdr:ext cx="323850" cy="581025"/>
    <xdr:sp>
      <xdr:nvSpPr>
        <xdr:cNvPr id="5" name="TextBox 41"/>
        <xdr:cNvSpPr txBox="1">
          <a:spLocks noChangeArrowheads="1"/>
        </xdr:cNvSpPr>
      </xdr:nvSpPr>
      <xdr:spPr>
        <a:xfrm>
          <a:off x="76200" y="912495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小学校</a:t>
          </a:r>
        </a:p>
      </xdr:txBody>
    </xdr:sp>
    <xdr:clientData/>
  </xdr:oneCellAnchor>
  <xdr:oneCellAnchor>
    <xdr:from>
      <xdr:col>0</xdr:col>
      <xdr:colOff>19050</xdr:colOff>
      <xdr:row>48</xdr:row>
      <xdr:rowOff>38100</xdr:rowOff>
    </xdr:from>
    <xdr:ext cx="323850" cy="581025"/>
    <xdr:sp>
      <xdr:nvSpPr>
        <xdr:cNvPr id="6" name="TextBox 49"/>
        <xdr:cNvSpPr txBox="1">
          <a:spLocks noChangeArrowheads="1"/>
        </xdr:cNvSpPr>
      </xdr:nvSpPr>
      <xdr:spPr>
        <a:xfrm>
          <a:off x="19050" y="10248900"/>
          <a:ext cx="323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200" b="0" i="0" u="none" baseline="0"/>
            <a:t>中学校</a:t>
          </a:r>
        </a:p>
      </xdr:txBody>
    </xdr:sp>
    <xdr:clientData/>
  </xdr:oneCellAnchor>
  <xdr:twoCellAnchor>
    <xdr:from>
      <xdr:col>0</xdr:col>
      <xdr:colOff>0</xdr:colOff>
      <xdr:row>54</xdr:row>
      <xdr:rowOff>209550</xdr:rowOff>
    </xdr:from>
    <xdr:to>
      <xdr:col>0</xdr:col>
      <xdr:colOff>38100</xdr:colOff>
      <xdr:row>55</xdr:row>
      <xdr:rowOff>38100</xdr:rowOff>
    </xdr:to>
    <xdr:sp>
      <xdr:nvSpPr>
        <xdr:cNvPr id="7" name="TextBox 57"/>
        <xdr:cNvSpPr txBox="1">
          <a:spLocks noChangeArrowheads="1"/>
        </xdr:cNvSpPr>
      </xdr:nvSpPr>
      <xdr:spPr>
        <a:xfrm flipH="1" flipV="1">
          <a:off x="0" y="11791950"/>
          <a:ext cx="381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高学等校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37</xdr:row>
      <xdr:rowOff>0</xdr:rowOff>
    </xdr:to>
    <xdr:sp>
      <xdr:nvSpPr>
        <xdr:cNvPr id="8" name="TextBox 89"/>
        <xdr:cNvSpPr txBox="1">
          <a:spLocks noChangeArrowheads="1"/>
        </xdr:cNvSpPr>
      </xdr:nvSpPr>
      <xdr:spPr>
        <a:xfrm>
          <a:off x="3295650" y="6553200"/>
          <a:ext cx="7239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せ ・
き せ
柱 き
側 柱
わ 側
ん わ
症 ん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0</xdr:colOff>
      <xdr:row>37</xdr:row>
      <xdr:rowOff>0</xdr:rowOff>
    </xdr:to>
    <xdr:sp>
      <xdr:nvSpPr>
        <xdr:cNvPr id="9" name="TextBox 90"/>
        <xdr:cNvSpPr txBox="1">
          <a:spLocks noChangeArrowheads="1"/>
        </xdr:cNvSpPr>
      </xdr:nvSpPr>
      <xdr:spPr>
        <a:xfrm>
          <a:off x="4019550" y="6553200"/>
          <a:ext cx="7239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/>
            <a:t>異常　　　　　　　疾病異常・胸郭　　　　その他のせき柱</a:t>
          </a:r>
        </a:p>
      </xdr:txBody>
    </xdr:sp>
    <xdr:clientData/>
  </xdr:twoCellAnchor>
  <xdr:twoCellAnchor>
    <xdr:from>
      <xdr:col>7</xdr:col>
      <xdr:colOff>209550</xdr:colOff>
      <xdr:row>30</xdr:row>
      <xdr:rowOff>47625</xdr:rowOff>
    </xdr:from>
    <xdr:to>
      <xdr:col>7</xdr:col>
      <xdr:colOff>514350</xdr:colOff>
      <xdr:row>36</xdr:row>
      <xdr:rowOff>161925</xdr:rowOff>
    </xdr:to>
    <xdr:sp>
      <xdr:nvSpPr>
        <xdr:cNvPr id="10" name="TextBox 91"/>
        <xdr:cNvSpPr txBox="1">
          <a:spLocks noChangeArrowheads="1"/>
        </xdr:cNvSpPr>
      </xdr:nvSpPr>
      <xdr:spPr>
        <a:xfrm>
          <a:off x="5676900" y="6410325"/>
          <a:ext cx="295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心臓疾病・異常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36</xdr:row>
      <xdr:rowOff>0</xdr:rowOff>
    </xdr:to>
    <xdr:sp>
      <xdr:nvSpPr>
        <xdr:cNvPr id="11" name="TextBox 92"/>
        <xdr:cNvSpPr txBox="1">
          <a:spLocks noChangeArrowheads="1"/>
        </xdr:cNvSpPr>
      </xdr:nvSpPr>
      <xdr:spPr>
        <a:xfrm>
          <a:off x="9810750" y="6362700"/>
          <a:ext cx="7239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200" b="0" i="0" u="none" baseline="0"/>
            <a:t>疾病・異常
その他の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37</xdr:row>
      <xdr:rowOff>0</xdr:rowOff>
    </xdr:to>
    <xdr:sp>
      <xdr:nvSpPr>
        <xdr:cNvPr id="12" name="TextBox 93"/>
        <xdr:cNvSpPr txBox="1">
          <a:spLocks noChangeArrowheads="1"/>
        </xdr:cNvSpPr>
      </xdr:nvSpPr>
      <xdr:spPr>
        <a:xfrm>
          <a:off x="11220450" y="6743700"/>
          <a:ext cx="685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/>
            <a:t>査の対象者
結核の精密検</a:t>
          </a:r>
        </a:p>
      </xdr:txBody>
    </xdr:sp>
    <xdr:clientData/>
  </xdr:twoCellAnchor>
  <xdr:oneCellAnchor>
    <xdr:from>
      <xdr:col>0</xdr:col>
      <xdr:colOff>0</xdr:colOff>
      <xdr:row>25</xdr:row>
      <xdr:rowOff>123825</xdr:rowOff>
    </xdr:from>
    <xdr:ext cx="523875" cy="381000"/>
    <xdr:sp>
      <xdr:nvSpPr>
        <xdr:cNvPr id="13" name="TextBox 96"/>
        <xdr:cNvSpPr txBox="1">
          <a:spLocks noChangeArrowheads="1"/>
        </xdr:cNvSpPr>
      </xdr:nvSpPr>
      <xdr:spPr>
        <a:xfrm>
          <a:off x="0" y="5505450"/>
          <a:ext cx="523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>
          <a:spAutoFit/>
        </a:bodyPr>
        <a:p>
          <a:pPr algn="dist">
            <a:defRPr/>
          </a:pPr>
          <a:r>
            <a:rPr lang="en-US" cap="none" sz="1100" b="0" i="0" u="none" baseline="0"/>
            <a:t>学校
高等</a:t>
          </a:r>
        </a:p>
      </xdr:txBody>
    </xdr:sp>
    <xdr:clientData/>
  </xdr:oneCellAnchor>
  <xdr:twoCellAnchor>
    <xdr:from>
      <xdr:col>0</xdr:col>
      <xdr:colOff>38100</xdr:colOff>
      <xdr:row>27</xdr:row>
      <xdr:rowOff>180975</xdr:rowOff>
    </xdr:from>
    <xdr:to>
      <xdr:col>0</xdr:col>
      <xdr:colOff>95250</xdr:colOff>
      <xdr:row>28</xdr:row>
      <xdr:rowOff>9525</xdr:rowOff>
    </xdr:to>
    <xdr:sp>
      <xdr:nvSpPr>
        <xdr:cNvPr id="14" name="TextBox 97"/>
        <xdr:cNvSpPr txBox="1">
          <a:spLocks noChangeArrowheads="1"/>
        </xdr:cNvSpPr>
      </xdr:nvSpPr>
      <xdr:spPr>
        <a:xfrm flipV="1">
          <a:off x="38100" y="6019800"/>
          <a:ext cx="571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高学
等校
</a:t>
          </a:r>
        </a:p>
      </xdr:txBody>
    </xdr:sp>
    <xdr:clientData/>
  </xdr:twoCellAnchor>
  <xdr:oneCellAnchor>
    <xdr:from>
      <xdr:col>0</xdr:col>
      <xdr:colOff>0</xdr:colOff>
      <xdr:row>53</xdr:row>
      <xdr:rowOff>152400</xdr:rowOff>
    </xdr:from>
    <xdr:ext cx="523875" cy="381000"/>
    <xdr:sp>
      <xdr:nvSpPr>
        <xdr:cNvPr id="15" name="TextBox 98"/>
        <xdr:cNvSpPr txBox="1">
          <a:spLocks noChangeArrowheads="1"/>
        </xdr:cNvSpPr>
      </xdr:nvSpPr>
      <xdr:spPr>
        <a:xfrm>
          <a:off x="0" y="11506200"/>
          <a:ext cx="523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/>
            <a:t>学校
高等</a:t>
          </a:r>
        </a:p>
      </xdr:txBody>
    </xdr:sp>
    <xdr:clientData/>
  </xdr:oneCellAnchor>
  <xdr:twoCellAnchor>
    <xdr:from>
      <xdr:col>0</xdr:col>
      <xdr:colOff>438150</xdr:colOff>
      <xdr:row>10</xdr:row>
      <xdr:rowOff>123825</xdr:rowOff>
    </xdr:from>
    <xdr:to>
      <xdr:col>0</xdr:col>
      <xdr:colOff>514350</xdr:colOff>
      <xdr:row>12</xdr:row>
      <xdr:rowOff>114300</xdr:rowOff>
    </xdr:to>
    <xdr:sp>
      <xdr:nvSpPr>
        <xdr:cNvPr id="16" name="AutoShape 99"/>
        <xdr:cNvSpPr>
          <a:spLocks/>
        </xdr:cNvSpPr>
      </xdr:nvSpPr>
      <xdr:spPr>
        <a:xfrm>
          <a:off x="438150" y="207645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15</xdr:row>
      <xdr:rowOff>104775</xdr:rowOff>
    </xdr:from>
    <xdr:to>
      <xdr:col>0</xdr:col>
      <xdr:colOff>476250</xdr:colOff>
      <xdr:row>17</xdr:row>
      <xdr:rowOff>95250</xdr:rowOff>
    </xdr:to>
    <xdr:sp>
      <xdr:nvSpPr>
        <xdr:cNvPr id="17" name="AutoShape 100"/>
        <xdr:cNvSpPr>
          <a:spLocks/>
        </xdr:cNvSpPr>
      </xdr:nvSpPr>
      <xdr:spPr>
        <a:xfrm>
          <a:off x="400050" y="320040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20</xdr:row>
      <xdr:rowOff>123825</xdr:rowOff>
    </xdr:from>
    <xdr:to>
      <xdr:col>0</xdr:col>
      <xdr:colOff>476250</xdr:colOff>
      <xdr:row>22</xdr:row>
      <xdr:rowOff>114300</xdr:rowOff>
    </xdr:to>
    <xdr:sp>
      <xdr:nvSpPr>
        <xdr:cNvPr id="18" name="AutoShape 101"/>
        <xdr:cNvSpPr>
          <a:spLocks/>
        </xdr:cNvSpPr>
      </xdr:nvSpPr>
      <xdr:spPr>
        <a:xfrm>
          <a:off x="400050" y="436245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142875</xdr:rowOff>
    </xdr:from>
    <xdr:to>
      <xdr:col>0</xdr:col>
      <xdr:colOff>571500</xdr:colOff>
      <xdr:row>27</xdr:row>
      <xdr:rowOff>133350</xdr:rowOff>
    </xdr:to>
    <xdr:sp>
      <xdr:nvSpPr>
        <xdr:cNvPr id="19" name="AutoShape 102"/>
        <xdr:cNvSpPr>
          <a:spLocks/>
        </xdr:cNvSpPr>
      </xdr:nvSpPr>
      <xdr:spPr>
        <a:xfrm>
          <a:off x="495300" y="552450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38</xdr:row>
      <xdr:rowOff>95250</xdr:rowOff>
    </xdr:from>
    <xdr:to>
      <xdr:col>0</xdr:col>
      <xdr:colOff>495300</xdr:colOff>
      <xdr:row>40</xdr:row>
      <xdr:rowOff>85725</xdr:rowOff>
    </xdr:to>
    <xdr:sp>
      <xdr:nvSpPr>
        <xdr:cNvPr id="20" name="AutoShape 103"/>
        <xdr:cNvSpPr>
          <a:spLocks/>
        </xdr:cNvSpPr>
      </xdr:nvSpPr>
      <xdr:spPr>
        <a:xfrm>
          <a:off x="428625" y="8020050"/>
          <a:ext cx="66675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43</xdr:row>
      <xdr:rowOff>123825</xdr:rowOff>
    </xdr:from>
    <xdr:to>
      <xdr:col>0</xdr:col>
      <xdr:colOff>495300</xdr:colOff>
      <xdr:row>45</xdr:row>
      <xdr:rowOff>114300</xdr:rowOff>
    </xdr:to>
    <xdr:sp>
      <xdr:nvSpPr>
        <xdr:cNvPr id="21" name="AutoShape 104"/>
        <xdr:cNvSpPr>
          <a:spLocks/>
        </xdr:cNvSpPr>
      </xdr:nvSpPr>
      <xdr:spPr>
        <a:xfrm>
          <a:off x="428625" y="9191625"/>
          <a:ext cx="66675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48</xdr:row>
      <xdr:rowOff>114300</xdr:rowOff>
    </xdr:from>
    <xdr:to>
      <xdr:col>0</xdr:col>
      <xdr:colOff>476250</xdr:colOff>
      <xdr:row>50</xdr:row>
      <xdr:rowOff>104775</xdr:rowOff>
    </xdr:to>
    <xdr:sp>
      <xdr:nvSpPr>
        <xdr:cNvPr id="22" name="AutoShape 105"/>
        <xdr:cNvSpPr>
          <a:spLocks/>
        </xdr:cNvSpPr>
      </xdr:nvSpPr>
      <xdr:spPr>
        <a:xfrm>
          <a:off x="400050" y="1032510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53</xdr:row>
      <xdr:rowOff>114300</xdr:rowOff>
    </xdr:from>
    <xdr:to>
      <xdr:col>0</xdr:col>
      <xdr:colOff>609600</xdr:colOff>
      <xdr:row>55</xdr:row>
      <xdr:rowOff>104775</xdr:rowOff>
    </xdr:to>
    <xdr:sp>
      <xdr:nvSpPr>
        <xdr:cNvPr id="23" name="AutoShape 106"/>
        <xdr:cNvSpPr>
          <a:spLocks/>
        </xdr:cNvSpPr>
      </xdr:nvSpPr>
      <xdr:spPr>
        <a:xfrm>
          <a:off x="533400" y="11468100"/>
          <a:ext cx="7620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D24">
      <selection activeCell="O41" sqref="O41"/>
    </sheetView>
  </sheetViews>
  <sheetFormatPr defaultColWidth="8.796875" defaultRowHeight="15"/>
  <cols>
    <col min="1" max="1" width="11.5" style="1" customWidth="1"/>
    <col min="2" max="3" width="7.59765625" style="1" customWidth="1"/>
    <col min="4" max="4" width="7.8984375" style="1" customWidth="1"/>
    <col min="5" max="14" width="7.59765625" style="1" customWidth="1"/>
    <col min="15" max="17" width="7.19921875" style="1" customWidth="1"/>
    <col min="18" max="22" width="7.69921875" style="1" customWidth="1"/>
    <col min="23" max="16384" width="9" style="1" customWidth="1"/>
  </cols>
  <sheetData>
    <row r="1" spans="1:21" s="79" customFormat="1" ht="18" customHeight="1">
      <c r="A1" s="77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s="79" customFormat="1" ht="18" customHeight="1" thickBot="1">
      <c r="A2" s="80" t="s">
        <v>191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 t="s">
        <v>119</v>
      </c>
      <c r="V2" s="82"/>
    </row>
    <row r="3" spans="1:22" s="9" customFormat="1" ht="14.25" customHeight="1">
      <c r="A3" s="15"/>
      <c r="B3" s="12" t="s">
        <v>106</v>
      </c>
      <c r="C3" s="12"/>
      <c r="D3" s="12"/>
      <c r="E3" s="12"/>
      <c r="F3" s="45" t="s">
        <v>109</v>
      </c>
      <c r="G3" s="46" t="s">
        <v>0</v>
      </c>
      <c r="H3" s="35" t="s">
        <v>107</v>
      </c>
      <c r="I3" s="35"/>
      <c r="J3" s="40" t="s">
        <v>108</v>
      </c>
      <c r="K3" s="40"/>
      <c r="L3" s="40"/>
      <c r="M3" s="35" t="s">
        <v>114</v>
      </c>
      <c r="N3" s="35"/>
      <c r="O3" s="35"/>
      <c r="P3" s="35"/>
      <c r="Q3" s="35"/>
      <c r="R3" s="36" t="s">
        <v>1</v>
      </c>
      <c r="S3" s="36" t="s">
        <v>2</v>
      </c>
      <c r="T3" s="32" t="s">
        <v>3</v>
      </c>
      <c r="U3" s="13" t="s">
        <v>4</v>
      </c>
      <c r="V3" s="8"/>
    </row>
    <row r="4" spans="1:22" s="9" customFormat="1" ht="14.25" customHeight="1">
      <c r="A4" s="16"/>
      <c r="B4" s="19"/>
      <c r="C4" s="20" t="s">
        <v>5</v>
      </c>
      <c r="D4" s="20" t="s">
        <v>6</v>
      </c>
      <c r="E4" s="29" t="s">
        <v>7</v>
      </c>
      <c r="F4" s="30"/>
      <c r="G4" s="41"/>
      <c r="H4" s="3" t="s">
        <v>8</v>
      </c>
      <c r="I4" s="47" t="s">
        <v>9</v>
      </c>
      <c r="J4" s="41" t="s">
        <v>10</v>
      </c>
      <c r="K4" s="42" t="s">
        <v>11</v>
      </c>
      <c r="L4" s="41" t="s">
        <v>12</v>
      </c>
      <c r="M4" s="11" t="s">
        <v>91</v>
      </c>
      <c r="N4" s="11"/>
      <c r="O4" s="11"/>
      <c r="P4" s="11"/>
      <c r="Q4" s="37"/>
      <c r="R4" s="23"/>
      <c r="S4" s="23" t="s">
        <v>13</v>
      </c>
      <c r="T4" s="33" t="s">
        <v>14</v>
      </c>
      <c r="U4" s="3" t="s">
        <v>15</v>
      </c>
      <c r="V4" s="8"/>
    </row>
    <row r="5" spans="1:22" s="9" customFormat="1" ht="14.25" customHeight="1">
      <c r="A5" s="16"/>
      <c r="B5" s="21"/>
      <c r="C5" s="22" t="s">
        <v>16</v>
      </c>
      <c r="D5" s="22" t="s">
        <v>16</v>
      </c>
      <c r="E5" s="30"/>
      <c r="F5" s="30" t="s">
        <v>17</v>
      </c>
      <c r="G5" s="41"/>
      <c r="H5" s="3"/>
      <c r="I5" s="41" t="s">
        <v>18</v>
      </c>
      <c r="J5" s="41"/>
      <c r="K5" s="42" t="s">
        <v>19</v>
      </c>
      <c r="L5" s="41" t="s">
        <v>113</v>
      </c>
      <c r="M5" s="48" t="s">
        <v>92</v>
      </c>
      <c r="N5" s="48"/>
      <c r="O5" s="48"/>
      <c r="P5" s="49" t="s">
        <v>20</v>
      </c>
      <c r="Q5" s="38" t="s">
        <v>186</v>
      </c>
      <c r="R5" s="23"/>
      <c r="S5" s="23" t="s">
        <v>21</v>
      </c>
      <c r="T5" s="33" t="s">
        <v>21</v>
      </c>
      <c r="U5" s="3" t="s">
        <v>22</v>
      </c>
      <c r="V5" s="8"/>
    </row>
    <row r="6" spans="1:22" s="9" customFormat="1" ht="14.25" customHeight="1">
      <c r="A6" s="17" t="s">
        <v>23</v>
      </c>
      <c r="B6" s="24" t="s">
        <v>24</v>
      </c>
      <c r="C6" s="22" t="s">
        <v>25</v>
      </c>
      <c r="D6" s="22" t="s">
        <v>26</v>
      </c>
      <c r="E6" s="30" t="s">
        <v>27</v>
      </c>
      <c r="F6" s="30"/>
      <c r="G6" s="41"/>
      <c r="H6" s="3" t="s">
        <v>28</v>
      </c>
      <c r="I6" s="41" t="s">
        <v>29</v>
      </c>
      <c r="J6" s="41" t="s">
        <v>30</v>
      </c>
      <c r="K6" s="42" t="s">
        <v>31</v>
      </c>
      <c r="L6" s="41" t="s">
        <v>32</v>
      </c>
      <c r="M6" s="47"/>
      <c r="N6" s="49" t="s">
        <v>93</v>
      </c>
      <c r="O6" s="50" t="s">
        <v>183</v>
      </c>
      <c r="P6" s="42" t="s">
        <v>33</v>
      </c>
      <c r="Q6" s="38" t="s">
        <v>187</v>
      </c>
      <c r="R6" s="23"/>
      <c r="S6" s="23" t="s">
        <v>34</v>
      </c>
      <c r="T6" s="33" t="s">
        <v>34</v>
      </c>
      <c r="U6" s="3" t="s">
        <v>35</v>
      </c>
      <c r="V6" s="8"/>
    </row>
    <row r="7" spans="1:22" s="9" customFormat="1" ht="14.25" customHeight="1">
      <c r="A7" s="16"/>
      <c r="B7" s="21"/>
      <c r="C7" s="25" t="s">
        <v>36</v>
      </c>
      <c r="D7" s="25" t="s">
        <v>36</v>
      </c>
      <c r="E7" s="30"/>
      <c r="F7" s="30" t="s">
        <v>37</v>
      </c>
      <c r="G7" s="41"/>
      <c r="H7" s="3"/>
      <c r="I7" s="41" t="s">
        <v>38</v>
      </c>
      <c r="J7" s="41"/>
      <c r="K7" s="42" t="s">
        <v>39</v>
      </c>
      <c r="L7" s="41" t="s">
        <v>40</v>
      </c>
      <c r="M7" s="41" t="s">
        <v>24</v>
      </c>
      <c r="N7" s="42" t="s">
        <v>94</v>
      </c>
      <c r="O7" s="51" t="s">
        <v>184</v>
      </c>
      <c r="P7" s="42" t="s">
        <v>95</v>
      </c>
      <c r="Q7" s="38" t="s">
        <v>188</v>
      </c>
      <c r="R7" s="23"/>
      <c r="S7" s="23" t="s">
        <v>41</v>
      </c>
      <c r="T7" s="33" t="s">
        <v>41</v>
      </c>
      <c r="U7" s="3" t="s">
        <v>42</v>
      </c>
      <c r="V7" s="8"/>
    </row>
    <row r="8" spans="1:22" s="9" customFormat="1" ht="14.25" customHeight="1">
      <c r="A8" s="16"/>
      <c r="B8" s="21"/>
      <c r="C8" s="25" t="s">
        <v>43</v>
      </c>
      <c r="D8" s="25" t="s">
        <v>43</v>
      </c>
      <c r="E8" s="30" t="s">
        <v>44</v>
      </c>
      <c r="F8" s="30"/>
      <c r="G8" s="41"/>
      <c r="H8" s="3" t="s">
        <v>45</v>
      </c>
      <c r="I8" s="41" t="s">
        <v>46</v>
      </c>
      <c r="J8" s="41" t="s">
        <v>47</v>
      </c>
      <c r="K8" s="42" t="s">
        <v>48</v>
      </c>
      <c r="L8" s="41" t="s">
        <v>49</v>
      </c>
      <c r="M8" s="41"/>
      <c r="N8" s="42" t="s">
        <v>96</v>
      </c>
      <c r="O8" s="51" t="s">
        <v>185</v>
      </c>
      <c r="P8" s="42" t="s">
        <v>97</v>
      </c>
      <c r="Q8" s="38" t="s">
        <v>189</v>
      </c>
      <c r="R8" s="23"/>
      <c r="S8" s="23" t="s">
        <v>50</v>
      </c>
      <c r="T8" s="33" t="s">
        <v>50</v>
      </c>
      <c r="U8" s="3" t="s">
        <v>51</v>
      </c>
      <c r="V8" s="8"/>
    </row>
    <row r="9" spans="1:22" s="9" customFormat="1" ht="14.25" customHeight="1">
      <c r="A9" s="18"/>
      <c r="B9" s="26"/>
      <c r="C9" s="27"/>
      <c r="D9" s="27"/>
      <c r="E9" s="31"/>
      <c r="F9" s="31" t="s">
        <v>52</v>
      </c>
      <c r="G9" s="43" t="s">
        <v>53</v>
      </c>
      <c r="H9" s="14"/>
      <c r="I9" s="43"/>
      <c r="J9" s="43"/>
      <c r="K9" s="44"/>
      <c r="L9" s="43"/>
      <c r="M9" s="43"/>
      <c r="N9" s="44"/>
      <c r="O9" s="52"/>
      <c r="P9" s="44" t="s">
        <v>98</v>
      </c>
      <c r="Q9" s="39" t="s">
        <v>190</v>
      </c>
      <c r="R9" s="28" t="s">
        <v>54</v>
      </c>
      <c r="S9" s="28"/>
      <c r="T9" s="34"/>
      <c r="U9" s="14" t="s">
        <v>50</v>
      </c>
      <c r="V9" s="8"/>
    </row>
    <row r="10" spans="1:22" s="79" customFormat="1" ht="18" customHeight="1">
      <c r="A10" s="83"/>
      <c r="B10" s="84"/>
      <c r="C10" s="84"/>
      <c r="D10" s="84"/>
      <c r="E10" s="84"/>
      <c r="F10" s="85"/>
      <c r="G10" s="85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82"/>
      <c r="T10" s="82"/>
      <c r="U10" s="82"/>
      <c r="V10" s="82"/>
    </row>
    <row r="11" spans="1:22" s="79" customFormat="1" ht="18" customHeight="1">
      <c r="A11" s="99" t="s">
        <v>120</v>
      </c>
      <c r="B11" s="98">
        <v>26.78</v>
      </c>
      <c r="C11" s="98">
        <v>17.96</v>
      </c>
      <c r="D11" s="98">
        <v>8.09</v>
      </c>
      <c r="E11" s="98">
        <v>0.73</v>
      </c>
      <c r="F11" s="108" t="s">
        <v>200</v>
      </c>
      <c r="G11" s="108" t="s">
        <v>200</v>
      </c>
      <c r="H11" s="98">
        <v>0.28</v>
      </c>
      <c r="I11" s="98">
        <v>1.3</v>
      </c>
      <c r="J11" s="98">
        <v>1.93</v>
      </c>
      <c r="K11" s="98">
        <v>3.32</v>
      </c>
      <c r="L11" s="98">
        <v>3.54</v>
      </c>
      <c r="M11" s="98">
        <v>74.66</v>
      </c>
      <c r="N11" s="98">
        <v>27.77</v>
      </c>
      <c r="O11" s="98">
        <v>46.88</v>
      </c>
      <c r="P11" s="98">
        <v>1.69</v>
      </c>
      <c r="Q11" s="98">
        <v>0.48</v>
      </c>
      <c r="R11" s="108" t="s">
        <v>200</v>
      </c>
      <c r="S11" s="98">
        <v>0.86</v>
      </c>
      <c r="T11" s="108" t="s">
        <v>200</v>
      </c>
      <c r="U11" s="98">
        <v>1.65</v>
      </c>
      <c r="V11" s="82"/>
    </row>
    <row r="12" spans="1:22" s="79" customFormat="1" ht="18" customHeight="1">
      <c r="A12" s="86" t="s">
        <v>121</v>
      </c>
      <c r="B12" s="87">
        <v>25.36</v>
      </c>
      <c r="C12" s="87">
        <v>16.69</v>
      </c>
      <c r="D12" s="87">
        <v>7.91</v>
      </c>
      <c r="E12" s="87">
        <v>0.76</v>
      </c>
      <c r="F12" s="108" t="s">
        <v>200</v>
      </c>
      <c r="G12" s="108" t="s">
        <v>200</v>
      </c>
      <c r="H12" s="87">
        <v>0.28</v>
      </c>
      <c r="I12" s="87">
        <v>1.4</v>
      </c>
      <c r="J12" s="87">
        <v>2.1</v>
      </c>
      <c r="K12" s="87">
        <v>4.21</v>
      </c>
      <c r="L12" s="87">
        <v>4.09</v>
      </c>
      <c r="M12" s="87">
        <v>74.73</v>
      </c>
      <c r="N12" s="87">
        <v>27.47</v>
      </c>
      <c r="O12" s="87">
        <v>47.26</v>
      </c>
      <c r="P12" s="87">
        <v>1.55</v>
      </c>
      <c r="Q12" s="87">
        <v>0.44</v>
      </c>
      <c r="R12" s="108" t="s">
        <v>200</v>
      </c>
      <c r="S12" s="87">
        <v>0.82</v>
      </c>
      <c r="T12" s="108" t="s">
        <v>200</v>
      </c>
      <c r="U12" s="87">
        <v>1.82</v>
      </c>
      <c r="V12" s="82"/>
    </row>
    <row r="13" spans="1:22" s="79" customFormat="1" ht="18" customHeight="1">
      <c r="A13" s="86" t="s">
        <v>122</v>
      </c>
      <c r="B13" s="87">
        <v>28.24</v>
      </c>
      <c r="C13" s="87">
        <v>19.26</v>
      </c>
      <c r="D13" s="87">
        <v>8.27</v>
      </c>
      <c r="E13" s="87">
        <v>0.71</v>
      </c>
      <c r="F13" s="108" t="s">
        <v>200</v>
      </c>
      <c r="G13" s="108" t="s">
        <v>200</v>
      </c>
      <c r="H13" s="87">
        <v>0.29</v>
      </c>
      <c r="I13" s="87">
        <v>1.2</v>
      </c>
      <c r="J13" s="87">
        <v>1.76</v>
      </c>
      <c r="K13" s="87">
        <v>2.41</v>
      </c>
      <c r="L13" s="87">
        <v>2.97</v>
      </c>
      <c r="M13" s="87">
        <v>74.58</v>
      </c>
      <c r="N13" s="87">
        <v>28.08</v>
      </c>
      <c r="O13" s="87">
        <v>46.5</v>
      </c>
      <c r="P13" s="87">
        <v>1.84</v>
      </c>
      <c r="Q13" s="87">
        <v>0.53</v>
      </c>
      <c r="R13" s="108" t="s">
        <v>200</v>
      </c>
      <c r="S13" s="87">
        <v>0.91</v>
      </c>
      <c r="T13" s="108" t="s">
        <v>200</v>
      </c>
      <c r="U13" s="87">
        <v>1.48</v>
      </c>
      <c r="V13" s="82"/>
    </row>
    <row r="14" spans="1:22" s="79" customFormat="1" ht="18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2"/>
    </row>
    <row r="15" spans="1:22" s="79" customFormat="1" ht="18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2"/>
    </row>
    <row r="16" spans="1:22" s="79" customFormat="1" ht="18" customHeight="1">
      <c r="A16" s="99" t="s">
        <v>182</v>
      </c>
      <c r="B16" s="98">
        <v>25.42</v>
      </c>
      <c r="C16" s="98">
        <v>10.2</v>
      </c>
      <c r="D16" s="98">
        <v>9.43</v>
      </c>
      <c r="E16" s="98">
        <v>5.78</v>
      </c>
      <c r="F16" s="98">
        <v>2.16</v>
      </c>
      <c r="G16" s="98">
        <v>0.93</v>
      </c>
      <c r="H16" s="98">
        <v>0.19</v>
      </c>
      <c r="I16" s="98">
        <v>3.21</v>
      </c>
      <c r="J16" s="98">
        <v>3.38</v>
      </c>
      <c r="K16" s="98">
        <v>9.92</v>
      </c>
      <c r="L16" s="98">
        <v>2.11</v>
      </c>
      <c r="M16" s="98">
        <v>87.33</v>
      </c>
      <c r="N16" s="98">
        <v>40.59</v>
      </c>
      <c r="O16" s="98">
        <v>46.74</v>
      </c>
      <c r="P16" s="98">
        <v>12.77</v>
      </c>
      <c r="Q16" s="98">
        <v>0.79</v>
      </c>
      <c r="R16" s="98">
        <v>0</v>
      </c>
      <c r="S16" s="98">
        <v>0.66</v>
      </c>
      <c r="T16" s="98">
        <v>0.09</v>
      </c>
      <c r="U16" s="98">
        <v>3.05</v>
      </c>
      <c r="V16" s="82"/>
    </row>
    <row r="17" spans="1:22" s="79" customFormat="1" ht="18" customHeight="1">
      <c r="A17" s="86" t="s">
        <v>121</v>
      </c>
      <c r="B17" s="87">
        <f>SUM(C17:E17)</f>
        <v>22.45</v>
      </c>
      <c r="C17" s="87">
        <v>9.17</v>
      </c>
      <c r="D17" s="87">
        <v>8.33</v>
      </c>
      <c r="E17" s="87">
        <v>4.95</v>
      </c>
      <c r="F17" s="87">
        <v>3.91</v>
      </c>
      <c r="G17" s="87">
        <v>0.95</v>
      </c>
      <c r="H17" s="87">
        <v>0.19</v>
      </c>
      <c r="I17" s="87">
        <v>3.44</v>
      </c>
      <c r="J17" s="87">
        <v>3.49</v>
      </c>
      <c r="K17" s="87">
        <v>12.14</v>
      </c>
      <c r="L17" s="87">
        <v>2.14</v>
      </c>
      <c r="M17" s="87">
        <v>87.35</v>
      </c>
      <c r="N17" s="87">
        <v>39.68</v>
      </c>
      <c r="O17" s="87">
        <v>47.67</v>
      </c>
      <c r="P17" s="87">
        <v>12.75</v>
      </c>
      <c r="Q17" s="87">
        <v>0.77</v>
      </c>
      <c r="R17" s="87">
        <v>0</v>
      </c>
      <c r="S17" s="87">
        <v>0.49</v>
      </c>
      <c r="T17" s="87">
        <v>0.07</v>
      </c>
      <c r="U17" s="87">
        <v>3.36</v>
      </c>
      <c r="V17" s="82"/>
    </row>
    <row r="18" spans="1:22" s="79" customFormat="1" ht="18" customHeight="1">
      <c r="A18" s="86" t="s">
        <v>122</v>
      </c>
      <c r="B18" s="87">
        <f>SUM(C18:E18)</f>
        <v>28.54</v>
      </c>
      <c r="C18" s="87">
        <v>11.29</v>
      </c>
      <c r="D18" s="87">
        <v>10.59</v>
      </c>
      <c r="E18" s="87">
        <v>6.66</v>
      </c>
      <c r="F18" s="87">
        <v>0.32</v>
      </c>
      <c r="G18" s="87">
        <v>0.9</v>
      </c>
      <c r="H18" s="87">
        <v>0.18</v>
      </c>
      <c r="I18" s="87">
        <v>2.96</v>
      </c>
      <c r="J18" s="87">
        <v>3.28</v>
      </c>
      <c r="K18" s="87">
        <v>7.6</v>
      </c>
      <c r="L18" s="87">
        <v>2.07</v>
      </c>
      <c r="M18" s="87">
        <v>87.32</v>
      </c>
      <c r="N18" s="87">
        <v>41.55</v>
      </c>
      <c r="O18" s="87">
        <v>45.76</v>
      </c>
      <c r="P18" s="87">
        <v>12.8</v>
      </c>
      <c r="Q18" s="87">
        <v>0.81</v>
      </c>
      <c r="R18" s="87">
        <v>0</v>
      </c>
      <c r="S18" s="87">
        <v>0.84</v>
      </c>
      <c r="T18" s="87">
        <v>0.11</v>
      </c>
      <c r="U18" s="87">
        <v>2.72</v>
      </c>
      <c r="V18" s="82"/>
    </row>
    <row r="19" spans="1:22" s="79" customFormat="1" ht="18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2"/>
    </row>
    <row r="20" spans="1:22" s="79" customFormat="1" ht="18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2"/>
    </row>
    <row r="21" spans="1:22" s="79" customFormat="1" ht="18" customHeight="1">
      <c r="A21" s="99" t="s">
        <v>182</v>
      </c>
      <c r="B21" s="98">
        <f>SUM(C21:E21)</f>
        <v>49.06</v>
      </c>
      <c r="C21" s="98">
        <v>11.72</v>
      </c>
      <c r="D21" s="98">
        <v>16.57</v>
      </c>
      <c r="E21" s="98">
        <v>20.77</v>
      </c>
      <c r="F21" s="108" t="s">
        <v>200</v>
      </c>
      <c r="G21" s="98">
        <v>0.66</v>
      </c>
      <c r="H21" s="98">
        <v>0.19</v>
      </c>
      <c r="I21" s="98">
        <v>3</v>
      </c>
      <c r="J21" s="98">
        <v>1.68</v>
      </c>
      <c r="K21" s="98">
        <v>8.13</v>
      </c>
      <c r="L21" s="98">
        <v>1.08</v>
      </c>
      <c r="M21" s="98">
        <v>86.62</v>
      </c>
      <c r="N21" s="98">
        <v>46.23</v>
      </c>
      <c r="O21" s="98">
        <v>40.39</v>
      </c>
      <c r="P21" s="98">
        <v>12.35</v>
      </c>
      <c r="Q21" s="98">
        <v>0.79</v>
      </c>
      <c r="R21" s="98">
        <v>0</v>
      </c>
      <c r="S21" s="98">
        <v>1.73</v>
      </c>
      <c r="T21" s="98">
        <v>0.16</v>
      </c>
      <c r="U21" s="108" t="s">
        <v>200</v>
      </c>
      <c r="V21" s="82"/>
    </row>
    <row r="22" spans="1:22" s="79" customFormat="1" ht="18" customHeight="1">
      <c r="A22" s="86" t="s">
        <v>121</v>
      </c>
      <c r="B22" s="87">
        <f>SUM(C22:E22)</f>
        <v>44.99</v>
      </c>
      <c r="C22" s="87">
        <v>11.51</v>
      </c>
      <c r="D22" s="87">
        <v>15.81</v>
      </c>
      <c r="E22" s="87">
        <v>17.67</v>
      </c>
      <c r="F22" s="108" t="s">
        <v>200</v>
      </c>
      <c r="G22" s="87">
        <v>0.67</v>
      </c>
      <c r="H22" s="87">
        <v>0.21</v>
      </c>
      <c r="I22" s="87">
        <v>3.34</v>
      </c>
      <c r="J22" s="87">
        <v>2.05</v>
      </c>
      <c r="K22" s="87">
        <v>9.57</v>
      </c>
      <c r="L22" s="87">
        <v>1.16</v>
      </c>
      <c r="M22" s="87">
        <v>85.08</v>
      </c>
      <c r="N22" s="87">
        <v>44.47</v>
      </c>
      <c r="O22" s="87">
        <v>40.61</v>
      </c>
      <c r="P22" s="87">
        <v>13.26</v>
      </c>
      <c r="Q22" s="87">
        <v>0.85</v>
      </c>
      <c r="R22" s="87">
        <v>0</v>
      </c>
      <c r="S22" s="87">
        <v>1.86</v>
      </c>
      <c r="T22" s="87">
        <v>0.15</v>
      </c>
      <c r="U22" s="108" t="s">
        <v>200</v>
      </c>
      <c r="V22" s="82"/>
    </row>
    <row r="23" spans="1:22" s="79" customFormat="1" ht="18" customHeight="1">
      <c r="A23" s="86" t="s">
        <v>122</v>
      </c>
      <c r="B23" s="87">
        <v>53.34</v>
      </c>
      <c r="C23" s="87">
        <v>11.94</v>
      </c>
      <c r="D23" s="87">
        <v>17.36</v>
      </c>
      <c r="E23" s="87">
        <v>24.03</v>
      </c>
      <c r="F23" s="108" t="s">
        <v>200</v>
      </c>
      <c r="G23" s="87">
        <v>0.66</v>
      </c>
      <c r="H23" s="87">
        <v>0.17</v>
      </c>
      <c r="I23" s="87">
        <v>2.64</v>
      </c>
      <c r="J23" s="87">
        <v>1.29</v>
      </c>
      <c r="K23" s="87">
        <v>6.61</v>
      </c>
      <c r="L23" s="87">
        <v>1</v>
      </c>
      <c r="M23" s="87">
        <v>88.23</v>
      </c>
      <c r="N23" s="87">
        <v>48.07</v>
      </c>
      <c r="O23" s="87">
        <v>40.16</v>
      </c>
      <c r="P23" s="87">
        <v>11.39</v>
      </c>
      <c r="Q23" s="87">
        <v>0.73</v>
      </c>
      <c r="R23" s="87">
        <v>0</v>
      </c>
      <c r="S23" s="87">
        <v>1.59</v>
      </c>
      <c r="T23" s="87">
        <v>0.17</v>
      </c>
      <c r="U23" s="108" t="s">
        <v>200</v>
      </c>
      <c r="V23" s="82"/>
    </row>
    <row r="24" spans="1:22" s="79" customFormat="1" ht="18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2"/>
    </row>
    <row r="25" spans="1:22" s="79" customFormat="1" ht="18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2"/>
    </row>
    <row r="26" spans="1:22" s="79" customFormat="1" ht="18" customHeight="1">
      <c r="A26" s="99" t="s">
        <v>194</v>
      </c>
      <c r="B26" s="98">
        <f>SUM(C26:E26)</f>
        <v>61.8</v>
      </c>
      <c r="C26" s="98">
        <v>11.29</v>
      </c>
      <c r="D26" s="98">
        <v>17.16</v>
      </c>
      <c r="E26" s="98">
        <v>33.35</v>
      </c>
      <c r="F26" s="108" t="s">
        <v>200</v>
      </c>
      <c r="G26" s="98">
        <v>0.66</v>
      </c>
      <c r="H26" s="98">
        <v>0.16</v>
      </c>
      <c r="I26" s="98">
        <v>2.23</v>
      </c>
      <c r="J26" s="98">
        <v>0.88</v>
      </c>
      <c r="K26" s="98">
        <v>5.83</v>
      </c>
      <c r="L26" s="98">
        <v>0.61</v>
      </c>
      <c r="M26" s="98">
        <v>90.63</v>
      </c>
      <c r="N26" s="98">
        <v>48.7</v>
      </c>
      <c r="O26" s="98">
        <v>41.92</v>
      </c>
      <c r="P26" s="98">
        <v>8.9</v>
      </c>
      <c r="Q26" s="98">
        <v>0.92</v>
      </c>
      <c r="R26" s="98">
        <v>0.03</v>
      </c>
      <c r="S26" s="98">
        <v>1.77</v>
      </c>
      <c r="T26" s="98">
        <v>0.22</v>
      </c>
      <c r="U26" s="108" t="s">
        <v>200</v>
      </c>
      <c r="V26" s="82"/>
    </row>
    <row r="27" spans="1:22" s="79" customFormat="1" ht="18" customHeight="1">
      <c r="A27" s="86" t="s">
        <v>195</v>
      </c>
      <c r="B27" s="87">
        <f>SUM(C27:E27)</f>
        <v>59.07</v>
      </c>
      <c r="C27" s="87">
        <v>11.95</v>
      </c>
      <c r="D27" s="87">
        <v>18.05</v>
      </c>
      <c r="E27" s="87">
        <v>29.07</v>
      </c>
      <c r="F27" s="108" t="s">
        <v>200</v>
      </c>
      <c r="G27" s="87">
        <v>0.68</v>
      </c>
      <c r="H27" s="87">
        <v>0.16</v>
      </c>
      <c r="I27" s="87">
        <v>2.3</v>
      </c>
      <c r="J27" s="87">
        <v>1.03</v>
      </c>
      <c r="K27" s="87">
        <v>6.44</v>
      </c>
      <c r="L27" s="87">
        <v>0.62</v>
      </c>
      <c r="M27" s="87">
        <v>89.61</v>
      </c>
      <c r="N27" s="87">
        <v>45.72</v>
      </c>
      <c r="O27" s="87">
        <v>43.89</v>
      </c>
      <c r="P27" s="87">
        <v>9.29</v>
      </c>
      <c r="Q27" s="87">
        <v>1.02</v>
      </c>
      <c r="R27" s="87">
        <v>0.05</v>
      </c>
      <c r="S27" s="87">
        <v>2.08</v>
      </c>
      <c r="T27" s="87">
        <v>0.25</v>
      </c>
      <c r="U27" s="108" t="s">
        <v>200</v>
      </c>
      <c r="V27" s="82"/>
    </row>
    <row r="28" spans="1:22" s="79" customFormat="1" ht="18" customHeight="1">
      <c r="A28" s="86" t="s">
        <v>196</v>
      </c>
      <c r="B28" s="87">
        <f>SUM(C28:E28)</f>
        <v>64.56</v>
      </c>
      <c r="C28" s="87">
        <v>10.63</v>
      </c>
      <c r="D28" s="87">
        <v>16.26</v>
      </c>
      <c r="E28" s="87">
        <v>37.67</v>
      </c>
      <c r="F28" s="108" t="s">
        <v>200</v>
      </c>
      <c r="G28" s="87">
        <v>0.64</v>
      </c>
      <c r="H28" s="87">
        <v>0.17</v>
      </c>
      <c r="I28" s="87">
        <v>2.15</v>
      </c>
      <c r="J28" s="87">
        <v>0.73</v>
      </c>
      <c r="K28" s="87">
        <v>5.22</v>
      </c>
      <c r="L28" s="87">
        <v>0.6</v>
      </c>
      <c r="M28" s="87">
        <v>91.66</v>
      </c>
      <c r="N28" s="87">
        <v>57.71</v>
      </c>
      <c r="O28" s="87">
        <v>39.95</v>
      </c>
      <c r="P28" s="87">
        <v>8.51</v>
      </c>
      <c r="Q28" s="87">
        <v>0.82</v>
      </c>
      <c r="R28" s="87">
        <v>0.01</v>
      </c>
      <c r="S28" s="87">
        <v>1.45</v>
      </c>
      <c r="T28" s="87">
        <v>0.19</v>
      </c>
      <c r="U28" s="108" t="s">
        <v>200</v>
      </c>
      <c r="V28" s="82"/>
    </row>
    <row r="29" spans="1:22" s="79" customFormat="1" ht="18" customHeight="1" thickBo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2"/>
    </row>
    <row r="30" spans="1:22" s="6" customFormat="1" ht="5.25" customHeight="1" thickBo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07"/>
      <c r="O30" s="4"/>
      <c r="P30" s="4"/>
      <c r="Q30" s="4"/>
      <c r="R30" s="4"/>
      <c r="S30" s="7"/>
      <c r="T30" s="7"/>
      <c r="U30" s="7"/>
      <c r="V30" s="7"/>
    </row>
    <row r="31" spans="1:22" s="9" customFormat="1" ht="15" customHeight="1">
      <c r="A31" s="54"/>
      <c r="B31" s="57" t="s">
        <v>55</v>
      </c>
      <c r="C31" s="57"/>
      <c r="D31" s="58" t="s">
        <v>56</v>
      </c>
      <c r="E31" s="57"/>
      <c r="F31" s="57"/>
      <c r="G31" s="64" t="s">
        <v>57</v>
      </c>
      <c r="H31" s="65"/>
      <c r="I31" s="113" t="s">
        <v>58</v>
      </c>
      <c r="J31" s="64" t="s">
        <v>59</v>
      </c>
      <c r="K31" s="64" t="s">
        <v>60</v>
      </c>
      <c r="L31" s="64" t="s">
        <v>4</v>
      </c>
      <c r="M31" s="105" t="s">
        <v>61</v>
      </c>
      <c r="N31" s="25"/>
      <c r="O31" s="57" t="s">
        <v>99</v>
      </c>
      <c r="P31" s="57"/>
      <c r="Q31" s="70"/>
      <c r="R31" s="57" t="s">
        <v>116</v>
      </c>
      <c r="S31" s="57"/>
      <c r="T31" s="57"/>
      <c r="U31" s="57"/>
      <c r="V31" s="57"/>
    </row>
    <row r="32" spans="1:22" s="9" customFormat="1" ht="15" customHeight="1">
      <c r="A32" s="55"/>
      <c r="B32" s="59"/>
      <c r="C32" s="59"/>
      <c r="D32" s="59"/>
      <c r="E32" s="60"/>
      <c r="F32" s="61"/>
      <c r="G32" s="41" t="s">
        <v>62</v>
      </c>
      <c r="H32" s="42"/>
      <c r="I32" s="114"/>
      <c r="J32" s="41" t="s">
        <v>63</v>
      </c>
      <c r="K32" s="41"/>
      <c r="L32" s="41"/>
      <c r="M32" s="51"/>
      <c r="N32" s="25"/>
      <c r="O32" s="104" t="s">
        <v>64</v>
      </c>
      <c r="P32" s="71"/>
      <c r="Q32" s="72" t="s">
        <v>65</v>
      </c>
      <c r="R32" s="69"/>
      <c r="S32" s="47"/>
      <c r="T32" s="67" t="s">
        <v>100</v>
      </c>
      <c r="U32" s="68"/>
      <c r="V32" s="68"/>
    </row>
    <row r="33" spans="1:22" s="9" customFormat="1" ht="15" customHeight="1">
      <c r="A33" s="55"/>
      <c r="B33" s="23" t="s">
        <v>66</v>
      </c>
      <c r="C33" s="23" t="s">
        <v>67</v>
      </c>
      <c r="D33" s="23"/>
      <c r="E33" s="25"/>
      <c r="F33" s="62"/>
      <c r="G33" s="41" t="s">
        <v>68</v>
      </c>
      <c r="H33" s="42"/>
      <c r="I33" s="114"/>
      <c r="J33" s="41" t="s">
        <v>63</v>
      </c>
      <c r="K33" s="41" t="s">
        <v>69</v>
      </c>
      <c r="L33" s="41" t="s">
        <v>15</v>
      </c>
      <c r="M33" s="51" t="s">
        <v>70</v>
      </c>
      <c r="N33" s="25"/>
      <c r="O33" s="3"/>
      <c r="P33" s="60" t="s">
        <v>63</v>
      </c>
      <c r="Q33" s="73"/>
      <c r="R33" s="3"/>
      <c r="S33" s="41" t="s">
        <v>71</v>
      </c>
      <c r="T33" s="42"/>
      <c r="U33" s="41" t="s">
        <v>101</v>
      </c>
      <c r="V33" s="5" t="s">
        <v>102</v>
      </c>
    </row>
    <row r="34" spans="1:22" s="9" customFormat="1" ht="15" customHeight="1">
      <c r="A34" s="33" t="s">
        <v>72</v>
      </c>
      <c r="B34" s="23" t="s">
        <v>73</v>
      </c>
      <c r="C34" s="23" t="s">
        <v>44</v>
      </c>
      <c r="D34" s="23" t="s">
        <v>24</v>
      </c>
      <c r="E34" s="25"/>
      <c r="F34" s="62"/>
      <c r="G34" s="41" t="s">
        <v>74</v>
      </c>
      <c r="H34" s="42"/>
      <c r="I34" s="114"/>
      <c r="J34" s="41" t="s">
        <v>75</v>
      </c>
      <c r="K34" s="41"/>
      <c r="L34" s="41"/>
      <c r="M34" s="51"/>
      <c r="N34" s="25"/>
      <c r="O34" s="3"/>
      <c r="P34" s="23"/>
      <c r="Q34" s="73"/>
      <c r="R34" s="3" t="s">
        <v>24</v>
      </c>
      <c r="S34" s="41" t="s">
        <v>76</v>
      </c>
      <c r="T34" s="41" t="s">
        <v>24</v>
      </c>
      <c r="U34" s="41" t="s">
        <v>103</v>
      </c>
      <c r="V34" s="5" t="s">
        <v>77</v>
      </c>
    </row>
    <row r="35" spans="1:22" s="9" customFormat="1" ht="15" customHeight="1">
      <c r="A35" s="55"/>
      <c r="B35" s="23" t="s">
        <v>78</v>
      </c>
      <c r="C35" s="23" t="s">
        <v>79</v>
      </c>
      <c r="D35" s="23"/>
      <c r="E35" s="25"/>
      <c r="F35" s="62"/>
      <c r="G35" s="41" t="s">
        <v>80</v>
      </c>
      <c r="H35" s="42"/>
      <c r="I35" s="114"/>
      <c r="J35" s="41" t="s">
        <v>63</v>
      </c>
      <c r="K35" s="41" t="s">
        <v>30</v>
      </c>
      <c r="L35" s="41" t="s">
        <v>22</v>
      </c>
      <c r="M35" s="51" t="s">
        <v>81</v>
      </c>
      <c r="N35" s="25"/>
      <c r="O35" s="3"/>
      <c r="P35" s="23"/>
      <c r="Q35" s="73"/>
      <c r="R35" s="3"/>
      <c r="S35" s="41" t="s">
        <v>82</v>
      </c>
      <c r="T35" s="41"/>
      <c r="U35" s="41" t="s">
        <v>104</v>
      </c>
      <c r="V35" s="5" t="s">
        <v>83</v>
      </c>
    </row>
    <row r="36" spans="1:22" s="9" customFormat="1" ht="15" customHeight="1">
      <c r="A36" s="55"/>
      <c r="B36" s="23" t="s">
        <v>84</v>
      </c>
      <c r="C36" s="23" t="s">
        <v>85</v>
      </c>
      <c r="D36" s="23"/>
      <c r="E36" s="25"/>
      <c r="F36" s="62"/>
      <c r="G36" s="41" t="s">
        <v>30</v>
      </c>
      <c r="H36" s="42"/>
      <c r="I36" s="114"/>
      <c r="J36" s="41" t="s">
        <v>63</v>
      </c>
      <c r="K36" s="41"/>
      <c r="L36" s="41"/>
      <c r="M36" s="51"/>
      <c r="N36" s="25"/>
      <c r="O36" s="3"/>
      <c r="P36" s="23"/>
      <c r="Q36" s="73"/>
      <c r="R36" s="3"/>
      <c r="S36" s="41" t="s">
        <v>86</v>
      </c>
      <c r="T36" s="42"/>
      <c r="U36" s="41" t="s">
        <v>105</v>
      </c>
      <c r="V36" s="2"/>
    </row>
    <row r="37" spans="1:22" s="9" customFormat="1" ht="15" customHeight="1">
      <c r="A37" s="56"/>
      <c r="B37" s="28"/>
      <c r="C37" s="28"/>
      <c r="D37" s="28"/>
      <c r="E37" s="27"/>
      <c r="F37" s="63"/>
      <c r="G37" s="43" t="s">
        <v>47</v>
      </c>
      <c r="H37" s="44"/>
      <c r="I37" s="115"/>
      <c r="J37" s="43" t="s">
        <v>87</v>
      </c>
      <c r="K37" s="43" t="s">
        <v>47</v>
      </c>
      <c r="L37" s="43" t="s">
        <v>88</v>
      </c>
      <c r="M37" s="52" t="s">
        <v>89</v>
      </c>
      <c r="N37" s="106"/>
      <c r="O37" s="14" t="s">
        <v>68</v>
      </c>
      <c r="P37" s="103"/>
      <c r="Q37" s="74" t="s">
        <v>68</v>
      </c>
      <c r="R37" s="53" t="s">
        <v>90</v>
      </c>
      <c r="S37" s="66" t="s">
        <v>90</v>
      </c>
      <c r="T37" s="66" t="s">
        <v>90</v>
      </c>
      <c r="U37" s="66" t="s">
        <v>90</v>
      </c>
      <c r="V37" s="53" t="s">
        <v>90</v>
      </c>
    </row>
    <row r="38" spans="1:22" s="79" customFormat="1" ht="18" customHeight="1">
      <c r="A38" s="90"/>
      <c r="B38" s="91"/>
      <c r="C38" s="91"/>
      <c r="D38" s="91"/>
      <c r="E38" s="91"/>
      <c r="F38" s="91"/>
      <c r="G38" s="91"/>
      <c r="H38" s="91"/>
      <c r="I38" s="82"/>
      <c r="J38" s="91"/>
      <c r="K38" s="91"/>
      <c r="L38" s="91"/>
      <c r="M38" s="91"/>
      <c r="N38" s="91"/>
      <c r="O38" s="91"/>
      <c r="P38" s="91"/>
      <c r="Q38" s="92"/>
      <c r="R38" s="91"/>
      <c r="S38" s="91"/>
      <c r="T38" s="91"/>
      <c r="U38" s="91"/>
      <c r="V38" s="91"/>
    </row>
    <row r="39" spans="1:22" s="79" customFormat="1" ht="18" customHeight="1">
      <c r="A39" s="100" t="s">
        <v>120</v>
      </c>
      <c r="B39" s="98">
        <v>0.03</v>
      </c>
      <c r="C39" s="98">
        <v>0.71</v>
      </c>
      <c r="D39" s="98">
        <v>0.29</v>
      </c>
      <c r="E39" s="98">
        <v>0.09</v>
      </c>
      <c r="F39" s="98">
        <v>0.21</v>
      </c>
      <c r="G39" s="98">
        <v>0.39</v>
      </c>
      <c r="H39" s="98">
        <v>0.33</v>
      </c>
      <c r="I39" s="108" t="s">
        <v>200</v>
      </c>
      <c r="J39" s="98">
        <v>0.91</v>
      </c>
      <c r="K39" s="98">
        <v>0.02</v>
      </c>
      <c r="L39" s="98">
        <v>0.04</v>
      </c>
      <c r="M39" s="98">
        <v>0.17</v>
      </c>
      <c r="N39" s="98">
        <v>2.32</v>
      </c>
      <c r="O39" s="108" t="s">
        <v>200</v>
      </c>
      <c r="P39" s="108" t="s">
        <v>200</v>
      </c>
      <c r="Q39" s="108" t="s">
        <v>200</v>
      </c>
      <c r="R39" s="116" t="s">
        <v>200</v>
      </c>
      <c r="S39" s="108" t="s">
        <v>200</v>
      </c>
      <c r="T39" s="108" t="s">
        <v>200</v>
      </c>
      <c r="U39" s="108" t="s">
        <v>200</v>
      </c>
      <c r="V39" s="108" t="s">
        <v>200</v>
      </c>
    </row>
    <row r="40" spans="1:22" s="79" customFormat="1" ht="18" customHeight="1">
      <c r="A40" s="93" t="s">
        <v>123</v>
      </c>
      <c r="B40" s="87">
        <v>0.03</v>
      </c>
      <c r="C40" s="87">
        <v>0.69</v>
      </c>
      <c r="D40" s="87">
        <f>SUM(E40:F40)</f>
        <v>0.41000000000000003</v>
      </c>
      <c r="E40" s="87">
        <v>0.1</v>
      </c>
      <c r="F40" s="87">
        <v>0.31</v>
      </c>
      <c r="G40" s="87">
        <v>0.48</v>
      </c>
      <c r="H40" s="87">
        <v>0.34</v>
      </c>
      <c r="I40" s="108" t="s">
        <v>200</v>
      </c>
      <c r="J40" s="87">
        <v>1.15</v>
      </c>
      <c r="K40" s="87">
        <v>0.02</v>
      </c>
      <c r="L40" s="87">
        <v>0.04</v>
      </c>
      <c r="M40" s="87">
        <v>0.23</v>
      </c>
      <c r="N40" s="87">
        <v>2.3</v>
      </c>
      <c r="O40" s="108" t="s">
        <v>200</v>
      </c>
      <c r="P40" s="108" t="s">
        <v>200</v>
      </c>
      <c r="Q40" s="108" t="s">
        <v>200</v>
      </c>
      <c r="R40" s="116" t="s">
        <v>200</v>
      </c>
      <c r="S40" s="108" t="s">
        <v>200</v>
      </c>
      <c r="T40" s="108" t="s">
        <v>200</v>
      </c>
      <c r="U40" s="108" t="s">
        <v>200</v>
      </c>
      <c r="V40" s="108" t="s">
        <v>200</v>
      </c>
    </row>
    <row r="41" spans="1:22" s="79" customFormat="1" ht="18" customHeight="1">
      <c r="A41" s="93" t="s">
        <v>124</v>
      </c>
      <c r="B41" s="87">
        <v>0.02</v>
      </c>
      <c r="C41" s="87">
        <v>0.73</v>
      </c>
      <c r="D41" s="87">
        <f>SUM(E41:F41)</f>
        <v>0.17</v>
      </c>
      <c r="E41" s="87">
        <v>0.07</v>
      </c>
      <c r="F41" s="87">
        <v>0.1</v>
      </c>
      <c r="G41" s="87">
        <v>0.3</v>
      </c>
      <c r="H41" s="87">
        <v>0.33</v>
      </c>
      <c r="I41" s="108" t="s">
        <v>200</v>
      </c>
      <c r="J41" s="87">
        <v>0.67</v>
      </c>
      <c r="K41" s="87">
        <v>0.03</v>
      </c>
      <c r="L41" s="87">
        <v>0.04</v>
      </c>
      <c r="M41" s="87">
        <v>0.11</v>
      </c>
      <c r="N41" s="87">
        <v>2.35</v>
      </c>
      <c r="O41" s="108" t="s">
        <v>200</v>
      </c>
      <c r="P41" s="108" t="s">
        <v>200</v>
      </c>
      <c r="Q41" s="108" t="s">
        <v>200</v>
      </c>
      <c r="R41" s="116" t="s">
        <v>200</v>
      </c>
      <c r="S41" s="108" t="s">
        <v>200</v>
      </c>
      <c r="T41" s="108" t="s">
        <v>200</v>
      </c>
      <c r="U41" s="108" t="s">
        <v>200</v>
      </c>
      <c r="V41" s="108" t="s">
        <v>200</v>
      </c>
    </row>
    <row r="42" spans="1:22" s="79" customFormat="1" ht="18" customHeight="1">
      <c r="A42" s="93"/>
      <c r="B42" s="87"/>
      <c r="C42" s="87"/>
      <c r="D42" s="87"/>
      <c r="E42" s="87"/>
      <c r="F42" s="87"/>
      <c r="G42" s="87"/>
      <c r="H42" s="87"/>
      <c r="I42" s="95"/>
      <c r="J42" s="87"/>
      <c r="K42" s="87"/>
      <c r="L42" s="87"/>
      <c r="M42" s="87"/>
      <c r="N42" s="87"/>
      <c r="O42" s="87"/>
      <c r="P42" s="87"/>
      <c r="Q42" s="94"/>
      <c r="R42" s="87"/>
      <c r="S42" s="87"/>
      <c r="T42" s="87"/>
      <c r="U42" s="87"/>
      <c r="V42" s="87"/>
    </row>
    <row r="43" spans="1:22" s="79" customFormat="1" ht="18" customHeight="1">
      <c r="A43" s="93"/>
      <c r="B43" s="87"/>
      <c r="C43" s="87"/>
      <c r="D43" s="87"/>
      <c r="E43" s="87"/>
      <c r="F43" s="87"/>
      <c r="G43" s="87"/>
      <c r="H43" s="87"/>
      <c r="I43" s="95"/>
      <c r="J43" s="87"/>
      <c r="K43" s="87"/>
      <c r="L43" s="87"/>
      <c r="M43" s="87"/>
      <c r="N43" s="87"/>
      <c r="O43" s="87"/>
      <c r="P43" s="87"/>
      <c r="Q43" s="94"/>
      <c r="R43" s="87"/>
      <c r="S43" s="87"/>
      <c r="T43" s="87"/>
      <c r="U43" s="87"/>
      <c r="V43" s="87"/>
    </row>
    <row r="44" spans="1:22" s="79" customFormat="1" ht="18" customHeight="1">
      <c r="A44" s="100" t="s">
        <v>125</v>
      </c>
      <c r="B44" s="98">
        <v>0.09</v>
      </c>
      <c r="C44" s="98">
        <v>2.92</v>
      </c>
      <c r="D44" s="98">
        <f>SUM(E44:F44)</f>
        <v>0.32</v>
      </c>
      <c r="E44" s="98">
        <v>0.14</v>
      </c>
      <c r="F44" s="98">
        <v>0.18</v>
      </c>
      <c r="G44" s="98">
        <v>0.11</v>
      </c>
      <c r="H44" s="98">
        <v>0.46</v>
      </c>
      <c r="I44" s="102">
        <v>1.74</v>
      </c>
      <c r="J44" s="98">
        <v>1.38</v>
      </c>
      <c r="K44" s="98">
        <v>0.11</v>
      </c>
      <c r="L44" s="98">
        <v>0.03</v>
      </c>
      <c r="M44" s="98">
        <v>0.09</v>
      </c>
      <c r="N44" s="98">
        <v>2.63</v>
      </c>
      <c r="O44" s="98">
        <v>38.66</v>
      </c>
      <c r="P44" s="98">
        <v>0.83</v>
      </c>
      <c r="Q44" s="101">
        <v>61.34</v>
      </c>
      <c r="R44" s="108" t="s">
        <v>200</v>
      </c>
      <c r="S44" s="108" t="s">
        <v>200</v>
      </c>
      <c r="T44" s="108" t="s">
        <v>200</v>
      </c>
      <c r="U44" s="108" t="s">
        <v>200</v>
      </c>
      <c r="V44" s="108" t="s">
        <v>200</v>
      </c>
    </row>
    <row r="45" spans="1:22" s="79" customFormat="1" ht="18" customHeight="1">
      <c r="A45" s="93" t="s">
        <v>121</v>
      </c>
      <c r="B45" s="87">
        <v>0.09</v>
      </c>
      <c r="C45" s="87">
        <v>3.45</v>
      </c>
      <c r="D45" s="87">
        <v>0.38</v>
      </c>
      <c r="E45" s="87">
        <v>0.14</v>
      </c>
      <c r="F45" s="87">
        <v>0.23</v>
      </c>
      <c r="G45" s="87">
        <v>0.13</v>
      </c>
      <c r="H45" s="87">
        <v>0.47</v>
      </c>
      <c r="I45" s="95">
        <v>1.92</v>
      </c>
      <c r="J45" s="87">
        <v>1.67</v>
      </c>
      <c r="K45" s="87">
        <v>0.11</v>
      </c>
      <c r="L45" s="87">
        <v>0.03</v>
      </c>
      <c r="M45" s="87">
        <v>0.11</v>
      </c>
      <c r="N45" s="87">
        <v>2.68</v>
      </c>
      <c r="O45" s="87">
        <v>35.32</v>
      </c>
      <c r="P45" s="87">
        <v>0.61</v>
      </c>
      <c r="Q45" s="94">
        <v>64.68</v>
      </c>
      <c r="R45" s="108" t="s">
        <v>200</v>
      </c>
      <c r="S45" s="108" t="s">
        <v>200</v>
      </c>
      <c r="T45" s="108" t="s">
        <v>200</v>
      </c>
      <c r="U45" s="108" t="s">
        <v>200</v>
      </c>
      <c r="V45" s="108" t="s">
        <v>200</v>
      </c>
    </row>
    <row r="46" spans="1:22" s="79" customFormat="1" ht="18" customHeight="1">
      <c r="A46" s="93" t="s">
        <v>122</v>
      </c>
      <c r="B46" s="87">
        <v>0.1</v>
      </c>
      <c r="C46" s="87">
        <v>2.38</v>
      </c>
      <c r="D46" s="87">
        <f>SUM(E46:F46)</f>
        <v>0.26</v>
      </c>
      <c r="E46" s="87">
        <v>0.14</v>
      </c>
      <c r="F46" s="87">
        <v>0.12</v>
      </c>
      <c r="G46" s="87">
        <v>0.09</v>
      </c>
      <c r="H46" s="87">
        <v>0.45</v>
      </c>
      <c r="I46" s="95">
        <v>1.55</v>
      </c>
      <c r="J46" s="87">
        <v>1.08</v>
      </c>
      <c r="K46" s="87">
        <v>0.12</v>
      </c>
      <c r="L46" s="87">
        <v>0.02</v>
      </c>
      <c r="M46" s="87">
        <v>0.06</v>
      </c>
      <c r="N46" s="87">
        <v>2.58</v>
      </c>
      <c r="O46" s="87">
        <v>42.17</v>
      </c>
      <c r="P46" s="87">
        <v>1.06</v>
      </c>
      <c r="Q46" s="94">
        <v>57.83</v>
      </c>
      <c r="R46" s="108" t="s">
        <v>200</v>
      </c>
      <c r="S46" s="108" t="s">
        <v>200</v>
      </c>
      <c r="T46" s="108" t="s">
        <v>200</v>
      </c>
      <c r="U46" s="108" t="s">
        <v>200</v>
      </c>
      <c r="V46" s="108" t="s">
        <v>200</v>
      </c>
    </row>
    <row r="47" spans="1:22" s="79" customFormat="1" ht="18" customHeight="1">
      <c r="A47" s="93"/>
      <c r="B47" s="87"/>
      <c r="C47" s="87"/>
      <c r="D47" s="87"/>
      <c r="E47" s="87"/>
      <c r="F47" s="87"/>
      <c r="G47" s="87"/>
      <c r="H47" s="87"/>
      <c r="I47" s="95"/>
      <c r="J47" s="87"/>
      <c r="K47" s="87"/>
      <c r="L47" s="87"/>
      <c r="M47" s="87"/>
      <c r="N47" s="87"/>
      <c r="O47" s="87"/>
      <c r="P47" s="87"/>
      <c r="Q47" s="94"/>
      <c r="R47" s="87"/>
      <c r="S47" s="87"/>
      <c r="T47" s="87"/>
      <c r="U47" s="87"/>
      <c r="V47" s="87"/>
    </row>
    <row r="48" spans="1:22" s="79" customFormat="1" ht="18" customHeight="1">
      <c r="A48" s="93"/>
      <c r="B48" s="87"/>
      <c r="C48" s="87"/>
      <c r="D48" s="87"/>
      <c r="E48" s="87"/>
      <c r="F48" s="87"/>
      <c r="G48" s="87"/>
      <c r="H48" s="87"/>
      <c r="I48" s="95"/>
      <c r="J48" s="87"/>
      <c r="K48" s="87"/>
      <c r="L48" s="87"/>
      <c r="M48" s="87"/>
      <c r="N48" s="87"/>
      <c r="O48" s="87"/>
      <c r="P48" s="87"/>
      <c r="Q48" s="94"/>
      <c r="R48" s="87"/>
      <c r="S48" s="87"/>
      <c r="T48" s="87"/>
      <c r="U48" s="87"/>
      <c r="V48" s="87"/>
    </row>
    <row r="49" spans="1:22" s="79" customFormat="1" ht="18" customHeight="1">
      <c r="A49" s="100" t="s">
        <v>125</v>
      </c>
      <c r="B49" s="98">
        <v>0.16</v>
      </c>
      <c r="C49" s="98">
        <v>1.84</v>
      </c>
      <c r="D49" s="98">
        <f>SUM(E49:F49)</f>
        <v>0.6</v>
      </c>
      <c r="E49" s="98">
        <v>0.39</v>
      </c>
      <c r="F49" s="98">
        <v>0.21</v>
      </c>
      <c r="G49" s="98">
        <v>0.02</v>
      </c>
      <c r="H49" s="98">
        <v>0.55</v>
      </c>
      <c r="I49" s="102">
        <v>2.41</v>
      </c>
      <c r="J49" s="98">
        <v>1.44</v>
      </c>
      <c r="K49" s="98">
        <v>0.15</v>
      </c>
      <c r="L49" s="98">
        <v>0</v>
      </c>
      <c r="M49" s="98">
        <v>0.04</v>
      </c>
      <c r="N49" s="98">
        <v>1.89</v>
      </c>
      <c r="O49" s="98">
        <v>63.09</v>
      </c>
      <c r="P49" s="98">
        <v>5.68</v>
      </c>
      <c r="Q49" s="101">
        <v>36.91</v>
      </c>
      <c r="R49" s="98">
        <f>SUM(S49:T49)</f>
        <v>3.7199999999999998</v>
      </c>
      <c r="S49" s="98">
        <v>0.05</v>
      </c>
      <c r="T49" s="98">
        <f>SUM(U49:V49)</f>
        <v>3.67</v>
      </c>
      <c r="U49" s="98">
        <v>2.69</v>
      </c>
      <c r="V49" s="98">
        <v>0.98</v>
      </c>
    </row>
    <row r="50" spans="1:22" s="79" customFormat="1" ht="18" customHeight="1">
      <c r="A50" s="93" t="s">
        <v>121</v>
      </c>
      <c r="B50" s="87">
        <v>0.2</v>
      </c>
      <c r="C50" s="87">
        <v>2.02</v>
      </c>
      <c r="D50" s="87">
        <f>SUM(E50:F50)</f>
        <v>0.6000000000000001</v>
      </c>
      <c r="E50" s="87">
        <v>0.32</v>
      </c>
      <c r="F50" s="87">
        <v>0.28</v>
      </c>
      <c r="G50" s="87">
        <v>0.03</v>
      </c>
      <c r="H50" s="87">
        <v>0.57</v>
      </c>
      <c r="I50" s="95">
        <v>2.57</v>
      </c>
      <c r="J50" s="87">
        <v>1.7</v>
      </c>
      <c r="K50" s="87">
        <v>0.15</v>
      </c>
      <c r="L50" s="87">
        <v>0</v>
      </c>
      <c r="M50" s="87">
        <v>0.04</v>
      </c>
      <c r="N50" s="87">
        <v>1.8</v>
      </c>
      <c r="O50" s="87">
        <v>63.23</v>
      </c>
      <c r="P50" s="87">
        <v>5.09</v>
      </c>
      <c r="Q50" s="94">
        <v>36.77</v>
      </c>
      <c r="R50" s="87">
        <f>SUM(S50:T50)</f>
        <v>3.41</v>
      </c>
      <c r="S50" s="87">
        <v>0.04</v>
      </c>
      <c r="T50" s="87">
        <f>SUM(U50:V50)</f>
        <v>3.37</v>
      </c>
      <c r="U50" s="87">
        <v>2.44</v>
      </c>
      <c r="V50" s="87">
        <v>0.93</v>
      </c>
    </row>
    <row r="51" spans="1:22" s="79" customFormat="1" ht="18" customHeight="1">
      <c r="A51" s="93" t="s">
        <v>122</v>
      </c>
      <c r="B51" s="87">
        <v>0.12</v>
      </c>
      <c r="C51" s="87">
        <v>1.66</v>
      </c>
      <c r="D51" s="87">
        <f>SUM(E51:F51)</f>
        <v>0.6</v>
      </c>
      <c r="E51" s="87">
        <v>0.47</v>
      </c>
      <c r="F51" s="87">
        <v>0.13</v>
      </c>
      <c r="G51" s="87">
        <v>0.01</v>
      </c>
      <c r="H51" s="87">
        <v>0.52</v>
      </c>
      <c r="I51" s="95">
        <v>2.23</v>
      </c>
      <c r="J51" s="87">
        <v>1.16</v>
      </c>
      <c r="K51" s="87">
        <v>0.16</v>
      </c>
      <c r="L51" s="87">
        <v>0</v>
      </c>
      <c r="M51" s="87">
        <v>0.04</v>
      </c>
      <c r="N51" s="87">
        <v>1.99</v>
      </c>
      <c r="O51" s="87">
        <v>62.94</v>
      </c>
      <c r="P51" s="87">
        <v>6.31</v>
      </c>
      <c r="Q51" s="94">
        <v>37.06</v>
      </c>
      <c r="R51" s="87">
        <f>SUM(S51:T51)</f>
        <v>4.04</v>
      </c>
      <c r="S51" s="87">
        <v>0.05</v>
      </c>
      <c r="T51" s="87">
        <f>SUM(U51:V51)</f>
        <v>3.99</v>
      </c>
      <c r="U51" s="87">
        <v>2.97</v>
      </c>
      <c r="V51" s="87">
        <v>1.02</v>
      </c>
    </row>
    <row r="52" spans="1:22" s="79" customFormat="1" ht="18" customHeight="1">
      <c r="A52" s="93"/>
      <c r="B52" s="87"/>
      <c r="C52" s="87"/>
      <c r="D52" s="87"/>
      <c r="E52" s="87"/>
      <c r="F52" s="87"/>
      <c r="G52" s="87"/>
      <c r="H52" s="87"/>
      <c r="I52" s="95"/>
      <c r="J52" s="87"/>
      <c r="K52" s="87"/>
      <c r="L52" s="87"/>
      <c r="M52" s="87"/>
      <c r="N52" s="87"/>
      <c r="O52" s="87"/>
      <c r="P52" s="87"/>
      <c r="Q52" s="94"/>
      <c r="R52" s="87"/>
      <c r="S52" s="87"/>
      <c r="T52" s="87"/>
      <c r="U52" s="87"/>
      <c r="V52" s="87"/>
    </row>
    <row r="53" spans="1:22" s="79" customFormat="1" ht="18" customHeight="1">
      <c r="A53" s="93"/>
      <c r="B53" s="87"/>
      <c r="C53" s="87"/>
      <c r="D53" s="87"/>
      <c r="E53" s="87"/>
      <c r="F53" s="87"/>
      <c r="G53" s="87"/>
      <c r="H53" s="87"/>
      <c r="I53" s="95"/>
      <c r="J53" s="87"/>
      <c r="K53" s="87"/>
      <c r="L53" s="87"/>
      <c r="M53" s="87"/>
      <c r="N53" s="87"/>
      <c r="O53" s="87"/>
      <c r="P53" s="87"/>
      <c r="Q53" s="94"/>
      <c r="R53" s="87"/>
      <c r="S53" s="87"/>
      <c r="T53" s="87"/>
      <c r="U53" s="87"/>
      <c r="V53" s="87"/>
    </row>
    <row r="54" spans="1:22" s="79" customFormat="1" ht="18" customHeight="1">
      <c r="A54" s="100" t="s">
        <v>199</v>
      </c>
      <c r="B54" s="98">
        <v>0.18</v>
      </c>
      <c r="C54" s="98">
        <v>1.49</v>
      </c>
      <c r="D54" s="98">
        <f>SUM(E54:F54)</f>
        <v>0.36</v>
      </c>
      <c r="E54" s="98">
        <v>0.26</v>
      </c>
      <c r="F54" s="98">
        <v>0.1</v>
      </c>
      <c r="G54" s="98">
        <v>0.01</v>
      </c>
      <c r="H54" s="98">
        <v>0.57</v>
      </c>
      <c r="I54" s="102">
        <v>2.33</v>
      </c>
      <c r="J54" s="98">
        <v>0.78</v>
      </c>
      <c r="K54" s="98">
        <v>0.18</v>
      </c>
      <c r="L54" s="108" t="s">
        <v>201</v>
      </c>
      <c r="M54" s="98">
        <v>0.01</v>
      </c>
      <c r="N54" s="98">
        <v>1.8</v>
      </c>
      <c r="O54" s="108" t="s">
        <v>200</v>
      </c>
      <c r="P54" s="108" t="s">
        <v>200</v>
      </c>
      <c r="Q54" s="108" t="s">
        <v>200</v>
      </c>
      <c r="R54" s="116" t="s">
        <v>200</v>
      </c>
      <c r="S54" s="108" t="s">
        <v>200</v>
      </c>
      <c r="T54" s="108" t="s">
        <v>200</v>
      </c>
      <c r="U54" s="108" t="s">
        <v>200</v>
      </c>
      <c r="V54" s="108" t="s">
        <v>200</v>
      </c>
    </row>
    <row r="55" spans="1:22" s="79" customFormat="1" ht="18" customHeight="1">
      <c r="A55" s="93" t="s">
        <v>198</v>
      </c>
      <c r="B55" s="87">
        <v>0.24</v>
      </c>
      <c r="C55" s="87">
        <v>1.4</v>
      </c>
      <c r="D55" s="87">
        <f>SUM(E55:F55)</f>
        <v>0.33999999999999997</v>
      </c>
      <c r="E55" s="87">
        <v>0.19</v>
      </c>
      <c r="F55" s="87">
        <v>0.15</v>
      </c>
      <c r="G55" s="87">
        <v>0.01</v>
      </c>
      <c r="H55" s="87">
        <v>0.55</v>
      </c>
      <c r="I55" s="95">
        <v>2.7</v>
      </c>
      <c r="J55" s="87">
        <v>0.87</v>
      </c>
      <c r="K55" s="87">
        <v>0.14</v>
      </c>
      <c r="L55" s="108" t="s">
        <v>201</v>
      </c>
      <c r="M55" s="87">
        <v>0.01</v>
      </c>
      <c r="N55" s="87">
        <v>1.61</v>
      </c>
      <c r="O55" s="108" t="s">
        <v>200</v>
      </c>
      <c r="P55" s="108" t="s">
        <v>200</v>
      </c>
      <c r="Q55" s="108" t="s">
        <v>200</v>
      </c>
      <c r="R55" s="116" t="s">
        <v>200</v>
      </c>
      <c r="S55" s="108" t="s">
        <v>200</v>
      </c>
      <c r="T55" s="108" t="s">
        <v>200</v>
      </c>
      <c r="U55" s="108" t="s">
        <v>200</v>
      </c>
      <c r="V55" s="108" t="s">
        <v>200</v>
      </c>
    </row>
    <row r="56" spans="1:22" s="79" customFormat="1" ht="18" customHeight="1">
      <c r="A56" s="93" t="s">
        <v>197</v>
      </c>
      <c r="B56" s="87">
        <v>0.12</v>
      </c>
      <c r="C56" s="87">
        <v>1.59</v>
      </c>
      <c r="D56" s="87">
        <v>0.38</v>
      </c>
      <c r="E56" s="87">
        <v>0.32</v>
      </c>
      <c r="F56" s="87">
        <v>0.05</v>
      </c>
      <c r="G56" s="87">
        <v>0</v>
      </c>
      <c r="H56" s="87">
        <v>0.59</v>
      </c>
      <c r="I56" s="95">
        <v>1.95</v>
      </c>
      <c r="J56" s="87">
        <v>0.69</v>
      </c>
      <c r="K56" s="87">
        <v>0.22</v>
      </c>
      <c r="L56" s="108" t="s">
        <v>201</v>
      </c>
      <c r="M56" s="87">
        <v>0.01</v>
      </c>
      <c r="N56" s="87">
        <v>1.99</v>
      </c>
      <c r="O56" s="108" t="s">
        <v>200</v>
      </c>
      <c r="P56" s="108" t="s">
        <v>200</v>
      </c>
      <c r="Q56" s="108" t="s">
        <v>200</v>
      </c>
      <c r="R56" s="116" t="s">
        <v>200</v>
      </c>
      <c r="S56" s="108" t="s">
        <v>200</v>
      </c>
      <c r="T56" s="108" t="s">
        <v>200</v>
      </c>
      <c r="U56" s="108" t="s">
        <v>200</v>
      </c>
      <c r="V56" s="108" t="s">
        <v>200</v>
      </c>
    </row>
    <row r="57" spans="1:22" s="79" customFormat="1" ht="18" customHeight="1" thickBot="1">
      <c r="A57" s="96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97"/>
      <c r="R57" s="80"/>
      <c r="S57" s="80"/>
      <c r="T57" s="80"/>
      <c r="U57" s="80"/>
      <c r="V57" s="80"/>
    </row>
    <row r="58" spans="1:22" s="76" customFormat="1" ht="13.5" customHeight="1">
      <c r="A58" s="75" t="s">
        <v>192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="76" customFormat="1" ht="13.5" customHeight="1">
      <c r="A59" s="76" t="s">
        <v>117</v>
      </c>
    </row>
    <row r="61" ht="14.25">
      <c r="L61" s="10"/>
    </row>
  </sheetData>
  <mergeCells count="1">
    <mergeCell ref="I31:I37"/>
  </mergeCells>
  <printOptions/>
  <pageMargins left="0.75" right="0.75" top="1" bottom="1" header="0.512" footer="0.51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B12" sqref="B12"/>
    </sheetView>
  </sheetViews>
  <sheetFormatPr defaultColWidth="8.796875" defaultRowHeight="13.5" customHeight="1"/>
  <cols>
    <col min="1" max="22" width="10.59765625" style="109" customWidth="1"/>
    <col min="23" max="16384" width="9" style="109" customWidth="1"/>
  </cols>
  <sheetData>
    <row r="1" ht="13.5" customHeight="1">
      <c r="A1" s="109" t="s">
        <v>147</v>
      </c>
    </row>
    <row r="2" ht="13.5" customHeight="1">
      <c r="A2" s="109" t="s">
        <v>110</v>
      </c>
    </row>
    <row r="3" spans="1:21" ht="13.5" customHeight="1">
      <c r="A3" s="109" t="s">
        <v>148</v>
      </c>
      <c r="B3" s="109" t="s">
        <v>149</v>
      </c>
      <c r="C3" s="109" t="s">
        <v>150</v>
      </c>
      <c r="D3" s="109" t="s">
        <v>111</v>
      </c>
      <c r="E3" s="109" t="s">
        <v>151</v>
      </c>
      <c r="F3" s="109" t="s">
        <v>126</v>
      </c>
      <c r="G3" s="109" t="s">
        <v>152</v>
      </c>
      <c r="H3" s="109" t="s">
        <v>153</v>
      </c>
      <c r="J3" s="109" t="s">
        <v>112</v>
      </c>
      <c r="K3" s="109" t="s">
        <v>127</v>
      </c>
      <c r="L3" s="109" t="s">
        <v>154</v>
      </c>
      <c r="M3" s="109" t="s">
        <v>128</v>
      </c>
      <c r="N3" s="109" t="s">
        <v>129</v>
      </c>
      <c r="O3" s="109" t="s">
        <v>130</v>
      </c>
      <c r="P3" s="109" t="s">
        <v>155</v>
      </c>
      <c r="Q3" s="109" t="s">
        <v>156</v>
      </c>
      <c r="R3" s="109" t="s">
        <v>157</v>
      </c>
      <c r="S3" s="109" t="s">
        <v>131</v>
      </c>
      <c r="T3" s="109" t="s">
        <v>158</v>
      </c>
      <c r="U3" s="109" t="s">
        <v>132</v>
      </c>
    </row>
    <row r="4" spans="1:21" ht="13.5" customHeight="1">
      <c r="A4" s="109" t="s">
        <v>159</v>
      </c>
      <c r="B4" s="112">
        <f>xls!B11</f>
        <v>26.78</v>
      </c>
      <c r="C4" s="112">
        <f>xls!C11</f>
        <v>17.96</v>
      </c>
      <c r="D4" s="112">
        <f>xls!D11</f>
        <v>8.09</v>
      </c>
      <c r="E4" s="112">
        <f>xls!E11</f>
        <v>0.73</v>
      </c>
      <c r="F4" s="112" t="str">
        <f>xls!F11</f>
        <v>… </v>
      </c>
      <c r="G4" s="112" t="str">
        <f>xls!G11</f>
        <v>… </v>
      </c>
      <c r="H4" s="112">
        <f>xls!H11</f>
        <v>0.28</v>
      </c>
      <c r="I4" s="112">
        <f>xls!I11</f>
        <v>1.3</v>
      </c>
      <c r="J4" s="112">
        <f>xls!J11</f>
        <v>1.93</v>
      </c>
      <c r="K4" s="112">
        <f>xls!K11</f>
        <v>3.32</v>
      </c>
      <c r="L4" s="112">
        <f>xls!L11</f>
        <v>3.54</v>
      </c>
      <c r="M4" s="112">
        <f>xls!M11</f>
        <v>74.66</v>
      </c>
      <c r="N4" s="112">
        <f>xls!N11</f>
        <v>27.77</v>
      </c>
      <c r="O4" s="112">
        <f>xls!O11</f>
        <v>46.88</v>
      </c>
      <c r="P4" s="112">
        <f>xls!P11</f>
        <v>1.69</v>
      </c>
      <c r="Q4" s="112">
        <f>xls!Q11</f>
        <v>0.48</v>
      </c>
      <c r="R4" s="112" t="str">
        <f>xls!R11</f>
        <v>… </v>
      </c>
      <c r="S4" s="112">
        <f>xls!S11</f>
        <v>0.86</v>
      </c>
      <c r="T4" s="112" t="str">
        <f>xls!T11</f>
        <v>… </v>
      </c>
      <c r="U4" s="112">
        <f>xls!U11</f>
        <v>1.65</v>
      </c>
    </row>
    <row r="5" spans="1:21" ht="13.5" customHeight="1">
      <c r="A5" s="109" t="s">
        <v>160</v>
      </c>
      <c r="B5" s="112">
        <f>xls!B12</f>
        <v>25.36</v>
      </c>
      <c r="C5" s="112">
        <f>xls!C12</f>
        <v>16.69</v>
      </c>
      <c r="D5" s="112">
        <f>xls!D12</f>
        <v>7.91</v>
      </c>
      <c r="E5" s="112">
        <f>xls!E12</f>
        <v>0.76</v>
      </c>
      <c r="F5" s="112" t="str">
        <f>xls!F12</f>
        <v>… </v>
      </c>
      <c r="G5" s="112" t="str">
        <f>xls!G12</f>
        <v>… </v>
      </c>
      <c r="H5" s="112">
        <f>xls!H12</f>
        <v>0.28</v>
      </c>
      <c r="I5" s="112">
        <f>xls!I12</f>
        <v>1.4</v>
      </c>
      <c r="J5" s="112">
        <f>xls!J12</f>
        <v>2.1</v>
      </c>
      <c r="K5" s="112">
        <f>xls!K12</f>
        <v>4.21</v>
      </c>
      <c r="L5" s="112">
        <f>xls!L12</f>
        <v>4.09</v>
      </c>
      <c r="M5" s="112">
        <f>xls!M12</f>
        <v>74.73</v>
      </c>
      <c r="N5" s="112">
        <f>xls!N12</f>
        <v>27.47</v>
      </c>
      <c r="O5" s="112">
        <f>xls!O12</f>
        <v>47.26</v>
      </c>
      <c r="P5" s="112">
        <f>xls!P12</f>
        <v>1.55</v>
      </c>
      <c r="Q5" s="112">
        <f>xls!Q12</f>
        <v>0.44</v>
      </c>
      <c r="R5" s="112" t="str">
        <f>xls!R12</f>
        <v>… </v>
      </c>
      <c r="S5" s="112">
        <f>xls!S12</f>
        <v>0.82</v>
      </c>
      <c r="T5" s="112" t="str">
        <f>xls!T12</f>
        <v>… </v>
      </c>
      <c r="U5" s="112">
        <f>xls!U12</f>
        <v>1.82</v>
      </c>
    </row>
    <row r="6" spans="1:21" ht="13.5" customHeight="1">
      <c r="A6" s="109" t="s">
        <v>161</v>
      </c>
      <c r="B6" s="112">
        <f>xls!B13</f>
        <v>28.24</v>
      </c>
      <c r="C6" s="112">
        <f>xls!C13</f>
        <v>19.26</v>
      </c>
      <c r="D6" s="112">
        <f>xls!D13</f>
        <v>8.27</v>
      </c>
      <c r="E6" s="112">
        <f>xls!E13</f>
        <v>0.71</v>
      </c>
      <c r="F6" s="112" t="str">
        <f>xls!F13</f>
        <v>… </v>
      </c>
      <c r="G6" s="112" t="str">
        <f>xls!G13</f>
        <v>… </v>
      </c>
      <c r="H6" s="112">
        <f>xls!H13</f>
        <v>0.29</v>
      </c>
      <c r="I6" s="112">
        <f>xls!I13</f>
        <v>1.2</v>
      </c>
      <c r="J6" s="112">
        <f>xls!J13</f>
        <v>1.76</v>
      </c>
      <c r="K6" s="112">
        <f>xls!K13</f>
        <v>2.41</v>
      </c>
      <c r="L6" s="112">
        <f>xls!L13</f>
        <v>2.97</v>
      </c>
      <c r="M6" s="112">
        <f>xls!M13</f>
        <v>74.58</v>
      </c>
      <c r="N6" s="112">
        <f>xls!N13</f>
        <v>28.08</v>
      </c>
      <c r="O6" s="112">
        <f>xls!O13</f>
        <v>46.5</v>
      </c>
      <c r="P6" s="112">
        <f>xls!P13</f>
        <v>1.84</v>
      </c>
      <c r="Q6" s="112">
        <f>xls!Q13</f>
        <v>0.53</v>
      </c>
      <c r="R6" s="112" t="str">
        <f>xls!R13</f>
        <v>… </v>
      </c>
      <c r="S6" s="112">
        <f>xls!S13</f>
        <v>0.91</v>
      </c>
      <c r="T6" s="112" t="str">
        <f>xls!T13</f>
        <v>… </v>
      </c>
      <c r="U6" s="112">
        <f>xls!U13</f>
        <v>1.48</v>
      </c>
    </row>
    <row r="7" spans="1:21" ht="13.5" customHeight="1">
      <c r="A7" s="109" t="s">
        <v>162</v>
      </c>
      <c r="B7" s="112">
        <f>xls!B16</f>
        <v>25.42</v>
      </c>
      <c r="C7" s="112">
        <f>xls!C16</f>
        <v>10.2</v>
      </c>
      <c r="D7" s="112">
        <f>xls!D16</f>
        <v>9.43</v>
      </c>
      <c r="E7" s="112">
        <f>xls!E16</f>
        <v>5.78</v>
      </c>
      <c r="F7" s="112">
        <f>xls!F16</f>
        <v>2.16</v>
      </c>
      <c r="G7" s="112">
        <f>xls!G16</f>
        <v>0.93</v>
      </c>
      <c r="H7" s="112">
        <f>xls!H16</f>
        <v>0.19</v>
      </c>
      <c r="I7" s="112">
        <f>xls!I16</f>
        <v>3.21</v>
      </c>
      <c r="J7" s="112">
        <f>xls!J16</f>
        <v>3.38</v>
      </c>
      <c r="K7" s="112">
        <f>xls!K16</f>
        <v>9.92</v>
      </c>
      <c r="L7" s="112">
        <f>xls!L16</f>
        <v>2.11</v>
      </c>
      <c r="M7" s="112">
        <f>xls!M16</f>
        <v>87.33</v>
      </c>
      <c r="N7" s="112">
        <f>xls!N16</f>
        <v>40.59</v>
      </c>
      <c r="O7" s="112">
        <f>xls!O16</f>
        <v>46.74</v>
      </c>
      <c r="P7" s="112">
        <f>xls!P16</f>
        <v>12.77</v>
      </c>
      <c r="Q7" s="112">
        <f>xls!Q16</f>
        <v>0.79</v>
      </c>
      <c r="R7" s="112">
        <f>xls!R16</f>
        <v>0</v>
      </c>
      <c r="S7" s="112">
        <f>xls!S16</f>
        <v>0.66</v>
      </c>
      <c r="T7" s="112">
        <f>xls!T16</f>
        <v>0.09</v>
      </c>
      <c r="U7" s="112">
        <f>xls!U16</f>
        <v>3.05</v>
      </c>
    </row>
    <row r="8" spans="1:21" ht="13.5" customHeight="1">
      <c r="A8" s="109" t="s">
        <v>163</v>
      </c>
      <c r="B8" s="112">
        <f>xls!B17</f>
        <v>22.45</v>
      </c>
      <c r="C8" s="112">
        <f>xls!C17</f>
        <v>9.17</v>
      </c>
      <c r="D8" s="112">
        <f>xls!D17</f>
        <v>8.33</v>
      </c>
      <c r="E8" s="112">
        <f>xls!E17</f>
        <v>4.95</v>
      </c>
      <c r="F8" s="112">
        <f>xls!F17</f>
        <v>3.91</v>
      </c>
      <c r="G8" s="112">
        <f>xls!G17</f>
        <v>0.95</v>
      </c>
      <c r="H8" s="112">
        <f>xls!H17</f>
        <v>0.19</v>
      </c>
      <c r="I8" s="112">
        <f>xls!I17</f>
        <v>3.44</v>
      </c>
      <c r="J8" s="112">
        <f>xls!J17</f>
        <v>3.49</v>
      </c>
      <c r="K8" s="112">
        <f>xls!K17</f>
        <v>12.14</v>
      </c>
      <c r="L8" s="112">
        <f>xls!L17</f>
        <v>2.14</v>
      </c>
      <c r="M8" s="112">
        <f>xls!M17</f>
        <v>87.35</v>
      </c>
      <c r="N8" s="112">
        <f>xls!N17</f>
        <v>39.68</v>
      </c>
      <c r="O8" s="112">
        <f>xls!O17</f>
        <v>47.67</v>
      </c>
      <c r="P8" s="112">
        <f>xls!P17</f>
        <v>12.75</v>
      </c>
      <c r="Q8" s="112">
        <f>xls!Q17</f>
        <v>0.77</v>
      </c>
      <c r="R8" s="112">
        <f>xls!R17</f>
        <v>0</v>
      </c>
      <c r="S8" s="112">
        <f>xls!S17</f>
        <v>0.49</v>
      </c>
      <c r="T8" s="112">
        <f>xls!T17</f>
        <v>0.07</v>
      </c>
      <c r="U8" s="112">
        <f>xls!U17</f>
        <v>3.36</v>
      </c>
    </row>
    <row r="9" spans="1:21" ht="13.5" customHeight="1">
      <c r="A9" s="109" t="s">
        <v>164</v>
      </c>
      <c r="B9" s="112">
        <f>xls!B18</f>
        <v>28.54</v>
      </c>
      <c r="C9" s="112">
        <f>xls!C18</f>
        <v>11.29</v>
      </c>
      <c r="D9" s="112">
        <f>xls!D18</f>
        <v>10.59</v>
      </c>
      <c r="E9" s="112">
        <f>xls!E18</f>
        <v>6.66</v>
      </c>
      <c r="F9" s="112">
        <f>xls!F18</f>
        <v>0.32</v>
      </c>
      <c r="G9" s="112">
        <f>xls!G18</f>
        <v>0.9</v>
      </c>
      <c r="H9" s="112">
        <f>xls!H18</f>
        <v>0.18</v>
      </c>
      <c r="I9" s="112">
        <f>xls!I18</f>
        <v>2.96</v>
      </c>
      <c r="J9" s="112">
        <f>xls!J18</f>
        <v>3.28</v>
      </c>
      <c r="K9" s="112">
        <f>xls!K18</f>
        <v>7.6</v>
      </c>
      <c r="L9" s="112">
        <f>xls!L18</f>
        <v>2.07</v>
      </c>
      <c r="M9" s="112">
        <f>xls!M18</f>
        <v>87.32</v>
      </c>
      <c r="N9" s="112">
        <f>xls!N18</f>
        <v>41.55</v>
      </c>
      <c r="O9" s="112">
        <f>xls!O18</f>
        <v>45.76</v>
      </c>
      <c r="P9" s="112">
        <f>xls!P18</f>
        <v>12.8</v>
      </c>
      <c r="Q9" s="112">
        <f>xls!Q18</f>
        <v>0.81</v>
      </c>
      <c r="R9" s="112">
        <f>xls!R18</f>
        <v>0</v>
      </c>
      <c r="S9" s="112">
        <f>xls!S18</f>
        <v>0.84</v>
      </c>
      <c r="T9" s="112">
        <f>xls!T18</f>
        <v>0.11</v>
      </c>
      <c r="U9" s="112">
        <f>xls!U18</f>
        <v>2.72</v>
      </c>
    </row>
    <row r="10" spans="1:21" ht="13.5" customHeight="1">
      <c r="A10" s="109" t="s">
        <v>133</v>
      </c>
      <c r="B10" s="112">
        <f>xls!B21</f>
        <v>49.06</v>
      </c>
      <c r="C10" s="112">
        <f>xls!C21</f>
        <v>11.72</v>
      </c>
      <c r="D10" s="112">
        <f>xls!D21</f>
        <v>16.57</v>
      </c>
      <c r="E10" s="112">
        <f>xls!E21</f>
        <v>20.77</v>
      </c>
      <c r="F10" s="112" t="str">
        <f>xls!F21</f>
        <v>… </v>
      </c>
      <c r="G10" s="112">
        <f>xls!G21</f>
        <v>0.66</v>
      </c>
      <c r="H10" s="112">
        <f>xls!H21</f>
        <v>0.19</v>
      </c>
      <c r="I10" s="112">
        <f>xls!I21</f>
        <v>3</v>
      </c>
      <c r="J10" s="112">
        <f>xls!J21</f>
        <v>1.68</v>
      </c>
      <c r="K10" s="112">
        <f>xls!K21</f>
        <v>8.13</v>
      </c>
      <c r="L10" s="112">
        <f>xls!L21</f>
        <v>1.08</v>
      </c>
      <c r="M10" s="112">
        <f>xls!M21</f>
        <v>86.62</v>
      </c>
      <c r="N10" s="112">
        <f>xls!N21</f>
        <v>46.23</v>
      </c>
      <c r="O10" s="112">
        <f>xls!O21</f>
        <v>40.39</v>
      </c>
      <c r="P10" s="112">
        <f>xls!P21</f>
        <v>12.35</v>
      </c>
      <c r="Q10" s="112">
        <f>xls!Q21</f>
        <v>0.79</v>
      </c>
      <c r="R10" s="112">
        <f>xls!R21</f>
        <v>0</v>
      </c>
      <c r="S10" s="112">
        <f>xls!S21</f>
        <v>1.73</v>
      </c>
      <c r="T10" s="112">
        <f>xls!T21</f>
        <v>0.16</v>
      </c>
      <c r="U10" s="112" t="str">
        <f>xls!U21</f>
        <v>… </v>
      </c>
    </row>
    <row r="11" spans="1:21" ht="13.5" customHeight="1">
      <c r="A11" s="109" t="s">
        <v>165</v>
      </c>
      <c r="B11" s="112">
        <f>xls!B22</f>
        <v>44.99</v>
      </c>
      <c r="C11" s="112">
        <f>xls!C22</f>
        <v>11.51</v>
      </c>
      <c r="D11" s="112">
        <f>xls!D22</f>
        <v>15.81</v>
      </c>
      <c r="E11" s="112">
        <f>xls!E22</f>
        <v>17.67</v>
      </c>
      <c r="F11" s="112" t="str">
        <f>xls!F22</f>
        <v>… </v>
      </c>
      <c r="G11" s="112">
        <f>xls!G22</f>
        <v>0.67</v>
      </c>
      <c r="H11" s="112">
        <f>xls!H22</f>
        <v>0.21</v>
      </c>
      <c r="I11" s="112">
        <f>xls!I22</f>
        <v>3.34</v>
      </c>
      <c r="J11" s="112">
        <f>xls!J22</f>
        <v>2.05</v>
      </c>
      <c r="K11" s="112">
        <f>xls!K22</f>
        <v>9.57</v>
      </c>
      <c r="L11" s="112">
        <f>xls!L22</f>
        <v>1.16</v>
      </c>
      <c r="M11" s="112">
        <f>xls!M22</f>
        <v>85.08</v>
      </c>
      <c r="N11" s="112">
        <f>xls!N22</f>
        <v>44.47</v>
      </c>
      <c r="O11" s="112">
        <f>xls!O22</f>
        <v>40.61</v>
      </c>
      <c r="P11" s="112">
        <f>xls!P22</f>
        <v>13.26</v>
      </c>
      <c r="Q11" s="112">
        <f>xls!Q22</f>
        <v>0.85</v>
      </c>
      <c r="R11" s="112">
        <f>xls!R22</f>
        <v>0</v>
      </c>
      <c r="S11" s="112">
        <f>xls!S22</f>
        <v>1.86</v>
      </c>
      <c r="T11" s="112">
        <f>xls!T22</f>
        <v>0.15</v>
      </c>
      <c r="U11" s="112" t="str">
        <f>xls!U22</f>
        <v>… </v>
      </c>
    </row>
    <row r="12" spans="1:21" ht="13.5" customHeight="1">
      <c r="A12" s="109" t="s">
        <v>166</v>
      </c>
      <c r="B12" s="112">
        <f>xls!B23</f>
        <v>53.34</v>
      </c>
      <c r="C12" s="112">
        <f>xls!C23</f>
        <v>11.94</v>
      </c>
      <c r="D12" s="112">
        <f>xls!D23</f>
        <v>17.36</v>
      </c>
      <c r="E12" s="112">
        <f>xls!E23</f>
        <v>24.03</v>
      </c>
      <c r="F12" s="112" t="str">
        <f>xls!F23</f>
        <v>… </v>
      </c>
      <c r="G12" s="112">
        <f>xls!G23</f>
        <v>0.66</v>
      </c>
      <c r="H12" s="112">
        <f>xls!H23</f>
        <v>0.17</v>
      </c>
      <c r="I12" s="112">
        <f>xls!I23</f>
        <v>2.64</v>
      </c>
      <c r="J12" s="112">
        <f>xls!J23</f>
        <v>1.29</v>
      </c>
      <c r="K12" s="112">
        <f>xls!K23</f>
        <v>6.61</v>
      </c>
      <c r="L12" s="112">
        <f>xls!L23</f>
        <v>1</v>
      </c>
      <c r="M12" s="112">
        <f>xls!M23</f>
        <v>88.23</v>
      </c>
      <c r="N12" s="112">
        <f>xls!N23</f>
        <v>48.07</v>
      </c>
      <c r="O12" s="112">
        <f>xls!O23</f>
        <v>40.16</v>
      </c>
      <c r="P12" s="112">
        <f>xls!P23</f>
        <v>11.39</v>
      </c>
      <c r="Q12" s="112">
        <f>xls!Q23</f>
        <v>0.73</v>
      </c>
      <c r="R12" s="112">
        <f>xls!R23</f>
        <v>0</v>
      </c>
      <c r="S12" s="112">
        <f>xls!S23</f>
        <v>1.59</v>
      </c>
      <c r="T12" s="112">
        <f>xls!T23</f>
        <v>0.17</v>
      </c>
      <c r="U12" s="112" t="str">
        <f>xls!U23</f>
        <v>… </v>
      </c>
    </row>
    <row r="13" spans="1:21" ht="13.5" customHeight="1">
      <c r="A13" s="109" t="s">
        <v>167</v>
      </c>
      <c r="B13" s="112">
        <f>xls!B26</f>
        <v>61.8</v>
      </c>
      <c r="C13" s="112">
        <f>xls!C26</f>
        <v>11.29</v>
      </c>
      <c r="D13" s="112">
        <f>xls!D26</f>
        <v>17.16</v>
      </c>
      <c r="E13" s="112">
        <f>xls!E26</f>
        <v>33.35</v>
      </c>
      <c r="F13" s="112" t="str">
        <f>xls!F26</f>
        <v>… </v>
      </c>
      <c r="G13" s="112">
        <f>xls!G26</f>
        <v>0.66</v>
      </c>
      <c r="H13" s="112">
        <f>xls!H26</f>
        <v>0.16</v>
      </c>
      <c r="I13" s="112">
        <f>xls!I26</f>
        <v>2.23</v>
      </c>
      <c r="J13" s="112">
        <f>xls!J26</f>
        <v>0.88</v>
      </c>
      <c r="K13" s="112">
        <f>xls!K26</f>
        <v>5.83</v>
      </c>
      <c r="L13" s="112">
        <f>xls!L26</f>
        <v>0.61</v>
      </c>
      <c r="M13" s="112">
        <f>xls!M26</f>
        <v>90.63</v>
      </c>
      <c r="N13" s="112">
        <f>xls!N26</f>
        <v>48.7</v>
      </c>
      <c r="O13" s="112">
        <f>xls!O26</f>
        <v>41.92</v>
      </c>
      <c r="P13" s="112">
        <f>xls!P26</f>
        <v>8.9</v>
      </c>
      <c r="Q13" s="112">
        <f>xls!Q26</f>
        <v>0.92</v>
      </c>
      <c r="R13" s="112">
        <f>xls!R26</f>
        <v>0.03</v>
      </c>
      <c r="S13" s="112">
        <f>xls!S26</f>
        <v>1.77</v>
      </c>
      <c r="T13" s="112">
        <f>xls!T26</f>
        <v>0.22</v>
      </c>
      <c r="U13" s="112" t="str">
        <f>xls!U26</f>
        <v>… </v>
      </c>
    </row>
    <row r="14" spans="1:21" ht="13.5" customHeight="1">
      <c r="A14" s="109" t="s">
        <v>168</v>
      </c>
      <c r="B14" s="112">
        <f>xls!B27</f>
        <v>59.07</v>
      </c>
      <c r="C14" s="112">
        <f>xls!C27</f>
        <v>11.95</v>
      </c>
      <c r="D14" s="112">
        <f>xls!D27</f>
        <v>18.05</v>
      </c>
      <c r="E14" s="112">
        <f>xls!E27</f>
        <v>29.07</v>
      </c>
      <c r="F14" s="112" t="str">
        <f>xls!F27</f>
        <v>… </v>
      </c>
      <c r="G14" s="112">
        <f>xls!G27</f>
        <v>0.68</v>
      </c>
      <c r="H14" s="112">
        <f>xls!H27</f>
        <v>0.16</v>
      </c>
      <c r="I14" s="112">
        <f>xls!I27</f>
        <v>2.3</v>
      </c>
      <c r="J14" s="112">
        <f>xls!J27</f>
        <v>1.03</v>
      </c>
      <c r="K14" s="112">
        <f>xls!K27</f>
        <v>6.44</v>
      </c>
      <c r="L14" s="112">
        <f>xls!L27</f>
        <v>0.62</v>
      </c>
      <c r="M14" s="112">
        <f>xls!M27</f>
        <v>89.61</v>
      </c>
      <c r="N14" s="112">
        <f>xls!N27</f>
        <v>45.72</v>
      </c>
      <c r="O14" s="112">
        <f>xls!O27</f>
        <v>43.89</v>
      </c>
      <c r="P14" s="112">
        <f>xls!P27</f>
        <v>9.29</v>
      </c>
      <c r="Q14" s="112">
        <f>xls!Q27</f>
        <v>1.02</v>
      </c>
      <c r="R14" s="112">
        <f>xls!R27</f>
        <v>0.05</v>
      </c>
      <c r="S14" s="112">
        <f>xls!S27</f>
        <v>2.08</v>
      </c>
      <c r="T14" s="112">
        <f>xls!T27</f>
        <v>0.25</v>
      </c>
      <c r="U14" s="112" t="str">
        <f>xls!U27</f>
        <v>… </v>
      </c>
    </row>
    <row r="15" spans="1:21" ht="13.5" customHeight="1">
      <c r="A15" s="109" t="s">
        <v>169</v>
      </c>
      <c r="B15" s="112">
        <f>xls!B28</f>
        <v>64.56</v>
      </c>
      <c r="C15" s="112">
        <f>xls!C28</f>
        <v>10.63</v>
      </c>
      <c r="D15" s="112">
        <f>xls!D28</f>
        <v>16.26</v>
      </c>
      <c r="E15" s="112">
        <f>xls!E28</f>
        <v>37.67</v>
      </c>
      <c r="F15" s="112" t="str">
        <f>xls!F28</f>
        <v>… </v>
      </c>
      <c r="G15" s="112">
        <f>xls!G28</f>
        <v>0.64</v>
      </c>
      <c r="H15" s="112">
        <f>xls!H28</f>
        <v>0.17</v>
      </c>
      <c r="I15" s="112">
        <f>xls!I28</f>
        <v>2.15</v>
      </c>
      <c r="J15" s="112">
        <f>xls!J28</f>
        <v>0.73</v>
      </c>
      <c r="K15" s="112">
        <f>xls!K28</f>
        <v>5.22</v>
      </c>
      <c r="L15" s="112">
        <f>xls!L28</f>
        <v>0.6</v>
      </c>
      <c r="M15" s="112">
        <f>xls!M28</f>
        <v>91.66</v>
      </c>
      <c r="N15" s="112">
        <f>xls!N28</f>
        <v>57.71</v>
      </c>
      <c r="O15" s="112">
        <f>xls!O28</f>
        <v>39.95</v>
      </c>
      <c r="P15" s="112">
        <f>xls!P28</f>
        <v>8.51</v>
      </c>
      <c r="Q15" s="112">
        <f>xls!Q28</f>
        <v>0.82</v>
      </c>
      <c r="R15" s="112">
        <f>xls!R28</f>
        <v>0.01</v>
      </c>
      <c r="S15" s="112">
        <f>xls!S28</f>
        <v>1.45</v>
      </c>
      <c r="T15" s="112">
        <f>xls!T28</f>
        <v>0.19</v>
      </c>
      <c r="U15" s="112" t="str">
        <f>xls!U28</f>
        <v>… </v>
      </c>
    </row>
    <row r="16" spans="1:22" ht="13.5" customHeight="1">
      <c r="A16" s="109" t="s">
        <v>134</v>
      </c>
      <c r="B16" s="109" t="s">
        <v>170</v>
      </c>
      <c r="C16" s="109" t="s">
        <v>115</v>
      </c>
      <c r="D16" s="109" t="s">
        <v>135</v>
      </c>
      <c r="E16" s="109" t="s">
        <v>171</v>
      </c>
      <c r="F16" s="109" t="s">
        <v>172</v>
      </c>
      <c r="G16" s="109" t="s">
        <v>136</v>
      </c>
      <c r="H16" s="109" t="s">
        <v>137</v>
      </c>
      <c r="I16" s="109" t="s">
        <v>173</v>
      </c>
      <c r="J16" s="109" t="s">
        <v>138</v>
      </c>
      <c r="K16" s="109" t="s">
        <v>139</v>
      </c>
      <c r="L16" s="109" t="s">
        <v>174</v>
      </c>
      <c r="M16" s="109" t="s">
        <v>140</v>
      </c>
      <c r="N16" s="109" t="s">
        <v>141</v>
      </c>
      <c r="O16" s="109" t="s">
        <v>142</v>
      </c>
      <c r="P16" s="109" t="s">
        <v>143</v>
      </c>
      <c r="Q16" s="109" t="s">
        <v>175</v>
      </c>
      <c r="R16" s="109" t="s">
        <v>176</v>
      </c>
      <c r="S16" s="109" t="s">
        <v>144</v>
      </c>
      <c r="T16" s="109" t="s">
        <v>145</v>
      </c>
      <c r="U16" s="109" t="s">
        <v>146</v>
      </c>
      <c r="V16" s="109" t="s">
        <v>177</v>
      </c>
    </row>
    <row r="17" spans="1:22" ht="13.5" customHeight="1">
      <c r="A17" s="109" t="s">
        <v>178</v>
      </c>
      <c r="B17" s="112">
        <f>xls!B39</f>
        <v>0.03</v>
      </c>
      <c r="C17" s="112">
        <f>xls!C39</f>
        <v>0.71</v>
      </c>
      <c r="D17" s="112">
        <f>xls!D39</f>
        <v>0.29</v>
      </c>
      <c r="E17" s="112">
        <f>xls!E39</f>
        <v>0.09</v>
      </c>
      <c r="F17" s="112">
        <f>xls!F39</f>
        <v>0.21</v>
      </c>
      <c r="G17" s="112">
        <f>xls!G39</f>
        <v>0.39</v>
      </c>
      <c r="H17" s="112">
        <f>xls!H39</f>
        <v>0.33</v>
      </c>
      <c r="I17" s="112" t="str">
        <f>xls!I39</f>
        <v>… </v>
      </c>
      <c r="J17" s="112">
        <f>xls!J39</f>
        <v>0.91</v>
      </c>
      <c r="K17" s="112">
        <f>xls!K39</f>
        <v>0.02</v>
      </c>
      <c r="L17" s="112">
        <f>xls!L39</f>
        <v>0.04</v>
      </c>
      <c r="M17" s="112">
        <f>xls!M39</f>
        <v>0.17</v>
      </c>
      <c r="N17" s="112">
        <f>xls!N39</f>
        <v>2.32</v>
      </c>
      <c r="O17" s="112" t="str">
        <f>xls!O39</f>
        <v>… </v>
      </c>
      <c r="P17" s="112" t="str">
        <f>xls!P39</f>
        <v>… </v>
      </c>
      <c r="Q17" s="112" t="str">
        <f>xls!Q39</f>
        <v>… </v>
      </c>
      <c r="R17" s="112" t="str">
        <f>xls!R39</f>
        <v>… </v>
      </c>
      <c r="S17" s="112" t="str">
        <f>xls!S39</f>
        <v>… </v>
      </c>
      <c r="T17" s="112" t="str">
        <f>xls!T39</f>
        <v>… </v>
      </c>
      <c r="U17" s="112" t="str">
        <f>xls!U39</f>
        <v>… </v>
      </c>
      <c r="V17" s="112" t="str">
        <f>xls!V39</f>
        <v>… </v>
      </c>
    </row>
    <row r="18" spans="1:22" ht="13.5" customHeight="1">
      <c r="A18" s="109" t="s">
        <v>179</v>
      </c>
      <c r="B18" s="112">
        <f>xls!B40</f>
        <v>0.03</v>
      </c>
      <c r="C18" s="112">
        <f>xls!C40</f>
        <v>0.69</v>
      </c>
      <c r="D18" s="112">
        <f>xls!D40</f>
        <v>0.41000000000000003</v>
      </c>
      <c r="E18" s="112">
        <f>xls!E40</f>
        <v>0.1</v>
      </c>
      <c r="F18" s="112">
        <f>xls!F40</f>
        <v>0.31</v>
      </c>
      <c r="G18" s="112">
        <f>xls!G40</f>
        <v>0.48</v>
      </c>
      <c r="H18" s="112">
        <f>xls!H40</f>
        <v>0.34</v>
      </c>
      <c r="I18" s="112" t="str">
        <f>xls!I40</f>
        <v>… </v>
      </c>
      <c r="J18" s="112">
        <f>xls!J40</f>
        <v>1.15</v>
      </c>
      <c r="K18" s="112">
        <f>xls!K40</f>
        <v>0.02</v>
      </c>
      <c r="L18" s="112">
        <f>xls!L40</f>
        <v>0.04</v>
      </c>
      <c r="M18" s="112">
        <f>xls!M40</f>
        <v>0.23</v>
      </c>
      <c r="N18" s="112">
        <f>xls!N40</f>
        <v>2.3</v>
      </c>
      <c r="O18" s="112" t="str">
        <f>xls!O40</f>
        <v>… </v>
      </c>
      <c r="P18" s="112" t="str">
        <f>xls!P40</f>
        <v>… </v>
      </c>
      <c r="Q18" s="112" t="str">
        <f>xls!Q40</f>
        <v>… </v>
      </c>
      <c r="R18" s="112" t="str">
        <f>xls!R40</f>
        <v>… </v>
      </c>
      <c r="S18" s="112" t="str">
        <f>xls!S40</f>
        <v>… </v>
      </c>
      <c r="T18" s="112" t="str">
        <f>xls!T40</f>
        <v>… </v>
      </c>
      <c r="U18" s="112" t="str">
        <f>xls!U40</f>
        <v>… </v>
      </c>
      <c r="V18" s="112" t="str">
        <f>xls!V40</f>
        <v>… </v>
      </c>
    </row>
    <row r="19" spans="1:22" ht="13.5" customHeight="1">
      <c r="A19" s="109" t="s">
        <v>180</v>
      </c>
      <c r="B19" s="112">
        <f>xls!B41</f>
        <v>0.02</v>
      </c>
      <c r="C19" s="112">
        <f>xls!C41</f>
        <v>0.73</v>
      </c>
      <c r="D19" s="112">
        <f>xls!D41</f>
        <v>0.17</v>
      </c>
      <c r="E19" s="112">
        <f>xls!E41</f>
        <v>0.07</v>
      </c>
      <c r="F19" s="112">
        <f>xls!F41</f>
        <v>0.1</v>
      </c>
      <c r="G19" s="112">
        <f>xls!G41</f>
        <v>0.3</v>
      </c>
      <c r="H19" s="112">
        <f>xls!H41</f>
        <v>0.33</v>
      </c>
      <c r="I19" s="112" t="str">
        <f>xls!I41</f>
        <v>… </v>
      </c>
      <c r="J19" s="112">
        <f>xls!J41</f>
        <v>0.67</v>
      </c>
      <c r="K19" s="112">
        <f>xls!K41</f>
        <v>0.03</v>
      </c>
      <c r="L19" s="112">
        <f>xls!L41</f>
        <v>0.04</v>
      </c>
      <c r="M19" s="112">
        <f>xls!M41</f>
        <v>0.11</v>
      </c>
      <c r="N19" s="112">
        <f>xls!N41</f>
        <v>2.35</v>
      </c>
      <c r="O19" s="112" t="str">
        <f>xls!O41</f>
        <v>… </v>
      </c>
      <c r="P19" s="112" t="str">
        <f>xls!P41</f>
        <v>… </v>
      </c>
      <c r="Q19" s="112" t="str">
        <f>xls!Q41</f>
        <v>… </v>
      </c>
      <c r="R19" s="112" t="str">
        <f>xls!R41</f>
        <v>… </v>
      </c>
      <c r="S19" s="112" t="str">
        <f>xls!S41</f>
        <v>… </v>
      </c>
      <c r="T19" s="112" t="str">
        <f>xls!T41</f>
        <v>… </v>
      </c>
      <c r="U19" s="112" t="str">
        <f>xls!U41</f>
        <v>… </v>
      </c>
      <c r="V19" s="112" t="str">
        <f>xls!V41</f>
        <v>… </v>
      </c>
    </row>
    <row r="20" spans="1:22" ht="13.5" customHeight="1">
      <c r="A20" s="109" t="s">
        <v>162</v>
      </c>
      <c r="B20" s="112">
        <f>xls!B44</f>
        <v>0.09</v>
      </c>
      <c r="C20" s="112">
        <f>xls!C44</f>
        <v>2.92</v>
      </c>
      <c r="D20" s="112">
        <f>xls!D44</f>
        <v>0.32</v>
      </c>
      <c r="E20" s="112">
        <f>xls!E44</f>
        <v>0.14</v>
      </c>
      <c r="F20" s="112">
        <f>xls!F44</f>
        <v>0.18</v>
      </c>
      <c r="G20" s="112">
        <f>xls!G44</f>
        <v>0.11</v>
      </c>
      <c r="H20" s="112">
        <f>xls!H44</f>
        <v>0.46</v>
      </c>
      <c r="I20" s="112">
        <f>xls!I44</f>
        <v>1.74</v>
      </c>
      <c r="J20" s="112">
        <f>xls!J44</f>
        <v>1.38</v>
      </c>
      <c r="K20" s="112">
        <f>xls!K44</f>
        <v>0.11</v>
      </c>
      <c r="L20" s="112">
        <f>xls!L44</f>
        <v>0.03</v>
      </c>
      <c r="M20" s="112">
        <f>xls!M44</f>
        <v>0.09</v>
      </c>
      <c r="N20" s="112">
        <f>xls!N44</f>
        <v>2.63</v>
      </c>
      <c r="O20" s="112">
        <f>xls!O44</f>
        <v>38.66</v>
      </c>
      <c r="P20" s="112">
        <f>xls!P44</f>
        <v>0.83</v>
      </c>
      <c r="Q20" s="112">
        <f>xls!Q44</f>
        <v>61.34</v>
      </c>
      <c r="R20" s="112" t="str">
        <f>xls!R44</f>
        <v>… </v>
      </c>
      <c r="S20" s="112" t="str">
        <f>xls!S44</f>
        <v>… </v>
      </c>
      <c r="T20" s="112" t="str">
        <f>xls!T44</f>
        <v>… </v>
      </c>
      <c r="U20" s="112" t="str">
        <f>xls!U44</f>
        <v>… </v>
      </c>
      <c r="V20" s="112" t="str">
        <f>xls!V44</f>
        <v>… </v>
      </c>
    </row>
    <row r="21" spans="1:22" ht="13.5" customHeight="1">
      <c r="A21" s="109" t="s">
        <v>163</v>
      </c>
      <c r="B21" s="112">
        <f>xls!B45</f>
        <v>0.09</v>
      </c>
      <c r="C21" s="112">
        <f>xls!C45</f>
        <v>3.45</v>
      </c>
      <c r="D21" s="112">
        <f>xls!D45</f>
        <v>0.38</v>
      </c>
      <c r="E21" s="112">
        <f>xls!E45</f>
        <v>0.14</v>
      </c>
      <c r="F21" s="112">
        <f>xls!F45</f>
        <v>0.23</v>
      </c>
      <c r="G21" s="112">
        <f>xls!G45</f>
        <v>0.13</v>
      </c>
      <c r="H21" s="112">
        <f>xls!H45</f>
        <v>0.47</v>
      </c>
      <c r="I21" s="112">
        <f>xls!I45</f>
        <v>1.92</v>
      </c>
      <c r="J21" s="112">
        <f>xls!J45</f>
        <v>1.67</v>
      </c>
      <c r="K21" s="112">
        <f>xls!K45</f>
        <v>0.11</v>
      </c>
      <c r="L21" s="112">
        <f>xls!L45</f>
        <v>0.03</v>
      </c>
      <c r="M21" s="112">
        <f>xls!M45</f>
        <v>0.11</v>
      </c>
      <c r="N21" s="112">
        <f>xls!N45</f>
        <v>2.68</v>
      </c>
      <c r="O21" s="112">
        <f>xls!O45</f>
        <v>35.32</v>
      </c>
      <c r="P21" s="112">
        <f>xls!P45</f>
        <v>0.61</v>
      </c>
      <c r="Q21" s="112">
        <f>xls!Q45</f>
        <v>64.68</v>
      </c>
      <c r="R21" s="112" t="str">
        <f>xls!R45</f>
        <v>… </v>
      </c>
      <c r="S21" s="112" t="str">
        <f>xls!S45</f>
        <v>… </v>
      </c>
      <c r="T21" s="112" t="str">
        <f>xls!T45</f>
        <v>… </v>
      </c>
      <c r="U21" s="112" t="str">
        <f>xls!U45</f>
        <v>… </v>
      </c>
      <c r="V21" s="112" t="str">
        <f>xls!V45</f>
        <v>… </v>
      </c>
    </row>
    <row r="22" spans="1:22" ht="13.5" customHeight="1">
      <c r="A22" s="109" t="s">
        <v>164</v>
      </c>
      <c r="B22" s="112">
        <f>xls!B46</f>
        <v>0.1</v>
      </c>
      <c r="C22" s="112">
        <f>xls!C46</f>
        <v>2.38</v>
      </c>
      <c r="D22" s="112">
        <f>xls!D46</f>
        <v>0.26</v>
      </c>
      <c r="E22" s="112">
        <f>xls!E46</f>
        <v>0.14</v>
      </c>
      <c r="F22" s="112">
        <f>xls!F46</f>
        <v>0.12</v>
      </c>
      <c r="G22" s="112">
        <f>xls!G46</f>
        <v>0.09</v>
      </c>
      <c r="H22" s="112">
        <f>xls!H46</f>
        <v>0.45</v>
      </c>
      <c r="I22" s="112">
        <f>xls!I46</f>
        <v>1.55</v>
      </c>
      <c r="J22" s="112">
        <f>xls!J46</f>
        <v>1.08</v>
      </c>
      <c r="K22" s="112">
        <f>xls!K46</f>
        <v>0.12</v>
      </c>
      <c r="L22" s="112">
        <f>xls!L46</f>
        <v>0.02</v>
      </c>
      <c r="M22" s="112">
        <f>xls!M46</f>
        <v>0.06</v>
      </c>
      <c r="N22" s="112">
        <f>xls!N46</f>
        <v>2.58</v>
      </c>
      <c r="O22" s="112">
        <f>xls!O46</f>
        <v>42.17</v>
      </c>
      <c r="P22" s="112">
        <f>xls!P46</f>
        <v>1.06</v>
      </c>
      <c r="Q22" s="112">
        <f>xls!Q46</f>
        <v>57.83</v>
      </c>
      <c r="R22" s="112" t="str">
        <f>xls!R46</f>
        <v>… </v>
      </c>
      <c r="S22" s="112" t="str">
        <f>xls!S46</f>
        <v>… </v>
      </c>
      <c r="T22" s="112" t="str">
        <f>xls!T46</f>
        <v>… </v>
      </c>
      <c r="U22" s="112" t="str">
        <f>xls!U46</f>
        <v>… </v>
      </c>
      <c r="V22" s="112" t="str">
        <f>xls!V46</f>
        <v>… </v>
      </c>
    </row>
    <row r="23" spans="1:22" ht="13.5" customHeight="1">
      <c r="A23" s="109" t="s">
        <v>133</v>
      </c>
      <c r="B23" s="112">
        <f>xls!B49</f>
        <v>0.16</v>
      </c>
      <c r="C23" s="112">
        <f>xls!C49</f>
        <v>1.84</v>
      </c>
      <c r="D23" s="112">
        <f>xls!D49</f>
        <v>0.6</v>
      </c>
      <c r="E23" s="112">
        <f>xls!E49</f>
        <v>0.39</v>
      </c>
      <c r="F23" s="112">
        <f>xls!F49</f>
        <v>0.21</v>
      </c>
      <c r="G23" s="112">
        <f>xls!G49</f>
        <v>0.02</v>
      </c>
      <c r="H23" s="112">
        <f>xls!H49</f>
        <v>0.55</v>
      </c>
      <c r="I23" s="112">
        <f>xls!I49</f>
        <v>2.41</v>
      </c>
      <c r="J23" s="112">
        <f>xls!J49</f>
        <v>1.44</v>
      </c>
      <c r="K23" s="112">
        <f>xls!K49</f>
        <v>0.15</v>
      </c>
      <c r="L23" s="112">
        <f>xls!L49</f>
        <v>0</v>
      </c>
      <c r="M23" s="112">
        <f>xls!M49</f>
        <v>0.04</v>
      </c>
      <c r="N23" s="112">
        <f>xls!N49</f>
        <v>1.89</v>
      </c>
      <c r="O23" s="112">
        <f>xls!O49</f>
        <v>63.09</v>
      </c>
      <c r="P23" s="112">
        <f>xls!P49</f>
        <v>5.68</v>
      </c>
      <c r="Q23" s="112">
        <f>xls!Q49</f>
        <v>36.91</v>
      </c>
      <c r="R23" s="112">
        <f>xls!R49</f>
        <v>3.7199999999999998</v>
      </c>
      <c r="S23" s="112">
        <f>xls!S49</f>
        <v>0.05</v>
      </c>
      <c r="T23" s="112">
        <f>xls!T49</f>
        <v>3.67</v>
      </c>
      <c r="U23" s="112">
        <f>xls!U49</f>
        <v>2.69</v>
      </c>
      <c r="V23" s="112">
        <f>xls!V49</f>
        <v>0.98</v>
      </c>
    </row>
    <row r="24" spans="1:22" ht="13.5" customHeight="1">
      <c r="A24" s="109" t="s">
        <v>165</v>
      </c>
      <c r="B24" s="112">
        <f>xls!B50</f>
        <v>0.2</v>
      </c>
      <c r="C24" s="112">
        <f>xls!C50</f>
        <v>2.02</v>
      </c>
      <c r="D24" s="112">
        <f>xls!D50</f>
        <v>0.6000000000000001</v>
      </c>
      <c r="E24" s="112">
        <f>xls!E50</f>
        <v>0.32</v>
      </c>
      <c r="F24" s="112">
        <f>xls!F50</f>
        <v>0.28</v>
      </c>
      <c r="G24" s="112">
        <f>xls!G50</f>
        <v>0.03</v>
      </c>
      <c r="H24" s="112">
        <f>xls!H50</f>
        <v>0.57</v>
      </c>
      <c r="I24" s="112">
        <f>xls!I50</f>
        <v>2.57</v>
      </c>
      <c r="J24" s="112">
        <f>xls!J50</f>
        <v>1.7</v>
      </c>
      <c r="K24" s="112">
        <f>xls!K50</f>
        <v>0.15</v>
      </c>
      <c r="L24" s="112">
        <f>xls!L50</f>
        <v>0</v>
      </c>
      <c r="M24" s="112">
        <f>xls!M50</f>
        <v>0.04</v>
      </c>
      <c r="N24" s="112">
        <f>xls!N50</f>
        <v>1.8</v>
      </c>
      <c r="O24" s="112">
        <f>xls!O50</f>
        <v>63.23</v>
      </c>
      <c r="P24" s="112">
        <f>xls!P50</f>
        <v>5.09</v>
      </c>
      <c r="Q24" s="112">
        <f>xls!Q50</f>
        <v>36.77</v>
      </c>
      <c r="R24" s="112">
        <f>xls!R50</f>
        <v>3.41</v>
      </c>
      <c r="S24" s="112">
        <f>xls!S50</f>
        <v>0.04</v>
      </c>
      <c r="T24" s="112">
        <f>xls!T50</f>
        <v>3.37</v>
      </c>
      <c r="U24" s="112">
        <f>xls!U50</f>
        <v>2.44</v>
      </c>
      <c r="V24" s="112">
        <f>xls!V50</f>
        <v>0.93</v>
      </c>
    </row>
    <row r="25" spans="1:22" ht="13.5" customHeight="1">
      <c r="A25" s="109" t="s">
        <v>166</v>
      </c>
      <c r="B25" s="112">
        <f>xls!B51</f>
        <v>0.12</v>
      </c>
      <c r="C25" s="112">
        <f>xls!C51</f>
        <v>1.66</v>
      </c>
      <c r="D25" s="112">
        <f>xls!D51</f>
        <v>0.6</v>
      </c>
      <c r="E25" s="112">
        <f>xls!E51</f>
        <v>0.47</v>
      </c>
      <c r="F25" s="112">
        <f>xls!F51</f>
        <v>0.13</v>
      </c>
      <c r="G25" s="112">
        <f>xls!G51</f>
        <v>0.01</v>
      </c>
      <c r="H25" s="112">
        <f>xls!H51</f>
        <v>0.52</v>
      </c>
      <c r="I25" s="112">
        <f>xls!I51</f>
        <v>2.23</v>
      </c>
      <c r="J25" s="112">
        <f>xls!J51</f>
        <v>1.16</v>
      </c>
      <c r="K25" s="112">
        <f>xls!K51</f>
        <v>0.16</v>
      </c>
      <c r="L25" s="112">
        <f>xls!L51</f>
        <v>0</v>
      </c>
      <c r="M25" s="112">
        <f>xls!M51</f>
        <v>0.04</v>
      </c>
      <c r="N25" s="112">
        <f>xls!N51</f>
        <v>1.99</v>
      </c>
      <c r="O25" s="112">
        <f>xls!O51</f>
        <v>62.94</v>
      </c>
      <c r="P25" s="112">
        <f>xls!P51</f>
        <v>6.31</v>
      </c>
      <c r="Q25" s="112">
        <f>xls!Q51</f>
        <v>37.06</v>
      </c>
      <c r="R25" s="112">
        <f>xls!R51</f>
        <v>4.04</v>
      </c>
      <c r="S25" s="112">
        <f>xls!S51</f>
        <v>0.05</v>
      </c>
      <c r="T25" s="112">
        <f>xls!T51</f>
        <v>3.99</v>
      </c>
      <c r="U25" s="112">
        <f>xls!U51</f>
        <v>2.97</v>
      </c>
      <c r="V25" s="112">
        <f>xls!V51</f>
        <v>1.02</v>
      </c>
    </row>
    <row r="26" spans="1:22" ht="13.5" customHeight="1">
      <c r="A26" s="109" t="s">
        <v>167</v>
      </c>
      <c r="B26" s="112">
        <f>xls!B54</f>
        <v>0.18</v>
      </c>
      <c r="C26" s="112">
        <f>xls!C54</f>
        <v>1.49</v>
      </c>
      <c r="D26" s="112">
        <f>xls!D54</f>
        <v>0.36</v>
      </c>
      <c r="E26" s="112">
        <f>xls!E54</f>
        <v>0.26</v>
      </c>
      <c r="F26" s="112">
        <f>xls!F54</f>
        <v>0.1</v>
      </c>
      <c r="G26" s="112">
        <f>xls!G54</f>
        <v>0.01</v>
      </c>
      <c r="H26" s="112">
        <f>xls!H54</f>
        <v>0.57</v>
      </c>
      <c r="I26" s="112">
        <f>xls!I54</f>
        <v>2.33</v>
      </c>
      <c r="J26" s="112">
        <f>xls!J54</f>
        <v>0.78</v>
      </c>
      <c r="K26" s="112">
        <f>xls!K54</f>
        <v>0.18</v>
      </c>
      <c r="L26" s="112" t="str">
        <f>xls!L54</f>
        <v>－ </v>
      </c>
      <c r="M26" s="112">
        <f>xls!M54</f>
        <v>0.01</v>
      </c>
      <c r="N26" s="112">
        <f>xls!N54</f>
        <v>1.8</v>
      </c>
      <c r="O26" s="112" t="str">
        <f>xls!O54</f>
        <v>… </v>
      </c>
      <c r="P26" s="112" t="str">
        <f>xls!P54</f>
        <v>… </v>
      </c>
      <c r="Q26" s="112" t="str">
        <f>xls!Q54</f>
        <v>… </v>
      </c>
      <c r="R26" s="112" t="str">
        <f>xls!R54</f>
        <v>… </v>
      </c>
      <c r="S26" s="112" t="str">
        <f>xls!S54</f>
        <v>… </v>
      </c>
      <c r="T26" s="112" t="str">
        <f>xls!T54</f>
        <v>… </v>
      </c>
      <c r="U26" s="112" t="str">
        <f>xls!U54</f>
        <v>… </v>
      </c>
      <c r="V26" s="112" t="str">
        <f>xls!V54</f>
        <v>… </v>
      </c>
    </row>
    <row r="27" spans="1:22" ht="13.5" customHeight="1">
      <c r="A27" s="109" t="s">
        <v>168</v>
      </c>
      <c r="B27" s="112">
        <f>xls!B55</f>
        <v>0.24</v>
      </c>
      <c r="C27" s="112">
        <f>xls!C55</f>
        <v>1.4</v>
      </c>
      <c r="D27" s="112">
        <f>xls!D55</f>
        <v>0.33999999999999997</v>
      </c>
      <c r="E27" s="112">
        <f>xls!E55</f>
        <v>0.19</v>
      </c>
      <c r="F27" s="112">
        <f>xls!F55</f>
        <v>0.15</v>
      </c>
      <c r="G27" s="112">
        <f>xls!G55</f>
        <v>0.01</v>
      </c>
      <c r="H27" s="112">
        <f>xls!H55</f>
        <v>0.55</v>
      </c>
      <c r="I27" s="112">
        <f>xls!I55</f>
        <v>2.7</v>
      </c>
      <c r="J27" s="112">
        <f>xls!J55</f>
        <v>0.87</v>
      </c>
      <c r="K27" s="112">
        <f>xls!K55</f>
        <v>0.14</v>
      </c>
      <c r="L27" s="112" t="str">
        <f>xls!L55</f>
        <v>－ </v>
      </c>
      <c r="M27" s="112">
        <f>xls!M55</f>
        <v>0.01</v>
      </c>
      <c r="N27" s="112">
        <f>xls!N55</f>
        <v>1.61</v>
      </c>
      <c r="O27" s="112" t="str">
        <f>xls!O55</f>
        <v>… </v>
      </c>
      <c r="P27" s="112" t="str">
        <f>xls!P55</f>
        <v>… </v>
      </c>
      <c r="Q27" s="112" t="str">
        <f>xls!Q55</f>
        <v>… </v>
      </c>
      <c r="R27" s="112" t="str">
        <f>xls!R55</f>
        <v>… </v>
      </c>
      <c r="S27" s="112" t="str">
        <f>xls!S55</f>
        <v>… </v>
      </c>
      <c r="T27" s="112" t="str">
        <f>xls!T55</f>
        <v>… </v>
      </c>
      <c r="U27" s="112" t="str">
        <f>xls!U55</f>
        <v>… </v>
      </c>
      <c r="V27" s="112" t="str">
        <f>xls!V55</f>
        <v>… </v>
      </c>
    </row>
    <row r="28" spans="1:22" ht="13.5" customHeight="1">
      <c r="A28" s="109" t="s">
        <v>169</v>
      </c>
      <c r="B28" s="112">
        <f>xls!B56</f>
        <v>0.12</v>
      </c>
      <c r="C28" s="112">
        <f>xls!C56</f>
        <v>1.59</v>
      </c>
      <c r="D28" s="112">
        <f>xls!D56</f>
        <v>0.38</v>
      </c>
      <c r="E28" s="112">
        <f>xls!E56</f>
        <v>0.32</v>
      </c>
      <c r="F28" s="112">
        <f>xls!F56</f>
        <v>0.05</v>
      </c>
      <c r="G28" s="112">
        <f>xls!G56</f>
        <v>0</v>
      </c>
      <c r="H28" s="112">
        <f>xls!H56</f>
        <v>0.59</v>
      </c>
      <c r="I28" s="112">
        <f>xls!I56</f>
        <v>1.95</v>
      </c>
      <c r="J28" s="112">
        <f>xls!J56</f>
        <v>0.69</v>
      </c>
      <c r="K28" s="112">
        <f>xls!K56</f>
        <v>0.22</v>
      </c>
      <c r="L28" s="112" t="str">
        <f>xls!L56</f>
        <v>－ </v>
      </c>
      <c r="M28" s="112">
        <f>xls!M56</f>
        <v>0.01</v>
      </c>
      <c r="N28" s="112">
        <f>xls!N56</f>
        <v>1.99</v>
      </c>
      <c r="O28" s="112" t="str">
        <f>xls!O56</f>
        <v>… </v>
      </c>
      <c r="P28" s="112" t="str">
        <f>xls!P56</f>
        <v>… </v>
      </c>
      <c r="Q28" s="112" t="str">
        <f>xls!Q56</f>
        <v>… </v>
      </c>
      <c r="R28" s="112" t="str">
        <f>xls!R56</f>
        <v>… </v>
      </c>
      <c r="S28" s="112" t="str">
        <f>xls!S56</f>
        <v>… </v>
      </c>
      <c r="T28" s="112" t="str">
        <f>xls!T56</f>
        <v>… </v>
      </c>
      <c r="U28" s="112" t="str">
        <f>xls!U56</f>
        <v>… </v>
      </c>
      <c r="V28" s="112" t="str">
        <f>xls!V56</f>
        <v>… </v>
      </c>
    </row>
    <row r="29" spans="1:14" ht="13.5" customHeight="1">
      <c r="A29" s="110" t="s">
        <v>193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ht="13.5" customHeight="1">
      <c r="A30" s="111" t="s">
        <v>181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</sheetData>
  <printOptions/>
  <pageMargins left="0.75" right="0.75" top="1" bottom="1" header="0.512" footer="0.512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2000-08-28T08:57:45Z</cp:lastPrinted>
  <dcterms:created xsi:type="dcterms:W3CDTF">2000-04-14T12:41:42Z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