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4830" windowWidth="11175" windowHeight="2085" activeTab="1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<sst xmlns="http://schemas.openxmlformats.org/spreadsheetml/2006/main" count="88" uniqueCount="86">
  <si>
    <t>区   分</t>
  </si>
  <si>
    <t>計</t>
  </si>
  <si>
    <t>人文科学</t>
  </si>
  <si>
    <t>社会科学</t>
  </si>
  <si>
    <t>理 　学</t>
  </si>
  <si>
    <t>工 　学</t>
  </si>
  <si>
    <t>農 　学</t>
  </si>
  <si>
    <t>保 　健</t>
  </si>
  <si>
    <t>商 　船</t>
  </si>
  <si>
    <t>家 　政</t>
  </si>
  <si>
    <t>教    育</t>
  </si>
  <si>
    <t>芸  　術</t>
  </si>
  <si>
    <t>その他</t>
  </si>
  <si>
    <t>区　分</t>
  </si>
  <si>
    <t>計</t>
  </si>
  <si>
    <t>理学</t>
  </si>
  <si>
    <t>工学</t>
  </si>
  <si>
    <t>農学</t>
  </si>
  <si>
    <t>家政</t>
  </si>
  <si>
    <t>その他</t>
  </si>
  <si>
    <t>区分</t>
  </si>
  <si>
    <t>国立</t>
  </si>
  <si>
    <t>公立</t>
  </si>
  <si>
    <t>学生数（専攻分野別）（２－２）</t>
  </si>
  <si>
    <t>大学院・修士課程</t>
  </si>
  <si>
    <t>商船</t>
  </si>
  <si>
    <t>教育</t>
  </si>
  <si>
    <t>芸術</t>
  </si>
  <si>
    <t>男</t>
  </si>
  <si>
    <t>女</t>
  </si>
  <si>
    <t>私立</t>
  </si>
  <si>
    <t>区分</t>
  </si>
  <si>
    <t>人文科学</t>
  </si>
  <si>
    <t>社会科学</t>
  </si>
  <si>
    <t>男</t>
  </si>
  <si>
    <t>女</t>
  </si>
  <si>
    <r>
      <t>学　　　　　　生　　　　　　数</t>
    </r>
    <r>
      <rPr>
        <sz val="12"/>
        <rFont val="ＭＳ 明朝"/>
        <family val="1"/>
      </rPr>
      <t>（専攻分野別）（２－２）</t>
    </r>
  </si>
  <si>
    <t>　　大学院・修士課程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</si>
  <si>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</si>
  <si>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</si>
  <si>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</si>
  <si>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</si>
  <si>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</si>
  <si>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</si>
  <si>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</si>
  <si>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</si>
  <si>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</si>
  <si>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</si>
  <si>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 xml:space="preserve"> (注)1  修士課程及び博士前期課程（医歯学、獣医学関係以外の一貫制博士課程の1年次・2年次の課程を含む。）の学生数である。</t>
  </si>
  <si>
    <t>　　 2  （　）内は構成比（％）を示す。</t>
  </si>
  <si>
    <t>国立</t>
  </si>
  <si>
    <t>公立</t>
  </si>
  <si>
    <t>私立</t>
  </si>
  <si>
    <t>2 （　）内は構成比（％）を示す。</t>
  </si>
  <si>
    <t>(注)1 修士課程及び博士前期課程（医歯学、獣医学関係以外の一貫制博士課程の1年次・2年次の課程を含む。）の学生数である。</t>
  </si>
  <si>
    <t>保健</t>
  </si>
  <si>
    <t>平成 7年 　</t>
  </si>
  <si>
    <t>平成7年</t>
  </si>
  <si>
    <t>－</t>
  </si>
  <si>
    <t>(100.0)</t>
  </si>
  <si>
    <t>(8.9)</t>
  </si>
  <si>
    <t>(12.0)</t>
  </si>
  <si>
    <t>(10.2)</t>
  </si>
  <si>
    <t>(44.0)</t>
  </si>
  <si>
    <t>(6.1)</t>
  </si>
  <si>
    <t>(3.9)</t>
  </si>
  <si>
    <t>(0.1)</t>
  </si>
  <si>
    <t>(0.7)</t>
  </si>
  <si>
    <t>(8.5)</t>
  </si>
  <si>
    <t>(2.1)</t>
  </si>
  <si>
    <t>(3.6)</t>
  </si>
  <si>
    <t>1995年</t>
  </si>
  <si>
    <t>1995年</t>
  </si>
  <si>
    <t>(100.0)</t>
  </si>
  <si>
    <t>(8.9)</t>
  </si>
  <si>
    <t>(12.0)</t>
  </si>
  <si>
    <t>(10.2)</t>
  </si>
  <si>
    <t>(44.0)</t>
  </si>
  <si>
    <t>(6.1)</t>
  </si>
  <si>
    <t>(3.9)</t>
  </si>
  <si>
    <t>(0.1)</t>
  </si>
  <si>
    <t>(0.7)</t>
  </si>
  <si>
    <t>(8.5)</t>
  </si>
  <si>
    <t>(2.1)</t>
  </si>
  <si>
    <t>(3.6)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</si>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</sst>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8"/>
      <name val="ＭＳ 明朝"/>
      <family val="1"/>
    </font>
    <font>
      <i/>
      <sz val="12"/>
      <color indexed="8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49" fontId="4" fillId="0" borderId="3" xfId="0" applyNumberFormat="1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49" fontId="8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85725</xdr:rowOff>
    </xdr:from>
    <xdr:to>
      <xdr:col>0</xdr:col>
      <xdr:colOff>333375</xdr:colOff>
      <xdr:row>7</xdr:row>
      <xdr:rowOff>152400</xdr:rowOff>
    </xdr:to>
    <xdr:sp>
      <xdr:nvSpPr>
        <xdr:cNvPr id="1" name="AutoShape 41"/>
        <xdr:cNvSpPr>
          <a:spLocks/>
        </xdr:cNvSpPr>
      </xdr:nvSpPr>
      <xdr:spPr>
        <a:xfrm>
          <a:off x="285750" y="1457325"/>
          <a:ext cx="47625" cy="2952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9</xdr:row>
      <xdr:rowOff>123825</xdr:rowOff>
    </xdr:from>
    <xdr:to>
      <xdr:col>0</xdr:col>
      <xdr:colOff>247650</xdr:colOff>
      <xdr:row>11</xdr:row>
      <xdr:rowOff>123825</xdr:rowOff>
    </xdr:to>
    <xdr:sp>
      <xdr:nvSpPr>
        <xdr:cNvPr id="2" name="AutoShape 42"/>
        <xdr:cNvSpPr>
          <a:spLocks/>
        </xdr:cNvSpPr>
      </xdr:nvSpPr>
      <xdr:spPr>
        <a:xfrm>
          <a:off x="209550" y="2181225"/>
          <a:ext cx="38100" cy="4572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762000</xdr:colOff>
      <xdr:row>6</xdr:row>
      <xdr:rowOff>57150</xdr:rowOff>
    </xdr:from>
    <xdr:to>
      <xdr:col>13</xdr:col>
      <xdr:colOff>828675</xdr:colOff>
      <xdr:row>7</xdr:row>
      <xdr:rowOff>180975</xdr:rowOff>
    </xdr:to>
    <xdr:sp>
      <xdr:nvSpPr>
        <xdr:cNvPr id="3" name="AutoShape 43"/>
        <xdr:cNvSpPr>
          <a:spLocks/>
        </xdr:cNvSpPr>
      </xdr:nvSpPr>
      <xdr:spPr>
        <a:xfrm flipH="1">
          <a:off x="11515725" y="1428750"/>
          <a:ext cx="66675" cy="3524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885825</xdr:colOff>
      <xdr:row>9</xdr:row>
      <xdr:rowOff>133350</xdr:rowOff>
    </xdr:from>
    <xdr:to>
      <xdr:col>13</xdr:col>
      <xdr:colOff>962025</xdr:colOff>
      <xdr:row>11</xdr:row>
      <xdr:rowOff>152400</xdr:rowOff>
    </xdr:to>
    <xdr:sp>
      <xdr:nvSpPr>
        <xdr:cNvPr id="4" name="AutoShape 44"/>
        <xdr:cNvSpPr>
          <a:spLocks/>
        </xdr:cNvSpPr>
      </xdr:nvSpPr>
      <xdr:spPr>
        <a:xfrm flipH="1">
          <a:off x="11639550" y="2190750"/>
          <a:ext cx="76200" cy="4762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workbookViewId="0" topLeftCell="A1">
      <selection activeCell="A1" sqref="A1"/>
    </sheetView>
  </sheetViews>
  <sheetFormatPr defaultColWidth="9.00390625" defaultRowHeight="13.5"/>
  <cols>
    <col min="1" max="1" width="13.625" style="6" customWidth="1"/>
    <col min="2" max="13" width="10.625" style="6" customWidth="1"/>
    <col min="14" max="14" width="13.625" style="6" customWidth="1"/>
    <col min="15" max="15" width="12.75390625" style="6" customWidth="1"/>
    <col min="16" max="16384" width="9.00390625" style="6" customWidth="1"/>
  </cols>
  <sheetData>
    <row r="1" spans="1:14" ht="18" customHeight="1">
      <c r="A1" s="4" t="s">
        <v>36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18" customHeight="1" thickBot="1">
      <c r="A2" s="6" t="s">
        <v>37</v>
      </c>
    </row>
    <row r="3" spans="1:14" ht="18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</row>
    <row r="4" spans="1:15" s="9" customFormat="1" ht="18" customHeight="1">
      <c r="A4" s="22" t="s">
        <v>56</v>
      </c>
      <c r="B4" s="18">
        <f>SUM(C4:M4)</f>
        <v>109649</v>
      </c>
      <c r="C4" s="18">
        <f>SUM(C7:C8)</f>
        <v>9707</v>
      </c>
      <c r="D4" s="18">
        <f aca="true" t="shared" si="0" ref="D4:M4">SUM(D7:D8)</f>
        <v>13161</v>
      </c>
      <c r="E4" s="18">
        <f t="shared" si="0"/>
        <v>11153</v>
      </c>
      <c r="F4" s="18">
        <f t="shared" si="0"/>
        <v>48256</v>
      </c>
      <c r="G4" s="18">
        <f t="shared" si="0"/>
        <v>6725</v>
      </c>
      <c r="H4" s="18">
        <f t="shared" si="0"/>
        <v>4241</v>
      </c>
      <c r="I4" s="18">
        <f t="shared" si="0"/>
        <v>67</v>
      </c>
      <c r="J4" s="18">
        <f t="shared" si="0"/>
        <v>794</v>
      </c>
      <c r="K4" s="18">
        <f t="shared" si="0"/>
        <v>9348</v>
      </c>
      <c r="L4" s="18">
        <f t="shared" si="0"/>
        <v>2257</v>
      </c>
      <c r="M4" s="18">
        <f t="shared" si="0"/>
        <v>3940</v>
      </c>
      <c r="N4" s="19" t="s">
        <v>71</v>
      </c>
      <c r="O4" s="20"/>
    </row>
    <row r="5" spans="1:14" s="29" customFormat="1" ht="18" customHeight="1">
      <c r="A5" s="10"/>
      <c r="B5" s="23" t="s">
        <v>59</v>
      </c>
      <c r="C5" s="23" t="s">
        <v>60</v>
      </c>
      <c r="D5" s="23" t="s">
        <v>61</v>
      </c>
      <c r="E5" s="23" t="s">
        <v>62</v>
      </c>
      <c r="F5" s="23" t="s">
        <v>63</v>
      </c>
      <c r="G5" s="23" t="s">
        <v>64</v>
      </c>
      <c r="H5" s="23" t="s">
        <v>65</v>
      </c>
      <c r="I5" s="23" t="s">
        <v>66</v>
      </c>
      <c r="J5" s="23" t="s">
        <v>67</v>
      </c>
      <c r="K5" s="23" t="s">
        <v>68</v>
      </c>
      <c r="L5" s="23" t="s">
        <v>69</v>
      </c>
      <c r="M5" s="23" t="s">
        <v>70</v>
      </c>
      <c r="N5" s="12"/>
    </row>
    <row r="6" spans="1:14" ht="18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8" customHeight="1">
      <c r="A7" s="10" t="s">
        <v>38</v>
      </c>
      <c r="B7" s="8">
        <f>SUM(C7:M7)</f>
        <v>85269</v>
      </c>
      <c r="C7" s="8">
        <v>4505</v>
      </c>
      <c r="D7" s="8">
        <v>9237</v>
      </c>
      <c r="E7" s="8">
        <v>9233</v>
      </c>
      <c r="F7" s="8">
        <v>45502</v>
      </c>
      <c r="G7" s="8">
        <v>5192</v>
      </c>
      <c r="H7" s="8">
        <v>2637</v>
      </c>
      <c r="I7" s="8">
        <v>62</v>
      </c>
      <c r="J7" s="8">
        <v>66</v>
      </c>
      <c r="K7" s="8">
        <v>5153</v>
      </c>
      <c r="L7" s="8">
        <v>1005</v>
      </c>
      <c r="M7" s="8">
        <v>2677</v>
      </c>
      <c r="N7" s="13" t="s">
        <v>39</v>
      </c>
    </row>
    <row r="8" spans="1:14" ht="18" customHeight="1">
      <c r="A8" s="10" t="s">
        <v>40</v>
      </c>
      <c r="B8" s="8">
        <f>SUM(C8:M8)</f>
        <v>24380</v>
      </c>
      <c r="C8" s="8">
        <v>5202</v>
      </c>
      <c r="D8" s="8">
        <v>3924</v>
      </c>
      <c r="E8" s="8">
        <v>1920</v>
      </c>
      <c r="F8" s="8">
        <v>2754</v>
      </c>
      <c r="G8" s="8">
        <v>1533</v>
      </c>
      <c r="H8" s="8">
        <v>1604</v>
      </c>
      <c r="I8" s="8">
        <v>5</v>
      </c>
      <c r="J8" s="8">
        <v>728</v>
      </c>
      <c r="K8" s="8">
        <v>4195</v>
      </c>
      <c r="L8" s="8">
        <v>1252</v>
      </c>
      <c r="M8" s="8">
        <v>1263</v>
      </c>
      <c r="N8" s="13" t="s">
        <v>41</v>
      </c>
    </row>
    <row r="9" spans="1:14" ht="1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4"/>
    </row>
    <row r="10" spans="1:14" ht="18" customHeight="1">
      <c r="A10" s="10" t="s">
        <v>42</v>
      </c>
      <c r="B10" s="8">
        <f>SUM(C10:M10)</f>
        <v>66951</v>
      </c>
      <c r="C10" s="8">
        <v>3143</v>
      </c>
      <c r="D10" s="8">
        <v>4195</v>
      </c>
      <c r="E10" s="8">
        <v>7999</v>
      </c>
      <c r="F10" s="8">
        <v>32183</v>
      </c>
      <c r="G10" s="8">
        <v>5716</v>
      </c>
      <c r="H10" s="8">
        <v>1972</v>
      </c>
      <c r="I10" s="8">
        <v>67</v>
      </c>
      <c r="J10" s="8">
        <v>192</v>
      </c>
      <c r="K10" s="8">
        <v>8268</v>
      </c>
      <c r="L10" s="8">
        <v>803</v>
      </c>
      <c r="M10" s="8">
        <v>2413</v>
      </c>
      <c r="N10" s="13" t="s">
        <v>43</v>
      </c>
    </row>
    <row r="11" spans="1:14" ht="18" customHeight="1">
      <c r="A11" s="10" t="s">
        <v>44</v>
      </c>
      <c r="B11" s="8">
        <f>SUM(C11:M11)</f>
        <v>4333</v>
      </c>
      <c r="C11" s="8">
        <v>450</v>
      </c>
      <c r="D11" s="8">
        <v>597</v>
      </c>
      <c r="E11" s="8">
        <v>545</v>
      </c>
      <c r="F11" s="8">
        <v>1473</v>
      </c>
      <c r="G11" s="8">
        <v>240</v>
      </c>
      <c r="H11" s="8">
        <v>375</v>
      </c>
      <c r="I11" s="30" t="s">
        <v>58</v>
      </c>
      <c r="J11" s="8">
        <v>163</v>
      </c>
      <c r="K11" s="8">
        <v>21</v>
      </c>
      <c r="L11" s="8">
        <v>391</v>
      </c>
      <c r="M11" s="8">
        <v>78</v>
      </c>
      <c r="N11" s="13" t="s">
        <v>45</v>
      </c>
    </row>
    <row r="12" spans="1:14" ht="18" customHeight="1" thickBot="1">
      <c r="A12" s="15" t="s">
        <v>46</v>
      </c>
      <c r="B12" s="16">
        <f>SUM(C12:M12)</f>
        <v>38365</v>
      </c>
      <c r="C12" s="16">
        <f aca="true" t="shared" si="1" ref="C12:H12">SUM(C7:C8)-SUM(C10:C11)</f>
        <v>6114</v>
      </c>
      <c r="D12" s="16">
        <f t="shared" si="1"/>
        <v>8369</v>
      </c>
      <c r="E12" s="16">
        <f t="shared" si="1"/>
        <v>2609</v>
      </c>
      <c r="F12" s="16">
        <f t="shared" si="1"/>
        <v>14600</v>
      </c>
      <c r="G12" s="16">
        <f t="shared" si="1"/>
        <v>769</v>
      </c>
      <c r="H12" s="16">
        <f t="shared" si="1"/>
        <v>1894</v>
      </c>
      <c r="I12" s="28" t="s">
        <v>58</v>
      </c>
      <c r="J12" s="16">
        <f>SUM(J7:J8)-SUM(J10:J11)</f>
        <v>439</v>
      </c>
      <c r="K12" s="16">
        <f>SUM(K7:K8)-SUM(K10:K11)</f>
        <v>1059</v>
      </c>
      <c r="L12" s="16">
        <f>SUM(L7:L8)-SUM(L10:L11)</f>
        <v>1063</v>
      </c>
      <c r="M12" s="16">
        <f>SUM(M7:M8)-SUM(M10:M11)</f>
        <v>1449</v>
      </c>
      <c r="N12" s="17" t="s">
        <v>47</v>
      </c>
    </row>
    <row r="13" ht="13.5" customHeight="1">
      <c r="A13" s="21" t="s">
        <v>48</v>
      </c>
    </row>
    <row r="14" ht="13.5" customHeight="1">
      <c r="A14" s="21" t="s">
        <v>49</v>
      </c>
    </row>
    <row r="15" ht="12.75" customHeight="1"/>
  </sheetData>
  <printOptions/>
  <pageMargins left="0.75" right="0.75" top="1" bottom="1" header="0.512" footer="0.512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25" customWidth="1"/>
    <col min="2" max="14" width="10.625" style="25" customWidth="1"/>
    <col min="15" max="16384" width="9.00390625" style="25" customWidth="1"/>
  </cols>
  <sheetData>
    <row r="1" spans="1:14" ht="13.5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3.5" customHeight="1">
      <c r="A3" s="24" t="s">
        <v>31</v>
      </c>
      <c r="B3" s="24" t="s">
        <v>14</v>
      </c>
      <c r="C3" s="24" t="s">
        <v>32</v>
      </c>
      <c r="D3" s="24" t="s">
        <v>33</v>
      </c>
      <c r="E3" s="24" t="s">
        <v>15</v>
      </c>
      <c r="F3" s="24" t="s">
        <v>16</v>
      </c>
      <c r="G3" s="24" t="s">
        <v>17</v>
      </c>
      <c r="H3" s="24" t="s">
        <v>55</v>
      </c>
      <c r="I3" s="24" t="s">
        <v>25</v>
      </c>
      <c r="J3" s="24" t="s">
        <v>18</v>
      </c>
      <c r="K3" s="24" t="s">
        <v>26</v>
      </c>
      <c r="L3" s="24" t="s">
        <v>27</v>
      </c>
      <c r="M3" s="24" t="s">
        <v>19</v>
      </c>
      <c r="N3" s="24" t="s">
        <v>20</v>
      </c>
    </row>
    <row r="4" spans="1:14" ht="13.5" customHeight="1">
      <c r="A4" s="24" t="s">
        <v>57</v>
      </c>
      <c r="B4" s="26">
        <v>109649</v>
      </c>
      <c r="C4" s="26">
        <v>9707</v>
      </c>
      <c r="D4" s="26">
        <v>13161</v>
      </c>
      <c r="E4" s="26">
        <v>11153</v>
      </c>
      <c r="F4" s="26">
        <v>48256</v>
      </c>
      <c r="G4" s="26">
        <v>6725</v>
      </c>
      <c r="H4" s="26">
        <v>4241</v>
      </c>
      <c r="I4" s="26">
        <v>67</v>
      </c>
      <c r="J4" s="26">
        <v>794</v>
      </c>
      <c r="K4" s="26">
        <v>9348</v>
      </c>
      <c r="L4" s="26">
        <v>2257</v>
      </c>
      <c r="M4" s="26">
        <v>3940</v>
      </c>
      <c r="N4" s="24" t="s">
        <v>72</v>
      </c>
    </row>
    <row r="5" spans="1:14" ht="13.5" customHeight="1">
      <c r="A5" s="24"/>
      <c r="B5" s="26" t="s">
        <v>73</v>
      </c>
      <c r="C5" s="26" t="s">
        <v>74</v>
      </c>
      <c r="D5" s="26" t="s">
        <v>75</v>
      </c>
      <c r="E5" s="26" t="s">
        <v>76</v>
      </c>
      <c r="F5" s="26" t="s">
        <v>77</v>
      </c>
      <c r="G5" s="26" t="s">
        <v>78</v>
      </c>
      <c r="H5" s="26" t="s">
        <v>79</v>
      </c>
      <c r="I5" s="26" t="s">
        <v>80</v>
      </c>
      <c r="J5" s="26" t="s">
        <v>81</v>
      </c>
      <c r="K5" s="26" t="s">
        <v>82</v>
      </c>
      <c r="L5" s="26" t="s">
        <v>83</v>
      </c>
      <c r="M5" s="26" t="s">
        <v>84</v>
      </c>
      <c r="N5" s="24"/>
    </row>
    <row r="6" spans="1:14" ht="13.5" customHeight="1">
      <c r="A6" s="24" t="s">
        <v>28</v>
      </c>
      <c r="B6" s="26">
        <v>85269</v>
      </c>
      <c r="C6" s="26">
        <v>4505</v>
      </c>
      <c r="D6" s="26">
        <v>9237</v>
      </c>
      <c r="E6" s="26">
        <v>9233</v>
      </c>
      <c r="F6" s="26">
        <v>45502</v>
      </c>
      <c r="G6" s="26">
        <v>5192</v>
      </c>
      <c r="H6" s="26">
        <v>2637</v>
      </c>
      <c r="I6" s="26">
        <v>62</v>
      </c>
      <c r="J6" s="26">
        <v>66</v>
      </c>
      <c r="K6" s="26">
        <v>5153</v>
      </c>
      <c r="L6" s="26">
        <v>1005</v>
      </c>
      <c r="M6" s="26">
        <v>2677</v>
      </c>
      <c r="N6" s="27" t="s">
        <v>34</v>
      </c>
    </row>
    <row r="7" spans="1:14" ht="13.5" customHeight="1">
      <c r="A7" s="24" t="s">
        <v>29</v>
      </c>
      <c r="B7" s="26">
        <v>24380</v>
      </c>
      <c r="C7" s="26">
        <v>5202</v>
      </c>
      <c r="D7" s="26">
        <v>3924</v>
      </c>
      <c r="E7" s="26">
        <v>1920</v>
      </c>
      <c r="F7" s="26">
        <v>2754</v>
      </c>
      <c r="G7" s="26">
        <v>1533</v>
      </c>
      <c r="H7" s="26">
        <v>1604</v>
      </c>
      <c r="I7" s="26">
        <v>5</v>
      </c>
      <c r="J7" s="26">
        <v>728</v>
      </c>
      <c r="K7" s="26">
        <v>4195</v>
      </c>
      <c r="L7" s="26">
        <v>1252</v>
      </c>
      <c r="M7" s="26">
        <v>1263</v>
      </c>
      <c r="N7" s="27" t="s">
        <v>35</v>
      </c>
    </row>
    <row r="8" spans="1:14" ht="13.5" customHeight="1">
      <c r="A8" s="24" t="s">
        <v>21</v>
      </c>
      <c r="B8" s="26">
        <v>66951</v>
      </c>
      <c r="C8" s="26">
        <v>3143</v>
      </c>
      <c r="D8" s="26">
        <v>4195</v>
      </c>
      <c r="E8" s="26">
        <v>7999</v>
      </c>
      <c r="F8" s="26">
        <v>32183</v>
      </c>
      <c r="G8" s="26">
        <v>5716</v>
      </c>
      <c r="H8" s="26">
        <v>1972</v>
      </c>
      <c r="I8" s="26">
        <v>67</v>
      </c>
      <c r="J8" s="26">
        <v>192</v>
      </c>
      <c r="K8" s="26">
        <v>8268</v>
      </c>
      <c r="L8" s="26">
        <v>803</v>
      </c>
      <c r="M8" s="26">
        <v>2413</v>
      </c>
      <c r="N8" s="27" t="s">
        <v>50</v>
      </c>
    </row>
    <row r="9" spans="1:14" ht="13.5" customHeight="1">
      <c r="A9" s="24" t="s">
        <v>22</v>
      </c>
      <c r="B9" s="26">
        <v>4333</v>
      </c>
      <c r="C9" s="26">
        <v>450</v>
      </c>
      <c r="D9" s="26">
        <v>597</v>
      </c>
      <c r="E9" s="26">
        <v>545</v>
      </c>
      <c r="F9" s="26">
        <v>1473</v>
      </c>
      <c r="G9" s="26">
        <v>240</v>
      </c>
      <c r="H9" s="26">
        <v>375</v>
      </c>
      <c r="I9" s="26" t="s">
        <v>85</v>
      </c>
      <c r="J9" s="26">
        <v>163</v>
      </c>
      <c r="K9" s="26">
        <v>21</v>
      </c>
      <c r="L9" s="26">
        <v>391</v>
      </c>
      <c r="M9" s="26">
        <v>78</v>
      </c>
      <c r="N9" s="27" t="s">
        <v>51</v>
      </c>
    </row>
    <row r="10" spans="1:14" ht="13.5" customHeight="1">
      <c r="A10" s="24" t="s">
        <v>30</v>
      </c>
      <c r="B10" s="26">
        <v>38365</v>
      </c>
      <c r="C10" s="26">
        <v>6114</v>
      </c>
      <c r="D10" s="26">
        <v>8369</v>
      </c>
      <c r="E10" s="26">
        <v>2609</v>
      </c>
      <c r="F10" s="26">
        <v>14600</v>
      </c>
      <c r="G10" s="26">
        <v>769</v>
      </c>
      <c r="H10" s="26">
        <v>1894</v>
      </c>
      <c r="I10" s="26" t="s">
        <v>85</v>
      </c>
      <c r="J10" s="26">
        <v>439</v>
      </c>
      <c r="K10" s="26">
        <v>1059</v>
      </c>
      <c r="L10" s="26">
        <v>1063</v>
      </c>
      <c r="M10" s="26">
        <v>1449</v>
      </c>
      <c r="N10" s="27" t="s">
        <v>52</v>
      </c>
    </row>
    <row r="11" spans="1:14" ht="13.5" customHeight="1">
      <c r="A11" s="24" t="s">
        <v>54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3.5" customHeight="1">
      <c r="A12" s="24" t="s">
        <v>53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printOptions/>
  <pageMargins left="0.75" right="0.75" top="1" bottom="1" header="0.512" footer="0.51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2000-04-22T06:58:09Z</cp:lastPrinted>
  <dcterms:created xsi:type="dcterms:W3CDTF">2000-04-14T09:05:52Z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