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425" windowHeight="493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<sst xmlns="http://schemas.openxmlformats.org/spreadsheetml/2006/main" count="227" uniqueCount="168">
  <si>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</si>
  <si>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</si>
  <si>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</si>
  <si>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</si>
  <si>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</si>
  <si>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</si>
  <si>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</si>
  <si>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</si>
  <si>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</si>
  <si>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</si>
  <si>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</si>
  <si>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</si>
  <si>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</si>
  <si>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</si>
  <si>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</si>
  <si>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</si>
  <si>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</si>
  <si>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</si>
  <si>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</si>
  <si>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</si>
  <si>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</si>
  <si>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</si>
  <si>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</si>
  <si>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</si>
  <si>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</si>
  <si>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</si>
  <si>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</si>
  <si>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</si>
  <si>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教員数・計</t>
  </si>
  <si>
    <t>教員数・本務者・計</t>
  </si>
  <si>
    <t>教員数・兼務者</t>
  </si>
  <si>
    <t>女の割合（％）・在学者</t>
  </si>
  <si>
    <t>区分</t>
  </si>
  <si>
    <t>私立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</si>
  <si>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</si>
  <si>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</si>
  <si>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</si>
  <si>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</si>
  <si>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</si>
  <si>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</si>
  <si>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</si>
  <si>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高等学校</t>
  </si>
  <si>
    <t>短期大学</t>
  </si>
  <si>
    <t>大　　学</t>
  </si>
  <si>
    <t>盲・聾・養護学校</t>
  </si>
  <si>
    <t>高等教育</t>
  </si>
  <si>
    <t>区分</t>
  </si>
  <si>
    <t>学校数</t>
  </si>
  <si>
    <t>在学者数・計</t>
  </si>
  <si>
    <t>在学者数・男</t>
  </si>
  <si>
    <t>在学者数・女</t>
  </si>
  <si>
    <t>教員数・本務者・男</t>
  </si>
  <si>
    <t>教員数・本務者・女</t>
  </si>
  <si>
    <t>職員数（本務者）</t>
  </si>
  <si>
    <t>女の割合（％）・本務教員</t>
  </si>
  <si>
    <t>計</t>
  </si>
  <si>
    <t>（別掲）・通信制・高等学校</t>
  </si>
  <si>
    <t>私　　立</t>
  </si>
  <si>
    <t>本 務</t>
  </si>
  <si>
    <t>教 員</t>
  </si>
  <si>
    <t>（大 学 院）</t>
  </si>
  <si>
    <t>25</t>
  </si>
  <si>
    <t>10</t>
  </si>
  <si>
    <t>14</t>
  </si>
  <si>
    <t>49.3</t>
  </si>
  <si>
    <t>61.0</t>
  </si>
  <si>
    <t>55.7</t>
  </si>
  <si>
    <t>52.1</t>
  </si>
  <si>
    <t>30.0</t>
  </si>
  <si>
    <t>37.3</t>
  </si>
  <si>
    <t>42.0</t>
  </si>
  <si>
    <t>10.7</t>
  </si>
  <si>
    <t>92.0</t>
  </si>
  <si>
    <t>32.9</t>
  </si>
  <si>
    <t>48.7</t>
  </si>
  <si>
    <t>36.2</t>
  </si>
  <si>
    <t>61.4</t>
  </si>
  <si>
    <t>51.9</t>
  </si>
  <si>
    <t>40.2</t>
  </si>
  <si>
    <t>44.6</t>
  </si>
  <si>
    <t>92.9</t>
  </si>
  <si>
    <t>34.4</t>
  </si>
  <si>
    <t>24.3</t>
  </si>
  <si>
    <t>44.2</t>
  </si>
  <si>
    <t>57.6</t>
  </si>
  <si>
    <t>53.3</t>
  </si>
  <si>
    <t>4.1</t>
  </si>
  <si>
    <t>39.2</t>
  </si>
  <si>
    <t>13.3</t>
  </si>
  <si>
    <t>45.1</t>
  </si>
  <si>
    <t>37.2</t>
  </si>
  <si>
    <t>23.8</t>
  </si>
  <si>
    <t>13.7</t>
  </si>
  <si>
    <t>7.3</t>
  </si>
  <si>
    <t>52.4</t>
  </si>
  <si>
    <t>18.3</t>
  </si>
  <si>
    <t>50.3</t>
  </si>
  <si>
    <t>(256)</t>
  </si>
  <si>
    <t>(49,164)</t>
  </si>
  <si>
    <t>(36,377)</t>
  </si>
  <si>
    <t>(12,787)</t>
  </si>
  <si>
    <t>(22,439)</t>
  </si>
  <si>
    <t>(21,106)</t>
  </si>
  <si>
    <t>(1,333)</t>
  </si>
  <si>
    <t>(26.0)</t>
  </si>
  <si>
    <t>(5.9)</t>
  </si>
  <si>
    <t>(…)</t>
  </si>
  <si>
    <t>(15)</t>
  </si>
  <si>
    <t>(10)</t>
  </si>
  <si>
    <t>(14)</t>
  </si>
  <si>
    <t>（大学院）</t>
  </si>
  <si>
    <t>（大学院）</t>
  </si>
  <si>
    <t>(49164)</t>
  </si>
  <si>
    <t>(36377)</t>
  </si>
  <si>
    <t>(12787)</t>
  </si>
  <si>
    <t>(22439)</t>
  </si>
  <si>
    <t>(21106)</t>
  </si>
  <si>
    <t>(1333)</t>
  </si>
  <si>
    <t>48.5</t>
  </si>
  <si>
    <t>44.2</t>
  </si>
  <si>
    <t>48.5</t>
  </si>
  <si>
    <t>44.2</t>
  </si>
  <si>
    <t>49.3</t>
  </si>
  <si>
    <t>92.9</t>
  </si>
  <si>
    <t>61.0</t>
  </si>
  <si>
    <t>50.3</t>
  </si>
  <si>
    <t>55.7</t>
  </si>
  <si>
    <t>34.4</t>
  </si>
  <si>
    <t>52.1</t>
  </si>
  <si>
    <t>24.3</t>
  </si>
  <si>
    <t>30.0</t>
  </si>
  <si>
    <t>－</t>
  </si>
  <si>
    <t>37.3</t>
  </si>
  <si>
    <t>57.6</t>
  </si>
  <si>
    <t>42.0</t>
  </si>
  <si>
    <t>53.3</t>
  </si>
  <si>
    <t>10.7</t>
  </si>
  <si>
    <t>4.1</t>
  </si>
  <si>
    <t>92.0</t>
  </si>
  <si>
    <t>39.2</t>
  </si>
  <si>
    <t>32.9</t>
  </si>
  <si>
    <t>13.3</t>
  </si>
  <si>
    <t>(256)</t>
  </si>
  <si>
    <t>(…)</t>
  </si>
  <si>
    <t>(26.0)</t>
  </si>
  <si>
    <t>(5.9)</t>
  </si>
  <si>
    <t>48.7</t>
  </si>
  <si>
    <t>45.1</t>
  </si>
  <si>
    <t>37.2</t>
  </si>
  <si>
    <t>25</t>
  </si>
  <si>
    <t>(15)</t>
  </si>
  <si>
    <t>36.2</t>
  </si>
  <si>
    <t>23.8</t>
  </si>
  <si>
    <t>10</t>
  </si>
  <si>
    <t>(10)</t>
  </si>
  <si>
    <t>61.4</t>
  </si>
  <si>
    <t>13.7</t>
  </si>
  <si>
    <t>14</t>
  </si>
  <si>
    <t>(14)</t>
  </si>
  <si>
    <t>51.9</t>
  </si>
  <si>
    <t>7.3</t>
  </si>
  <si>
    <t>40.2</t>
  </si>
  <si>
    <t>52.4</t>
  </si>
  <si>
    <t>44.6</t>
  </si>
  <si>
    <t>18.3</t>
  </si>
  <si>
    <t>11471</t>
  </si>
  <si>
    <t>7522</t>
  </si>
  <si>
    <t xml:space="preserve">－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</si>
</sst>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17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2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distributed"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 quotePrefix="1">
      <alignment horizontal="right" vertical="center"/>
      <protection/>
    </xf>
    <xf numFmtId="176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176" fontId="7" fillId="0" borderId="6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0</xdr:col>
      <xdr:colOff>657225</xdr:colOff>
      <xdr:row>20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5815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619125</xdr:colOff>
      <xdr:row>19</xdr:row>
      <xdr:rowOff>104775</xdr:rowOff>
    </xdr:from>
    <xdr:to>
      <xdr:col>0</xdr:col>
      <xdr:colOff>752475</xdr:colOff>
      <xdr:row>21</xdr:row>
      <xdr:rowOff>104775</xdr:rowOff>
    </xdr:to>
    <xdr:grpSp>
      <xdr:nvGrpSpPr>
        <xdr:cNvPr id="2" name="Group 13"/>
        <xdr:cNvGrpSpPr>
          <a:grpSpLocks/>
        </xdr:cNvGrpSpPr>
      </xdr:nvGrpSpPr>
      <xdr:grpSpPr>
        <a:xfrm>
          <a:off x="619125" y="4448175"/>
          <a:ext cx="133350" cy="457200"/>
          <a:chOff x="76" y="831"/>
          <a:chExt cx="23" cy="12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885825</xdr:colOff>
      <xdr:row>20</xdr:row>
      <xdr:rowOff>19050</xdr:rowOff>
    </xdr:from>
    <xdr:ext cx="533400" cy="219075"/>
    <xdr:sp>
      <xdr:nvSpPr>
        <xdr:cNvPr id="7" name="TextBox 7"/>
        <xdr:cNvSpPr txBox="1">
          <a:spLocks noChangeArrowheads="1"/>
        </xdr:cNvSpPr>
      </xdr:nvSpPr>
      <xdr:spPr>
        <a:xfrm>
          <a:off x="12496800" y="459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oneCellAnchor>
  <xdr:twoCellAnchor>
    <xdr:from>
      <xdr:col>14</xdr:col>
      <xdr:colOff>723900</xdr:colOff>
      <xdr:row>19</xdr:row>
      <xdr:rowOff>114300</xdr:rowOff>
    </xdr:from>
    <xdr:to>
      <xdr:col>14</xdr:col>
      <xdr:colOff>885825</xdr:colOff>
      <xdr:row>21</xdr:row>
      <xdr:rowOff>95250</xdr:rowOff>
    </xdr:to>
    <xdr:grpSp>
      <xdr:nvGrpSpPr>
        <xdr:cNvPr id="8" name="Group 14"/>
        <xdr:cNvGrpSpPr>
          <a:grpSpLocks/>
        </xdr:cNvGrpSpPr>
      </xdr:nvGrpSpPr>
      <xdr:grpSpPr>
        <a:xfrm>
          <a:off x="12334875" y="4457700"/>
          <a:ext cx="161925" cy="43815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tabSelected="1" workbookViewId="0" topLeftCell="A6">
      <selection activeCell="D12" sqref="D12"/>
    </sheetView>
  </sheetViews>
  <sheetFormatPr defaultColWidth="10.75390625" defaultRowHeight="13.5"/>
  <cols>
    <col min="1" max="1" width="19.625" style="2" customWidth="1"/>
    <col min="2" max="2" width="8.125" style="2" customWidth="1"/>
    <col min="3" max="3" width="5.125" style="2" bestFit="1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9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1" t="s">
        <v>57</v>
      </c>
    </row>
    <row r="2" spans="1:166" ht="18" customHeight="1">
      <c r="A2" s="42" t="s">
        <v>0</v>
      </c>
      <c r="B2" s="45" t="s">
        <v>1</v>
      </c>
      <c r="C2" s="46"/>
      <c r="D2" s="3" t="s">
        <v>2</v>
      </c>
      <c r="E2" s="4"/>
      <c r="F2" s="5"/>
      <c r="G2" s="3" t="s">
        <v>3</v>
      </c>
      <c r="H2" s="4"/>
      <c r="I2" s="4"/>
      <c r="J2" s="4"/>
      <c r="K2" s="5"/>
      <c r="L2" s="51" t="s">
        <v>39</v>
      </c>
      <c r="M2" s="6" t="s">
        <v>40</v>
      </c>
      <c r="N2" s="4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43"/>
      <c r="B3" s="47"/>
      <c r="C3" s="48"/>
      <c r="D3" s="54" t="s">
        <v>4</v>
      </c>
      <c r="E3" s="54" t="s">
        <v>5</v>
      </c>
      <c r="F3" s="54" t="s">
        <v>6</v>
      </c>
      <c r="G3" s="54" t="s">
        <v>4</v>
      </c>
      <c r="H3" s="9" t="s">
        <v>7</v>
      </c>
      <c r="I3" s="10"/>
      <c r="J3" s="11"/>
      <c r="K3" s="54" t="s">
        <v>8</v>
      </c>
      <c r="L3" s="52"/>
      <c r="M3" s="40" t="s">
        <v>9</v>
      </c>
      <c r="N3" s="29" t="s">
        <v>58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44"/>
      <c r="B4" s="49"/>
      <c r="C4" s="50"/>
      <c r="D4" s="55"/>
      <c r="E4" s="55"/>
      <c r="F4" s="55"/>
      <c r="G4" s="56"/>
      <c r="H4" s="13" t="s">
        <v>4</v>
      </c>
      <c r="I4" s="13" t="s">
        <v>5</v>
      </c>
      <c r="J4" s="13" t="s">
        <v>6</v>
      </c>
      <c r="K4" s="56"/>
      <c r="L4" s="53"/>
      <c r="M4" s="41"/>
      <c r="N4" s="14" t="s">
        <v>59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0" t="s">
        <v>4</v>
      </c>
      <c r="B5" s="66">
        <v>17576</v>
      </c>
      <c r="C5" s="67"/>
      <c r="D5" s="31">
        <f>SUM(E5:F5)</f>
        <v>6575125</v>
      </c>
      <c r="E5" s="31">
        <v>3385879</v>
      </c>
      <c r="F5" s="31">
        <v>3189246</v>
      </c>
      <c r="G5" s="31">
        <v>550301</v>
      </c>
      <c r="H5" s="31">
        <v>296379</v>
      </c>
      <c r="I5" s="31">
        <v>165276</v>
      </c>
      <c r="J5" s="31">
        <v>131103</v>
      </c>
      <c r="K5" s="31">
        <v>253922</v>
      </c>
      <c r="L5" s="31">
        <v>171570</v>
      </c>
      <c r="M5" s="33" t="s">
        <v>118</v>
      </c>
      <c r="N5" s="33" t="s">
        <v>119</v>
      </c>
      <c r="O5" s="32" t="s">
        <v>4</v>
      </c>
    </row>
    <row r="6" spans="1:15" ht="18" customHeight="1">
      <c r="A6" s="15" t="s">
        <v>11</v>
      </c>
      <c r="B6" s="64">
        <v>8639</v>
      </c>
      <c r="C6" s="65"/>
      <c r="D6" s="16">
        <f aca="true" t="shared" si="0" ref="D6:D21">SUM(E6:F6)</f>
        <v>1439992</v>
      </c>
      <c r="E6" s="16">
        <v>730555</v>
      </c>
      <c r="F6" s="16">
        <v>709437</v>
      </c>
      <c r="G6" s="16">
        <f aca="true" t="shared" si="1" ref="G6:G15">SUM(H6,K6)</f>
        <v>82107</v>
      </c>
      <c r="H6" s="16">
        <f>SUM(I6:J6)</f>
        <v>77778</v>
      </c>
      <c r="I6" s="16">
        <v>5514</v>
      </c>
      <c r="J6" s="16">
        <v>72264</v>
      </c>
      <c r="K6" s="16">
        <v>4329</v>
      </c>
      <c r="L6" s="16">
        <v>18685</v>
      </c>
      <c r="M6" s="34" t="s">
        <v>64</v>
      </c>
      <c r="N6" s="34" t="s">
        <v>80</v>
      </c>
      <c r="O6" s="12" t="s">
        <v>11</v>
      </c>
    </row>
    <row r="7" spans="1:15" ht="18" customHeight="1">
      <c r="A7" s="15" t="s">
        <v>12</v>
      </c>
      <c r="B7" s="64">
        <v>173</v>
      </c>
      <c r="C7" s="65"/>
      <c r="D7" s="16">
        <f t="shared" si="0"/>
        <v>68187</v>
      </c>
      <c r="E7" s="16">
        <v>26605</v>
      </c>
      <c r="F7" s="16">
        <v>41582</v>
      </c>
      <c r="G7" s="16">
        <f t="shared" si="1"/>
        <v>3843</v>
      </c>
      <c r="H7" s="16">
        <f aca="true" t="shared" si="2" ref="H7:H18">SUM(I7:J7)</f>
        <v>3178</v>
      </c>
      <c r="I7" s="16">
        <v>1578</v>
      </c>
      <c r="J7" s="16">
        <v>1600</v>
      </c>
      <c r="K7" s="16">
        <v>665</v>
      </c>
      <c r="L7" s="16">
        <v>821</v>
      </c>
      <c r="M7" s="34" t="s">
        <v>65</v>
      </c>
      <c r="N7" s="34" t="s">
        <v>96</v>
      </c>
      <c r="O7" s="12" t="s">
        <v>12</v>
      </c>
    </row>
    <row r="8" spans="1:15" ht="18" customHeight="1">
      <c r="A8" s="15" t="s">
        <v>13</v>
      </c>
      <c r="B8" s="64">
        <v>645</v>
      </c>
      <c r="C8" s="65"/>
      <c r="D8" s="16">
        <f t="shared" si="0"/>
        <v>235383</v>
      </c>
      <c r="E8" s="16">
        <v>104324</v>
      </c>
      <c r="F8" s="16">
        <v>131059</v>
      </c>
      <c r="G8" s="16">
        <f t="shared" si="1"/>
        <v>21633</v>
      </c>
      <c r="H8" s="16">
        <v>11471</v>
      </c>
      <c r="I8" s="16">
        <v>7522</v>
      </c>
      <c r="J8" s="16">
        <v>3949</v>
      </c>
      <c r="K8" s="16">
        <v>10162</v>
      </c>
      <c r="L8" s="16">
        <v>2362</v>
      </c>
      <c r="M8" s="34" t="s">
        <v>66</v>
      </c>
      <c r="N8" s="34" t="s">
        <v>81</v>
      </c>
      <c r="O8" s="12" t="s">
        <v>13</v>
      </c>
    </row>
    <row r="9" spans="1:15" ht="18" customHeight="1">
      <c r="A9" s="15" t="s">
        <v>14</v>
      </c>
      <c r="B9" s="64">
        <v>1320</v>
      </c>
      <c r="C9" s="65"/>
      <c r="D9" s="16">
        <f t="shared" si="0"/>
        <v>1426539</v>
      </c>
      <c r="E9" s="16">
        <v>683386</v>
      </c>
      <c r="F9" s="16">
        <v>743153</v>
      </c>
      <c r="G9" s="16">
        <f t="shared" si="1"/>
        <v>97437</v>
      </c>
      <c r="H9" s="16">
        <f t="shared" si="2"/>
        <v>65253</v>
      </c>
      <c r="I9" s="16">
        <v>49398</v>
      </c>
      <c r="J9" s="16">
        <v>15855</v>
      </c>
      <c r="K9" s="16">
        <v>32184</v>
      </c>
      <c r="L9" s="16">
        <v>14961</v>
      </c>
      <c r="M9" s="34" t="s">
        <v>67</v>
      </c>
      <c r="N9" s="34" t="s">
        <v>82</v>
      </c>
      <c r="O9" s="12" t="s">
        <v>14</v>
      </c>
    </row>
    <row r="10" spans="1:15" ht="18" customHeight="1">
      <c r="A10" s="15" t="s">
        <v>15</v>
      </c>
      <c r="B10" s="64">
        <v>2</v>
      </c>
      <c r="C10" s="65"/>
      <c r="D10" s="16">
        <f t="shared" si="0"/>
        <v>110</v>
      </c>
      <c r="E10" s="16">
        <v>77</v>
      </c>
      <c r="F10" s="16">
        <v>33</v>
      </c>
      <c r="G10" s="16">
        <f t="shared" si="1"/>
        <v>51</v>
      </c>
      <c r="H10" s="16">
        <f t="shared" si="2"/>
        <v>43</v>
      </c>
      <c r="I10" s="16">
        <v>24</v>
      </c>
      <c r="J10" s="16">
        <v>19</v>
      </c>
      <c r="K10" s="16">
        <v>8</v>
      </c>
      <c r="L10" s="16">
        <v>7</v>
      </c>
      <c r="M10" s="34" t="s">
        <v>68</v>
      </c>
      <c r="N10" s="34" t="s">
        <v>83</v>
      </c>
      <c r="O10" s="12" t="s">
        <v>15</v>
      </c>
    </row>
    <row r="11" spans="1:15" ht="18" customHeight="1">
      <c r="A11" s="15" t="s">
        <v>16</v>
      </c>
      <c r="B11" s="64">
        <v>1</v>
      </c>
      <c r="C11" s="65"/>
      <c r="D11" s="16">
        <f t="shared" si="0"/>
        <v>59</v>
      </c>
      <c r="E11" s="16">
        <v>37</v>
      </c>
      <c r="F11" s="16">
        <v>22</v>
      </c>
      <c r="G11" s="16">
        <f t="shared" si="1"/>
        <v>33</v>
      </c>
      <c r="H11" s="16">
        <f t="shared" si="2"/>
        <v>33</v>
      </c>
      <c r="I11" s="16">
        <v>14</v>
      </c>
      <c r="J11" s="16">
        <v>19</v>
      </c>
      <c r="K11" s="36" t="s">
        <v>167</v>
      </c>
      <c r="L11" s="16">
        <v>16</v>
      </c>
      <c r="M11" s="34" t="s">
        <v>69</v>
      </c>
      <c r="N11" s="34" t="s">
        <v>84</v>
      </c>
      <c r="O11" s="12" t="s">
        <v>16</v>
      </c>
    </row>
    <row r="12" spans="1:15" ht="18" customHeight="1">
      <c r="A12" s="15" t="s">
        <v>17</v>
      </c>
      <c r="B12" s="64">
        <v>14</v>
      </c>
      <c r="C12" s="65"/>
      <c r="D12" s="16">
        <f t="shared" si="0"/>
        <v>726</v>
      </c>
      <c r="E12" s="16">
        <v>421</v>
      </c>
      <c r="F12" s="16">
        <v>305</v>
      </c>
      <c r="G12" s="16">
        <f t="shared" si="1"/>
        <v>218</v>
      </c>
      <c r="H12" s="16">
        <f t="shared" si="2"/>
        <v>197</v>
      </c>
      <c r="I12" s="16">
        <v>92</v>
      </c>
      <c r="J12" s="16">
        <v>105</v>
      </c>
      <c r="K12" s="16">
        <v>21</v>
      </c>
      <c r="L12" s="16">
        <v>77</v>
      </c>
      <c r="M12" s="34" t="s">
        <v>70</v>
      </c>
      <c r="N12" s="34" t="s">
        <v>85</v>
      </c>
      <c r="O12" s="12" t="s">
        <v>17</v>
      </c>
    </row>
    <row r="13" spans="1:15" ht="18" customHeight="1">
      <c r="A13" s="15" t="s">
        <v>18</v>
      </c>
      <c r="B13" s="64">
        <v>3</v>
      </c>
      <c r="C13" s="65"/>
      <c r="D13" s="16">
        <f t="shared" si="0"/>
        <v>2790</v>
      </c>
      <c r="E13" s="16">
        <v>2492</v>
      </c>
      <c r="F13" s="16">
        <v>298</v>
      </c>
      <c r="G13" s="16">
        <f t="shared" si="1"/>
        <v>210</v>
      </c>
      <c r="H13" s="16">
        <f t="shared" si="2"/>
        <v>172</v>
      </c>
      <c r="I13" s="16">
        <v>165</v>
      </c>
      <c r="J13" s="16">
        <v>7</v>
      </c>
      <c r="K13" s="16">
        <v>38</v>
      </c>
      <c r="L13" s="16">
        <v>32</v>
      </c>
      <c r="M13" s="34" t="s">
        <v>71</v>
      </c>
      <c r="N13" s="34" t="s">
        <v>86</v>
      </c>
      <c r="O13" s="12" t="s">
        <v>18</v>
      </c>
    </row>
    <row r="14" spans="1:15" ht="18" customHeight="1">
      <c r="A14" s="15" t="s">
        <v>19</v>
      </c>
      <c r="B14" s="64">
        <v>500</v>
      </c>
      <c r="C14" s="65"/>
      <c r="D14" s="16">
        <f t="shared" si="0"/>
        <v>460647</v>
      </c>
      <c r="E14" s="16">
        <v>37013</v>
      </c>
      <c r="F14" s="16">
        <v>423634</v>
      </c>
      <c r="G14" s="16">
        <f t="shared" si="1"/>
        <v>49986</v>
      </c>
      <c r="H14" s="16">
        <f t="shared" si="2"/>
        <v>17361</v>
      </c>
      <c r="I14" s="16">
        <v>10556</v>
      </c>
      <c r="J14" s="16">
        <v>6805</v>
      </c>
      <c r="K14" s="16">
        <v>32625</v>
      </c>
      <c r="L14" s="16">
        <v>11733</v>
      </c>
      <c r="M14" s="34" t="s">
        <v>72</v>
      </c>
      <c r="N14" s="34" t="s">
        <v>87</v>
      </c>
      <c r="O14" s="12" t="s">
        <v>19</v>
      </c>
    </row>
    <row r="15" spans="1:15" ht="18" customHeight="1">
      <c r="A15" s="15" t="s">
        <v>20</v>
      </c>
      <c r="B15" s="64">
        <v>415</v>
      </c>
      <c r="C15" s="65"/>
      <c r="D15" s="16">
        <f t="shared" si="0"/>
        <v>1864114</v>
      </c>
      <c r="E15" s="16">
        <v>1250478</v>
      </c>
      <c r="F15" s="16">
        <v>613636</v>
      </c>
      <c r="G15" s="16">
        <f t="shared" si="1"/>
        <v>147441</v>
      </c>
      <c r="H15" s="16">
        <f t="shared" si="2"/>
        <v>71720</v>
      </c>
      <c r="I15" s="16">
        <v>62163</v>
      </c>
      <c r="J15" s="16">
        <v>9557</v>
      </c>
      <c r="K15" s="16">
        <v>75721</v>
      </c>
      <c r="L15" s="16">
        <v>100397</v>
      </c>
      <c r="M15" s="34" t="s">
        <v>73</v>
      </c>
      <c r="N15" s="34" t="s">
        <v>88</v>
      </c>
      <c r="O15" s="12" t="s">
        <v>20</v>
      </c>
    </row>
    <row r="16" spans="1:15" ht="18" customHeight="1">
      <c r="A16" s="15" t="s">
        <v>60</v>
      </c>
      <c r="B16" s="64" t="s">
        <v>97</v>
      </c>
      <c r="C16" s="65"/>
      <c r="D16" s="36" t="s">
        <v>98</v>
      </c>
      <c r="E16" s="36" t="s">
        <v>99</v>
      </c>
      <c r="F16" s="36" t="s">
        <v>100</v>
      </c>
      <c r="G16" s="36" t="s">
        <v>106</v>
      </c>
      <c r="H16" s="36" t="s">
        <v>101</v>
      </c>
      <c r="I16" s="36" t="s">
        <v>102</v>
      </c>
      <c r="J16" s="36" t="s">
        <v>103</v>
      </c>
      <c r="K16" s="36" t="s">
        <v>106</v>
      </c>
      <c r="L16" s="36" t="s">
        <v>106</v>
      </c>
      <c r="M16" s="34" t="s">
        <v>104</v>
      </c>
      <c r="N16" s="34" t="s">
        <v>105</v>
      </c>
      <c r="O16" s="12" t="s">
        <v>60</v>
      </c>
    </row>
    <row r="17" spans="1:15" ht="18" customHeight="1">
      <c r="A17" s="15" t="s">
        <v>21</v>
      </c>
      <c r="B17" s="64">
        <v>3105</v>
      </c>
      <c r="C17" s="65"/>
      <c r="D17" s="16">
        <f t="shared" si="0"/>
        <v>759588</v>
      </c>
      <c r="E17" s="16">
        <v>389837</v>
      </c>
      <c r="F17" s="16">
        <v>369751</v>
      </c>
      <c r="G17" s="16">
        <f>SUM(H17,K17)</f>
        <v>113011</v>
      </c>
      <c r="H17" s="16">
        <f t="shared" si="2"/>
        <v>33129</v>
      </c>
      <c r="I17" s="16">
        <v>18176</v>
      </c>
      <c r="J17" s="16">
        <v>14953</v>
      </c>
      <c r="K17" s="16">
        <v>79882</v>
      </c>
      <c r="L17" s="16">
        <v>15387</v>
      </c>
      <c r="M17" s="34" t="s">
        <v>74</v>
      </c>
      <c r="N17" s="34" t="s">
        <v>89</v>
      </c>
      <c r="O17" s="12" t="s">
        <v>21</v>
      </c>
    </row>
    <row r="18" spans="1:15" ht="18" customHeight="1">
      <c r="A18" s="15" t="s">
        <v>22</v>
      </c>
      <c r="B18" s="64">
        <v>2759</v>
      </c>
      <c r="C18" s="65"/>
      <c r="D18" s="16">
        <f t="shared" si="0"/>
        <v>316990</v>
      </c>
      <c r="E18" s="16">
        <v>160654</v>
      </c>
      <c r="F18" s="16">
        <v>156336</v>
      </c>
      <c r="G18" s="16">
        <f>SUM(H18,K18)</f>
        <v>34331</v>
      </c>
      <c r="H18" s="16">
        <f t="shared" si="2"/>
        <v>16044</v>
      </c>
      <c r="I18" s="16">
        <v>10074</v>
      </c>
      <c r="J18" s="16">
        <v>5970</v>
      </c>
      <c r="K18" s="16">
        <v>18287</v>
      </c>
      <c r="L18" s="16">
        <v>7092</v>
      </c>
      <c r="M18" s="34" t="s">
        <v>64</v>
      </c>
      <c r="N18" s="34" t="s">
        <v>90</v>
      </c>
      <c r="O18" s="12" t="s">
        <v>22</v>
      </c>
    </row>
    <row r="19" spans="1:15" ht="18" customHeight="1">
      <c r="A19" s="57" t="s">
        <v>23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0"/>
      <c r="O19" s="61" t="s">
        <v>23</v>
      </c>
    </row>
    <row r="20" spans="1:15" ht="18" customHeight="1">
      <c r="A20" s="19" t="s">
        <v>41</v>
      </c>
      <c r="B20" s="36" t="s">
        <v>61</v>
      </c>
      <c r="C20" s="36" t="s">
        <v>107</v>
      </c>
      <c r="D20" s="16">
        <f t="shared" si="0"/>
        <v>56653</v>
      </c>
      <c r="E20" s="16">
        <v>36132</v>
      </c>
      <c r="F20" s="16">
        <v>20521</v>
      </c>
      <c r="G20" s="16">
        <f>SUM(H20,K20)</f>
        <v>2678</v>
      </c>
      <c r="H20" s="16">
        <v>537</v>
      </c>
      <c r="I20" s="16">
        <v>409</v>
      </c>
      <c r="J20" s="16">
        <v>128</v>
      </c>
      <c r="K20" s="16">
        <v>2141</v>
      </c>
      <c r="L20" s="16">
        <v>157</v>
      </c>
      <c r="M20" s="34" t="s">
        <v>75</v>
      </c>
      <c r="N20" s="34" t="s">
        <v>91</v>
      </c>
      <c r="O20" s="18" t="s">
        <v>14</v>
      </c>
    </row>
    <row r="21" spans="1:15" ht="18" customHeight="1">
      <c r="A21" s="19" t="s">
        <v>42</v>
      </c>
      <c r="B21" s="36" t="s">
        <v>62</v>
      </c>
      <c r="C21" s="36" t="s">
        <v>108</v>
      </c>
      <c r="D21" s="16">
        <f t="shared" si="0"/>
        <v>41915</v>
      </c>
      <c r="E21" s="16">
        <v>16196</v>
      </c>
      <c r="F21" s="16">
        <v>25719</v>
      </c>
      <c r="G21" s="16">
        <f>SUM(H21,K21)</f>
        <v>1451</v>
      </c>
      <c r="H21" s="16">
        <v>51</v>
      </c>
      <c r="I21" s="16">
        <v>44</v>
      </c>
      <c r="J21" s="16">
        <v>7</v>
      </c>
      <c r="K21" s="16">
        <v>1400</v>
      </c>
      <c r="L21" s="16">
        <v>117</v>
      </c>
      <c r="M21" s="34" t="s">
        <v>76</v>
      </c>
      <c r="N21" s="34" t="s">
        <v>92</v>
      </c>
      <c r="O21" s="18" t="s">
        <v>42</v>
      </c>
    </row>
    <row r="22" spans="1:15" ht="18" customHeight="1">
      <c r="A22" s="19" t="s">
        <v>43</v>
      </c>
      <c r="B22" s="36" t="s">
        <v>63</v>
      </c>
      <c r="C22" s="36" t="s">
        <v>109</v>
      </c>
      <c r="D22" s="16">
        <f>SUM(E22:F22)</f>
        <v>154155</v>
      </c>
      <c r="E22" s="16">
        <v>74099</v>
      </c>
      <c r="F22" s="16">
        <v>80056</v>
      </c>
      <c r="G22" s="16">
        <f>SUM(H22,K22)</f>
        <v>3375</v>
      </c>
      <c r="H22" s="16">
        <f>SUM(I22:J22)</f>
        <v>41</v>
      </c>
      <c r="I22" s="16">
        <v>38</v>
      </c>
      <c r="J22" s="16">
        <v>3</v>
      </c>
      <c r="K22" s="16">
        <v>3334</v>
      </c>
      <c r="L22" s="16">
        <v>325</v>
      </c>
      <c r="M22" s="34" t="s">
        <v>77</v>
      </c>
      <c r="N22" s="34" t="s">
        <v>93</v>
      </c>
      <c r="O22" s="18" t="s">
        <v>24</v>
      </c>
    </row>
    <row r="23" spans="1:15" ht="18" customHeight="1">
      <c r="A23" s="57" t="s">
        <v>25</v>
      </c>
      <c r="B23" s="62"/>
      <c r="C23" s="63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0"/>
      <c r="O23" s="61" t="s">
        <v>25</v>
      </c>
    </row>
    <row r="24" spans="1:15" ht="18" customHeight="1">
      <c r="A24" s="15" t="s">
        <v>44</v>
      </c>
      <c r="B24" s="20"/>
      <c r="C24" s="16">
        <v>17</v>
      </c>
      <c r="D24" s="16">
        <f>SUM(D10:D12)</f>
        <v>895</v>
      </c>
      <c r="E24" s="16">
        <v>535</v>
      </c>
      <c r="F24" s="16">
        <v>360</v>
      </c>
      <c r="G24" s="16">
        <f>SUM(G10:G12)</f>
        <v>302</v>
      </c>
      <c r="H24" s="16">
        <f>SUM(H10:H12)</f>
        <v>273</v>
      </c>
      <c r="I24" s="16">
        <v>130</v>
      </c>
      <c r="J24" s="16">
        <v>143</v>
      </c>
      <c r="K24" s="16">
        <v>29</v>
      </c>
      <c r="L24" s="16">
        <v>100</v>
      </c>
      <c r="M24" s="34" t="s">
        <v>78</v>
      </c>
      <c r="N24" s="34" t="s">
        <v>94</v>
      </c>
      <c r="O24" s="12" t="s">
        <v>26</v>
      </c>
    </row>
    <row r="25" spans="1:15" ht="18" customHeight="1" thickBot="1">
      <c r="A25" s="21" t="s">
        <v>45</v>
      </c>
      <c r="B25" s="68">
        <v>918</v>
      </c>
      <c r="C25" s="69"/>
      <c r="D25" s="22">
        <f>SUM(E25:F25)</f>
        <v>2325898</v>
      </c>
      <c r="E25" s="22">
        <v>1288494</v>
      </c>
      <c r="F25" s="22">
        <v>1037404</v>
      </c>
      <c r="G25" s="22">
        <f>SUM(G13:G15)</f>
        <v>197637</v>
      </c>
      <c r="H25" s="22">
        <f>SUM(H13:H15)</f>
        <v>89253</v>
      </c>
      <c r="I25" s="22">
        <v>72884</v>
      </c>
      <c r="J25" s="22">
        <v>16369</v>
      </c>
      <c r="K25" s="22">
        <v>108384</v>
      </c>
      <c r="L25" s="22">
        <v>112162</v>
      </c>
      <c r="M25" s="35" t="s">
        <v>79</v>
      </c>
      <c r="N25" s="35" t="s">
        <v>95</v>
      </c>
      <c r="O25" s="23" t="s">
        <v>27</v>
      </c>
    </row>
    <row r="26" spans="1:2" ht="18" customHeight="1">
      <c r="A26" s="24"/>
      <c r="B26" s="1"/>
    </row>
    <row r="27" spans="1:2" ht="18" customHeight="1">
      <c r="A27" s="24"/>
      <c r="B27" s="1"/>
    </row>
    <row r="28" spans="1:2" ht="13.5" customHeight="1">
      <c r="A28" s="24"/>
      <c r="B28" s="24"/>
    </row>
    <row r="29" spans="1:2" ht="13.5" customHeight="1">
      <c r="A29" s="24"/>
      <c r="B29" s="1"/>
    </row>
    <row r="30" spans="1:2" ht="13.5" customHeight="1">
      <c r="A30" s="24"/>
      <c r="B30" s="1"/>
    </row>
    <row r="31" spans="1:2" ht="13.5" customHeight="1">
      <c r="A31" s="24"/>
      <c r="B31" s="24"/>
    </row>
    <row r="32" spans="1:2" ht="13.5" customHeight="1">
      <c r="A32" s="24"/>
      <c r="B32" s="1"/>
    </row>
    <row r="35" spans="3:7" ht="14.25">
      <c r="C35" s="25"/>
      <c r="D35" s="25"/>
      <c r="E35" s="25"/>
      <c r="F35" s="25"/>
      <c r="G35" s="17"/>
    </row>
    <row r="36" spans="3:7" ht="14.25">
      <c r="C36" s="17"/>
      <c r="D36" s="26"/>
      <c r="E36" s="26"/>
      <c r="F36" s="26"/>
      <c r="G36" s="17"/>
    </row>
    <row r="37" spans="3:7" ht="14.25">
      <c r="C37" s="27"/>
      <c r="D37" s="28"/>
      <c r="E37" s="28"/>
      <c r="F37" s="28"/>
      <c r="G37" s="17"/>
    </row>
    <row r="38" spans="3:7" ht="14.25">
      <c r="C38" s="27"/>
      <c r="D38" s="28"/>
      <c r="E38" s="28"/>
      <c r="F38" s="28"/>
      <c r="G38" s="17"/>
    </row>
    <row r="39" spans="3:7" ht="14.25">
      <c r="C39" s="26"/>
      <c r="D39" s="28"/>
      <c r="E39" s="28"/>
      <c r="F39" s="28"/>
      <c r="G39" s="17"/>
    </row>
    <row r="40" spans="3:7" ht="14.25">
      <c r="C40" s="26"/>
      <c r="D40" s="28"/>
      <c r="E40" s="28"/>
      <c r="F40" s="28"/>
      <c r="G40" s="17"/>
    </row>
  </sheetData>
  <mergeCells count="24">
    <mergeCell ref="B17:C17"/>
    <mergeCell ref="B18:C18"/>
    <mergeCell ref="B25:C25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A1" sqref="A1"/>
    </sheetView>
  </sheetViews>
  <sheetFormatPr defaultColWidth="9.00390625" defaultRowHeight="13.5" customHeight="1"/>
  <cols>
    <col min="1" max="15" width="10.625" style="37" customWidth="1"/>
    <col min="16" max="16384" width="9.00390625" style="37" customWidth="1"/>
  </cols>
  <sheetData>
    <row r="1" ht="13.5" customHeight="1">
      <c r="A1" s="37" t="s">
        <v>33</v>
      </c>
    </row>
    <row r="2" spans="1:15" ht="13.5" customHeight="1">
      <c r="A2" s="37" t="s">
        <v>46</v>
      </c>
      <c r="B2" s="37" t="s">
        <v>47</v>
      </c>
      <c r="D2" s="37" t="s">
        <v>48</v>
      </c>
      <c r="E2" s="37" t="s">
        <v>49</v>
      </c>
      <c r="F2" s="37" t="s">
        <v>50</v>
      </c>
      <c r="G2" s="37" t="s">
        <v>28</v>
      </c>
      <c r="H2" s="37" t="s">
        <v>29</v>
      </c>
      <c r="I2" s="37" t="s">
        <v>51</v>
      </c>
      <c r="J2" s="37" t="s">
        <v>52</v>
      </c>
      <c r="K2" s="37" t="s">
        <v>30</v>
      </c>
      <c r="L2" s="37" t="s">
        <v>53</v>
      </c>
      <c r="M2" s="37" t="s">
        <v>31</v>
      </c>
      <c r="N2" s="37" t="s">
        <v>54</v>
      </c>
      <c r="O2" s="37" t="s">
        <v>32</v>
      </c>
    </row>
    <row r="3" spans="1:15" ht="13.5" customHeight="1">
      <c r="A3" s="38" t="s">
        <v>55</v>
      </c>
      <c r="B3" s="39"/>
      <c r="C3" s="39">
        <v>17576</v>
      </c>
      <c r="D3" s="39">
        <v>6575125</v>
      </c>
      <c r="E3" s="39">
        <v>3385879</v>
      </c>
      <c r="F3" s="39">
        <v>3189246</v>
      </c>
      <c r="G3" s="39">
        <v>550301</v>
      </c>
      <c r="H3" s="39">
        <v>296379</v>
      </c>
      <c r="I3" s="39">
        <v>165276</v>
      </c>
      <c r="J3" s="39">
        <v>131103</v>
      </c>
      <c r="K3" s="39">
        <v>253922</v>
      </c>
      <c r="L3" s="39">
        <v>171570</v>
      </c>
      <c r="M3" s="39" t="s">
        <v>120</v>
      </c>
      <c r="N3" s="39" t="s">
        <v>121</v>
      </c>
      <c r="O3" s="38" t="s">
        <v>55</v>
      </c>
    </row>
    <row r="4" spans="1:15" ht="13.5" customHeight="1">
      <c r="A4" s="38" t="s">
        <v>11</v>
      </c>
      <c r="B4" s="39"/>
      <c r="C4" s="39">
        <v>8639</v>
      </c>
      <c r="D4" s="39">
        <v>1439992</v>
      </c>
      <c r="E4" s="39">
        <v>730555</v>
      </c>
      <c r="F4" s="39">
        <v>709437</v>
      </c>
      <c r="G4" s="39">
        <v>82107</v>
      </c>
      <c r="H4" s="39">
        <v>77778</v>
      </c>
      <c r="I4" s="39">
        <v>5514</v>
      </c>
      <c r="J4" s="39">
        <v>72264</v>
      </c>
      <c r="K4" s="39">
        <v>4329</v>
      </c>
      <c r="L4" s="39">
        <v>18685</v>
      </c>
      <c r="M4" s="39" t="s">
        <v>122</v>
      </c>
      <c r="N4" s="39" t="s">
        <v>123</v>
      </c>
      <c r="O4" s="38" t="s">
        <v>11</v>
      </c>
    </row>
    <row r="5" spans="1:15" ht="13.5" customHeight="1">
      <c r="A5" s="38" t="s">
        <v>12</v>
      </c>
      <c r="B5" s="39"/>
      <c r="C5" s="39">
        <v>173</v>
      </c>
      <c r="D5" s="39">
        <v>68187</v>
      </c>
      <c r="E5" s="39">
        <v>26605</v>
      </c>
      <c r="F5" s="39">
        <v>41582</v>
      </c>
      <c r="G5" s="39">
        <v>3843</v>
      </c>
      <c r="H5" s="39">
        <v>3178</v>
      </c>
      <c r="I5" s="39">
        <v>1578</v>
      </c>
      <c r="J5" s="39">
        <v>1600</v>
      </c>
      <c r="K5" s="39">
        <v>665</v>
      </c>
      <c r="L5" s="39">
        <v>821</v>
      </c>
      <c r="M5" s="39" t="s">
        <v>124</v>
      </c>
      <c r="N5" s="39" t="s">
        <v>125</v>
      </c>
      <c r="O5" s="38" t="s">
        <v>12</v>
      </c>
    </row>
    <row r="6" spans="1:15" ht="13.5" customHeight="1">
      <c r="A6" s="38" t="s">
        <v>13</v>
      </c>
      <c r="B6" s="39"/>
      <c r="C6" s="39">
        <v>645</v>
      </c>
      <c r="D6" s="39">
        <v>235383</v>
      </c>
      <c r="E6" s="39">
        <v>104324</v>
      </c>
      <c r="F6" s="39">
        <v>131059</v>
      </c>
      <c r="G6" s="39">
        <v>22633</v>
      </c>
      <c r="H6" s="39" t="s">
        <v>165</v>
      </c>
      <c r="I6" s="39" t="s">
        <v>166</v>
      </c>
      <c r="J6" s="39">
        <v>3949</v>
      </c>
      <c r="K6" s="39">
        <v>10162</v>
      </c>
      <c r="L6" s="39">
        <v>2362</v>
      </c>
      <c r="M6" s="39" t="s">
        <v>126</v>
      </c>
      <c r="N6" s="39" t="s">
        <v>127</v>
      </c>
      <c r="O6" s="38" t="s">
        <v>13</v>
      </c>
    </row>
    <row r="7" spans="1:15" ht="13.5" customHeight="1">
      <c r="A7" s="38" t="s">
        <v>14</v>
      </c>
      <c r="B7" s="39"/>
      <c r="C7" s="39">
        <v>1320</v>
      </c>
      <c r="D7" s="39">
        <v>1426539</v>
      </c>
      <c r="E7" s="39">
        <v>683386</v>
      </c>
      <c r="F7" s="39">
        <v>743153</v>
      </c>
      <c r="G7" s="39">
        <v>97437</v>
      </c>
      <c r="H7" s="39">
        <v>65253</v>
      </c>
      <c r="I7" s="39">
        <v>49398</v>
      </c>
      <c r="J7" s="39">
        <v>15855</v>
      </c>
      <c r="K7" s="39">
        <v>32184</v>
      </c>
      <c r="L7" s="39">
        <v>14961</v>
      </c>
      <c r="M7" s="39" t="s">
        <v>128</v>
      </c>
      <c r="N7" s="39" t="s">
        <v>129</v>
      </c>
      <c r="O7" s="38" t="s">
        <v>14</v>
      </c>
    </row>
    <row r="8" spans="1:15" ht="13.5" customHeight="1">
      <c r="A8" s="38" t="s">
        <v>15</v>
      </c>
      <c r="B8" s="39"/>
      <c r="C8" s="39">
        <v>2</v>
      </c>
      <c r="D8" s="39">
        <v>110</v>
      </c>
      <c r="E8" s="39">
        <v>77</v>
      </c>
      <c r="F8" s="39">
        <v>33</v>
      </c>
      <c r="G8" s="39">
        <v>51</v>
      </c>
      <c r="H8" s="39">
        <v>43</v>
      </c>
      <c r="I8" s="39">
        <v>24</v>
      </c>
      <c r="J8" s="39">
        <v>19</v>
      </c>
      <c r="K8" s="39">
        <v>8</v>
      </c>
      <c r="L8" s="39">
        <v>7</v>
      </c>
      <c r="M8" s="39" t="s">
        <v>130</v>
      </c>
      <c r="N8" s="39" t="s">
        <v>121</v>
      </c>
      <c r="O8" s="38" t="s">
        <v>15</v>
      </c>
    </row>
    <row r="9" spans="1:15" ht="13.5" customHeight="1">
      <c r="A9" s="38" t="s">
        <v>16</v>
      </c>
      <c r="B9" s="39"/>
      <c r="C9" s="39">
        <v>1</v>
      </c>
      <c r="D9" s="39">
        <v>59</v>
      </c>
      <c r="E9" s="39">
        <v>37</v>
      </c>
      <c r="F9" s="39">
        <v>22</v>
      </c>
      <c r="G9" s="39">
        <v>33</v>
      </c>
      <c r="H9" s="39">
        <v>33</v>
      </c>
      <c r="I9" s="39">
        <v>14</v>
      </c>
      <c r="J9" s="39">
        <v>19</v>
      </c>
      <c r="K9" s="39" t="s">
        <v>131</v>
      </c>
      <c r="L9" s="39">
        <v>16</v>
      </c>
      <c r="M9" s="39" t="s">
        <v>132</v>
      </c>
      <c r="N9" s="39" t="s">
        <v>133</v>
      </c>
      <c r="O9" s="38" t="s">
        <v>16</v>
      </c>
    </row>
    <row r="10" spans="1:15" ht="13.5" customHeight="1">
      <c r="A10" s="38" t="s">
        <v>17</v>
      </c>
      <c r="B10" s="39"/>
      <c r="C10" s="39">
        <v>14</v>
      </c>
      <c r="D10" s="39">
        <v>726</v>
      </c>
      <c r="E10" s="39">
        <v>421</v>
      </c>
      <c r="F10" s="39">
        <v>305</v>
      </c>
      <c r="G10" s="39">
        <v>218</v>
      </c>
      <c r="H10" s="39">
        <v>197</v>
      </c>
      <c r="I10" s="39">
        <v>92</v>
      </c>
      <c r="J10" s="39">
        <v>105</v>
      </c>
      <c r="K10" s="39">
        <v>21</v>
      </c>
      <c r="L10" s="39">
        <v>77</v>
      </c>
      <c r="M10" s="39" t="s">
        <v>134</v>
      </c>
      <c r="N10" s="39" t="s">
        <v>135</v>
      </c>
      <c r="O10" s="38" t="s">
        <v>17</v>
      </c>
    </row>
    <row r="11" spans="1:15" ht="13.5" customHeight="1">
      <c r="A11" s="38" t="s">
        <v>18</v>
      </c>
      <c r="B11" s="39"/>
      <c r="C11" s="39">
        <v>3</v>
      </c>
      <c r="D11" s="39">
        <v>2790</v>
      </c>
      <c r="E11" s="39">
        <v>2492</v>
      </c>
      <c r="F11" s="39">
        <v>298</v>
      </c>
      <c r="G11" s="39">
        <v>210</v>
      </c>
      <c r="H11" s="39">
        <v>172</v>
      </c>
      <c r="I11" s="39">
        <v>165</v>
      </c>
      <c r="J11" s="39">
        <v>7</v>
      </c>
      <c r="K11" s="39">
        <v>38</v>
      </c>
      <c r="L11" s="39">
        <v>32</v>
      </c>
      <c r="M11" s="39" t="s">
        <v>136</v>
      </c>
      <c r="N11" s="39" t="s">
        <v>137</v>
      </c>
      <c r="O11" s="38" t="s">
        <v>18</v>
      </c>
    </row>
    <row r="12" spans="1:15" ht="13.5" customHeight="1">
      <c r="A12" s="38" t="s">
        <v>19</v>
      </c>
      <c r="B12" s="39"/>
      <c r="C12" s="39">
        <v>500</v>
      </c>
      <c r="D12" s="39">
        <v>460647</v>
      </c>
      <c r="E12" s="39">
        <v>37013</v>
      </c>
      <c r="F12" s="39">
        <v>423634</v>
      </c>
      <c r="G12" s="39">
        <v>49986</v>
      </c>
      <c r="H12" s="39">
        <v>17361</v>
      </c>
      <c r="I12" s="39">
        <v>10556</v>
      </c>
      <c r="J12" s="39">
        <v>6805</v>
      </c>
      <c r="K12" s="39">
        <v>32625</v>
      </c>
      <c r="L12" s="39">
        <v>11733</v>
      </c>
      <c r="M12" s="39" t="s">
        <v>138</v>
      </c>
      <c r="N12" s="39" t="s">
        <v>139</v>
      </c>
      <c r="O12" s="38" t="s">
        <v>19</v>
      </c>
    </row>
    <row r="13" spans="1:15" ht="13.5" customHeight="1">
      <c r="A13" s="38" t="s">
        <v>20</v>
      </c>
      <c r="B13" s="39"/>
      <c r="C13" s="39">
        <v>415</v>
      </c>
      <c r="D13" s="39">
        <v>1864114</v>
      </c>
      <c r="E13" s="39">
        <v>1250478</v>
      </c>
      <c r="F13" s="39">
        <v>613636</v>
      </c>
      <c r="G13" s="39">
        <v>147441</v>
      </c>
      <c r="H13" s="39">
        <v>71720</v>
      </c>
      <c r="I13" s="39">
        <v>62163</v>
      </c>
      <c r="J13" s="39">
        <v>9557</v>
      </c>
      <c r="K13" s="39">
        <v>75721</v>
      </c>
      <c r="L13" s="39">
        <v>100397</v>
      </c>
      <c r="M13" s="39" t="s">
        <v>140</v>
      </c>
      <c r="N13" s="39" t="s">
        <v>141</v>
      </c>
      <c r="O13" s="38" t="s">
        <v>20</v>
      </c>
    </row>
    <row r="14" spans="1:15" ht="13.5" customHeight="1">
      <c r="A14" s="38" t="s">
        <v>110</v>
      </c>
      <c r="B14" s="39"/>
      <c r="C14" s="39" t="s">
        <v>142</v>
      </c>
      <c r="D14" s="39" t="s">
        <v>112</v>
      </c>
      <c r="E14" s="39" t="s">
        <v>113</v>
      </c>
      <c r="F14" s="39" t="s">
        <v>114</v>
      </c>
      <c r="G14" s="39" t="s">
        <v>143</v>
      </c>
      <c r="H14" s="39" t="s">
        <v>115</v>
      </c>
      <c r="I14" s="39" t="s">
        <v>116</v>
      </c>
      <c r="J14" s="39" t="s">
        <v>117</v>
      </c>
      <c r="K14" s="39" t="s">
        <v>143</v>
      </c>
      <c r="L14" s="39" t="s">
        <v>143</v>
      </c>
      <c r="M14" s="39" t="s">
        <v>144</v>
      </c>
      <c r="N14" s="39" t="s">
        <v>145</v>
      </c>
      <c r="O14" s="38" t="s">
        <v>111</v>
      </c>
    </row>
    <row r="15" spans="1:15" ht="13.5" customHeight="1">
      <c r="A15" s="38" t="s">
        <v>21</v>
      </c>
      <c r="B15" s="39"/>
      <c r="C15" s="39">
        <v>3105</v>
      </c>
      <c r="D15" s="39">
        <v>759588</v>
      </c>
      <c r="E15" s="39">
        <v>389837</v>
      </c>
      <c r="F15" s="39">
        <v>369751</v>
      </c>
      <c r="G15" s="39">
        <v>113011</v>
      </c>
      <c r="H15" s="39">
        <v>33129</v>
      </c>
      <c r="I15" s="39">
        <v>18176</v>
      </c>
      <c r="J15" s="39">
        <v>14953</v>
      </c>
      <c r="K15" s="39">
        <v>79882</v>
      </c>
      <c r="L15" s="39">
        <v>15387</v>
      </c>
      <c r="M15" s="39" t="s">
        <v>146</v>
      </c>
      <c r="N15" s="39" t="s">
        <v>147</v>
      </c>
      <c r="O15" s="38" t="s">
        <v>21</v>
      </c>
    </row>
    <row r="16" spans="1:15" ht="13.5" customHeight="1">
      <c r="A16" s="38" t="s">
        <v>22</v>
      </c>
      <c r="B16" s="39"/>
      <c r="C16" s="39">
        <v>2759</v>
      </c>
      <c r="D16" s="39">
        <v>316990</v>
      </c>
      <c r="E16" s="39">
        <v>160654</v>
      </c>
      <c r="F16" s="39">
        <v>156336</v>
      </c>
      <c r="G16" s="39">
        <v>34331</v>
      </c>
      <c r="H16" s="39">
        <v>16044</v>
      </c>
      <c r="I16" s="39">
        <v>10074</v>
      </c>
      <c r="J16" s="39">
        <v>5970</v>
      </c>
      <c r="K16" s="39">
        <v>18287</v>
      </c>
      <c r="L16" s="39">
        <v>7092</v>
      </c>
      <c r="M16" s="39" t="s">
        <v>122</v>
      </c>
      <c r="N16" s="39" t="s">
        <v>148</v>
      </c>
      <c r="O16" s="38" t="s">
        <v>22</v>
      </c>
    </row>
    <row r="17" spans="1:15" ht="13.5" customHeight="1">
      <c r="A17" s="38" t="s">
        <v>56</v>
      </c>
      <c r="B17" s="39" t="s">
        <v>149</v>
      </c>
      <c r="C17" s="39" t="s">
        <v>150</v>
      </c>
      <c r="D17" s="39">
        <v>56653</v>
      </c>
      <c r="E17" s="39">
        <v>36132</v>
      </c>
      <c r="F17" s="39">
        <v>20521</v>
      </c>
      <c r="G17" s="39">
        <v>2678</v>
      </c>
      <c r="H17" s="39">
        <v>537</v>
      </c>
      <c r="I17" s="39">
        <v>409</v>
      </c>
      <c r="J17" s="39">
        <v>128</v>
      </c>
      <c r="K17" s="39">
        <v>2141</v>
      </c>
      <c r="L17" s="39">
        <v>157</v>
      </c>
      <c r="M17" s="39" t="s">
        <v>151</v>
      </c>
      <c r="N17" s="39" t="s">
        <v>152</v>
      </c>
      <c r="O17" s="38" t="s">
        <v>34</v>
      </c>
    </row>
    <row r="18" spans="1:15" ht="13.5" customHeight="1">
      <c r="A18" s="38" t="s">
        <v>35</v>
      </c>
      <c r="B18" s="39" t="s">
        <v>153</v>
      </c>
      <c r="C18" s="39" t="s">
        <v>154</v>
      </c>
      <c r="D18" s="39">
        <v>41915</v>
      </c>
      <c r="E18" s="39">
        <v>16196</v>
      </c>
      <c r="F18" s="39">
        <v>25719</v>
      </c>
      <c r="G18" s="39">
        <v>1451</v>
      </c>
      <c r="H18" s="39">
        <v>51</v>
      </c>
      <c r="I18" s="39">
        <v>44</v>
      </c>
      <c r="J18" s="39">
        <v>7</v>
      </c>
      <c r="K18" s="39">
        <v>1400</v>
      </c>
      <c r="L18" s="39">
        <v>117</v>
      </c>
      <c r="M18" s="39" t="s">
        <v>155</v>
      </c>
      <c r="N18" s="39" t="s">
        <v>156</v>
      </c>
      <c r="O18" s="38" t="s">
        <v>35</v>
      </c>
    </row>
    <row r="19" spans="1:15" ht="13.5" customHeight="1">
      <c r="A19" s="38" t="s">
        <v>36</v>
      </c>
      <c r="B19" s="39" t="s">
        <v>157</v>
      </c>
      <c r="C19" s="39" t="s">
        <v>158</v>
      </c>
      <c r="D19" s="39">
        <v>154155</v>
      </c>
      <c r="E19" s="39">
        <v>74099</v>
      </c>
      <c r="F19" s="39">
        <v>80056</v>
      </c>
      <c r="G19" s="39">
        <v>3375</v>
      </c>
      <c r="H19" s="39">
        <v>41</v>
      </c>
      <c r="I19" s="39">
        <v>38</v>
      </c>
      <c r="J19" s="39">
        <v>3</v>
      </c>
      <c r="K19" s="39">
        <v>3334</v>
      </c>
      <c r="L19" s="39">
        <v>325</v>
      </c>
      <c r="M19" s="39" t="s">
        <v>159</v>
      </c>
      <c r="N19" s="39" t="s">
        <v>160</v>
      </c>
      <c r="O19" s="38" t="s">
        <v>36</v>
      </c>
    </row>
    <row r="20" spans="1:15" ht="13.5" customHeight="1">
      <c r="A20" s="38" t="s">
        <v>37</v>
      </c>
      <c r="B20" s="39"/>
      <c r="C20" s="39">
        <v>17</v>
      </c>
      <c r="D20" s="39">
        <v>895</v>
      </c>
      <c r="E20" s="39">
        <v>535</v>
      </c>
      <c r="F20" s="39">
        <v>360</v>
      </c>
      <c r="G20" s="39">
        <v>302</v>
      </c>
      <c r="H20" s="39">
        <v>273</v>
      </c>
      <c r="I20" s="39">
        <v>130</v>
      </c>
      <c r="J20" s="39">
        <v>143</v>
      </c>
      <c r="K20" s="39">
        <v>29</v>
      </c>
      <c r="L20" s="39">
        <v>100</v>
      </c>
      <c r="M20" s="39" t="s">
        <v>161</v>
      </c>
      <c r="N20" s="39" t="s">
        <v>162</v>
      </c>
      <c r="O20" s="38" t="s">
        <v>37</v>
      </c>
    </row>
    <row r="21" spans="1:15" ht="13.5" customHeight="1">
      <c r="A21" s="38" t="s">
        <v>38</v>
      </c>
      <c r="B21" s="39"/>
      <c r="C21" s="39">
        <v>918</v>
      </c>
      <c r="D21" s="39">
        <v>2325898</v>
      </c>
      <c r="E21" s="39">
        <v>1288494</v>
      </c>
      <c r="F21" s="39">
        <v>1037404</v>
      </c>
      <c r="G21" s="39">
        <v>197637</v>
      </c>
      <c r="H21" s="39">
        <v>89253</v>
      </c>
      <c r="I21" s="39">
        <v>72884</v>
      </c>
      <c r="J21" s="39">
        <v>16369</v>
      </c>
      <c r="K21" s="39">
        <v>108384</v>
      </c>
      <c r="L21" s="39">
        <v>112162</v>
      </c>
      <c r="M21" s="39" t="s">
        <v>163</v>
      </c>
      <c r="N21" s="39" t="s">
        <v>164</v>
      </c>
      <c r="O21" s="38" t="s">
        <v>38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2000-08-28T02:26:07Z</cp:lastPrinted>
  <dcterms:created xsi:type="dcterms:W3CDTF">2000-04-13T09:51:28Z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