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5480" windowHeight="1164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<sst xmlns="http://schemas.openxmlformats.org/spreadsheetml/2006/main" count="114" uniqueCount="81">
  <si>
    <t>（単位：百万円）</t>
  </si>
  <si>
    <t>計</t>
  </si>
  <si>
    <t>幼 稚 園</t>
  </si>
  <si>
    <t>小 学 校</t>
  </si>
  <si>
    <t>中 学 校</t>
  </si>
  <si>
    <t>高等学校</t>
  </si>
  <si>
    <t>大　　学</t>
  </si>
  <si>
    <t>短期大学</t>
  </si>
  <si>
    <t>専修学校</t>
  </si>
  <si>
    <t>各種学校</t>
  </si>
  <si>
    <t>学校法人</t>
  </si>
  <si>
    <t>私立学校</t>
  </si>
  <si>
    <t>区　　　　　分</t>
  </si>
  <si>
    <t>消費的支出</t>
  </si>
  <si>
    <t>人件費</t>
  </si>
  <si>
    <t>職員給与</t>
  </si>
  <si>
    <t>その他</t>
  </si>
  <si>
    <t>管理経費</t>
  </si>
  <si>
    <t>施設費</t>
  </si>
  <si>
    <t>土地費</t>
  </si>
  <si>
    <t>建物費</t>
  </si>
  <si>
    <t>構築物支出</t>
  </si>
  <si>
    <t>設備費</t>
  </si>
  <si>
    <t>教育研究用設備備品費</t>
  </si>
  <si>
    <t>図書購入費</t>
  </si>
  <si>
    <t>債務償還費</t>
  </si>
  <si>
    <t>その他</t>
  </si>
  <si>
    <t>教育研究経費</t>
  </si>
  <si>
    <t>管理経費</t>
  </si>
  <si>
    <t>資 本 的 支 出</t>
  </si>
  <si>
    <t>施設費</t>
  </si>
  <si>
    <t>土地費</t>
  </si>
  <si>
    <t>建物費</t>
  </si>
  <si>
    <t>構築物支出</t>
  </si>
  <si>
    <t>設備費</t>
  </si>
  <si>
    <t>図書購入費</t>
  </si>
  <si>
    <t>学　　　　　　校　　　　　　教　　　　　　育　　　　　　費</t>
  </si>
  <si>
    <t>　私立学校</t>
  </si>
  <si>
    <t>消費的支出</t>
  </si>
  <si>
    <t>人件費</t>
  </si>
  <si>
    <t>教員給与</t>
  </si>
  <si>
    <t>職員給与</t>
  </si>
  <si>
    <t>債務償還費</t>
  </si>
  <si>
    <t>高等学校</t>
  </si>
  <si>
    <t>盲・聾・養護学校</t>
  </si>
  <si>
    <t>大学</t>
  </si>
  <si>
    <t>短期大学</t>
  </si>
  <si>
    <t>高等専門学校</t>
  </si>
  <si>
    <t>専修学校</t>
  </si>
  <si>
    <t>各種学校</t>
  </si>
  <si>
    <t>学校法人</t>
  </si>
  <si>
    <t>資本的支出</t>
  </si>
  <si>
    <t>学校教育費</t>
  </si>
  <si>
    <t>区分</t>
  </si>
  <si>
    <t>計</t>
  </si>
  <si>
    <t>幼稚園</t>
  </si>
  <si>
    <t>小学校</t>
  </si>
  <si>
    <t>中学校</t>
  </si>
  <si>
    <t>教育研究用設備備品費</t>
  </si>
  <si>
    <t>盲・聾・
養護学校</t>
  </si>
  <si>
    <t>高等専門
学校</t>
  </si>
  <si>
    <t>(注)1  ＊は「教育研究経費」、☆は「設備費」の「その他」に含まれている。</t>
  </si>
  <si>
    <t>(注)1 ＊は「教育研究経費」、☆は「設備費」の「その他」に含まれている。</t>
  </si>
  <si>
    <t>　  平成 4年度</t>
  </si>
  <si>
    <t xml:space="preserve"> 資料　文部省「私立学校の財務状況に関する調査報告書」（ただし、昭和30、35年度は「学校基本調査報告書」）</t>
  </si>
  <si>
    <t xml:space="preserve">… </t>
  </si>
  <si>
    <t>平成4年度</t>
  </si>
  <si>
    <t>資料 文部省「私立学校の財務状況に関する調査報告書」（ただし、昭和30、35年度は「学校基本調査報告書」）</t>
  </si>
  <si>
    <t>＊</t>
  </si>
  <si>
    <t>－</t>
  </si>
  <si>
    <t>☆</t>
  </si>
  <si>
    <t>13119</t>
  </si>
  <si>
    <t>1968050</t>
  </si>
  <si>
    <t>…</t>
  </si>
  <si>
    <t>教育研究経費</t>
  </si>
  <si>
    <t>教員給与</t>
  </si>
  <si>
    <t>2 「人件費」の「その他」は、役員報酬、所定福利費、退職金、宿・日直手当等である。</t>
  </si>
  <si>
    <t xml:space="preserve">    2  「人件費」の「その他」は、役員報酬、所定福利費、退職金、宿・日直手当等である。</t>
  </si>
  <si>
    <t xml:space="preserve">＊ </t>
  </si>
  <si>
    <t xml:space="preserve">☆ </t>
  </si>
  <si>
    <t xml:space="preserve">－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</si>
</sst>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;&quot;－&quot;"/>
    <numFmt numFmtId="177" formatCode="#,##0_ "/>
    <numFmt numFmtId="178" formatCode="###############"/>
  </numFmts>
  <fonts count="9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4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177" fontId="4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 quotePrefix="1">
      <alignment horizontal="left" vertical="center"/>
    </xf>
    <xf numFmtId="0" fontId="8" fillId="0" borderId="6" xfId="0" applyFont="1" applyBorder="1" applyAlignment="1" quotePrefix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30</xdr:row>
      <xdr:rowOff>0</xdr:rowOff>
    </xdr:from>
    <xdr:to>
      <xdr:col>3</xdr:col>
      <xdr:colOff>1343025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28600" y="6877050"/>
          <a:ext cx="1600200" cy="0"/>
        </a:xfrm>
        <a:prstGeom prst="bracketPair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0</xdr:rowOff>
    </xdr:from>
    <xdr:to>
      <xdr:col>3</xdr:col>
      <xdr:colOff>1343025</xdr:colOff>
      <xdr:row>30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28600" y="6877050"/>
          <a:ext cx="1600200" cy="0"/>
        </a:xfrm>
        <a:prstGeom prst="bracketPair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0</xdr:rowOff>
    </xdr:from>
    <xdr:to>
      <xdr:col>3</xdr:col>
      <xdr:colOff>1323975</xdr:colOff>
      <xdr:row>30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28600" y="6877050"/>
          <a:ext cx="1581150" cy="0"/>
        </a:xfrm>
        <a:prstGeom prst="bracketPair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75" zoomScaleNormal="75" workbookViewId="0" topLeftCell="A1">
      <selection activeCell="N25" sqref="N25"/>
    </sheetView>
  </sheetViews>
  <sheetFormatPr defaultColWidth="9.00390625" defaultRowHeight="13.5"/>
  <cols>
    <col min="1" max="3" width="2.125" style="0" customWidth="1"/>
    <col min="4" max="4" width="19.125" style="0" customWidth="1"/>
    <col min="5" max="5" width="11.625" style="0" customWidth="1"/>
    <col min="6" max="8" width="11.125" style="0" customWidth="1"/>
    <col min="9" max="9" width="11.375" style="0" customWidth="1"/>
    <col min="10" max="10" width="11.125" style="0" customWidth="1"/>
    <col min="11" max="12" width="12.125" style="0" customWidth="1"/>
    <col min="13" max="13" width="10.625" style="0" customWidth="1"/>
    <col min="14" max="16" width="11.625" style="0" customWidth="1"/>
  </cols>
  <sheetData>
    <row r="1" spans="4:10" s="4" customFormat="1" ht="18" customHeight="1">
      <c r="D1" s="37" t="s">
        <v>36</v>
      </c>
      <c r="E1" s="37"/>
      <c r="F1" s="37"/>
      <c r="G1" s="37"/>
      <c r="H1" s="37"/>
      <c r="I1" s="37"/>
      <c r="J1" s="37"/>
    </row>
    <row r="2" spans="1:16" s="4" customFormat="1" ht="18" customHeight="1" thickBot="1">
      <c r="A2" s="22" t="s">
        <v>37</v>
      </c>
      <c r="B2" s="13"/>
      <c r="C2" s="13"/>
      <c r="D2" s="13"/>
      <c r="P2" s="14" t="s">
        <v>0</v>
      </c>
    </row>
    <row r="3" spans="1:16" s="1" customFormat="1" ht="33" customHeight="1">
      <c r="A3" s="32" t="s">
        <v>12</v>
      </c>
      <c r="B3" s="33"/>
      <c r="C3" s="33"/>
      <c r="D3" s="33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3" t="s">
        <v>59</v>
      </c>
      <c r="K3" s="2" t="s">
        <v>6</v>
      </c>
      <c r="L3" s="2" t="s">
        <v>7</v>
      </c>
      <c r="M3" s="23" t="s">
        <v>60</v>
      </c>
      <c r="N3" s="2" t="s">
        <v>8</v>
      </c>
      <c r="O3" s="2" t="s">
        <v>9</v>
      </c>
      <c r="P3" s="3" t="s">
        <v>10</v>
      </c>
    </row>
    <row r="4" spans="1:16" s="4" customFormat="1" ht="18" customHeight="1">
      <c r="A4" s="5"/>
      <c r="B4" s="25" t="s">
        <v>63</v>
      </c>
      <c r="C4" s="26"/>
      <c r="D4" s="27"/>
      <c r="E4" s="18">
        <v>7403636</v>
      </c>
      <c r="F4" s="18">
        <v>626844</v>
      </c>
      <c r="G4" s="18">
        <v>55291</v>
      </c>
      <c r="H4" s="18">
        <v>196384</v>
      </c>
      <c r="I4" s="18">
        <v>1244103</v>
      </c>
      <c r="J4" s="18">
        <v>2717</v>
      </c>
      <c r="K4" s="18">
        <v>3051746</v>
      </c>
      <c r="L4" s="18">
        <v>554000</v>
      </c>
      <c r="M4" s="18">
        <v>3071</v>
      </c>
      <c r="N4" s="18">
        <v>809546</v>
      </c>
      <c r="O4" s="18">
        <v>253964</v>
      </c>
      <c r="P4" s="18">
        <v>605971</v>
      </c>
    </row>
    <row r="5" spans="1:16" s="4" customFormat="1" ht="18" customHeight="1">
      <c r="A5" s="6"/>
      <c r="B5" s="6"/>
      <c r="C5" s="6"/>
      <c r="D5" s="7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4" customFormat="1" ht="18" customHeight="1">
      <c r="A6" s="34" t="s">
        <v>38</v>
      </c>
      <c r="B6" s="34"/>
      <c r="C6" s="34"/>
      <c r="D6" s="35"/>
      <c r="E6" s="21">
        <v>5144286</v>
      </c>
      <c r="F6" s="21">
        <v>484292</v>
      </c>
      <c r="G6" s="21">
        <v>38458</v>
      </c>
      <c r="H6" s="21">
        <v>138349</v>
      </c>
      <c r="I6" s="21">
        <v>885444</v>
      </c>
      <c r="J6" s="21">
        <v>2347</v>
      </c>
      <c r="K6" s="21">
        <f>K8+K12+K13</f>
        <v>2317952</v>
      </c>
      <c r="L6" s="21">
        <v>376956</v>
      </c>
      <c r="M6" s="21">
        <f>M8+M12+M13</f>
        <v>2715</v>
      </c>
      <c r="N6" s="21">
        <v>532391</v>
      </c>
      <c r="O6" s="21">
        <v>210074</v>
      </c>
      <c r="P6" s="21">
        <v>155308</v>
      </c>
    </row>
    <row r="7" spans="1:16" s="4" customFormat="1" ht="18" customHeight="1">
      <c r="A7" s="10"/>
      <c r="B7" s="10"/>
      <c r="C7" s="10"/>
      <c r="D7" s="11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4" customFormat="1" ht="18" customHeight="1">
      <c r="A8" s="10"/>
      <c r="B8" s="34" t="s">
        <v>39</v>
      </c>
      <c r="C8" s="34"/>
      <c r="D8" s="35"/>
      <c r="E8" s="21">
        <v>3361535</v>
      </c>
      <c r="F8" s="21">
        <v>341223</v>
      </c>
      <c r="G8" s="21">
        <v>30124</v>
      </c>
      <c r="H8" s="21">
        <v>109093</v>
      </c>
      <c r="I8" s="21">
        <v>704223</v>
      </c>
      <c r="J8" s="21">
        <v>1962</v>
      </c>
      <c r="K8" s="21">
        <v>1431377</v>
      </c>
      <c r="L8" s="21">
        <f>SUM(L9:L11)</f>
        <v>266668</v>
      </c>
      <c r="M8" s="21">
        <f>SUM(M9:M11)</f>
        <v>2175</v>
      </c>
      <c r="N8" s="21">
        <f>SUM(N9:N11)</f>
        <v>274038</v>
      </c>
      <c r="O8" s="21">
        <f>SUM(O9:O11)</f>
        <v>122175</v>
      </c>
      <c r="P8" s="21">
        <f>SUM(P9:P11)</f>
        <v>78479</v>
      </c>
    </row>
    <row r="9" spans="1:16" s="4" customFormat="1" ht="18" customHeight="1">
      <c r="A9" s="10"/>
      <c r="B9" s="10"/>
      <c r="C9" s="36" t="s">
        <v>40</v>
      </c>
      <c r="D9" s="35"/>
      <c r="E9" s="21">
        <v>1968050</v>
      </c>
      <c r="F9" s="12">
        <v>235889</v>
      </c>
      <c r="G9" s="12">
        <v>21601</v>
      </c>
      <c r="H9" s="12">
        <v>81379</v>
      </c>
      <c r="I9" s="12">
        <v>525621</v>
      </c>
      <c r="J9" s="12">
        <v>1271</v>
      </c>
      <c r="K9" s="12">
        <v>680303</v>
      </c>
      <c r="L9" s="12">
        <v>160658</v>
      </c>
      <c r="M9" s="12">
        <v>1668</v>
      </c>
      <c r="N9" s="12">
        <v>183300</v>
      </c>
      <c r="O9" s="12">
        <v>76359</v>
      </c>
      <c r="P9" s="28" t="s">
        <v>65</v>
      </c>
    </row>
    <row r="10" spans="1:16" s="4" customFormat="1" ht="18" customHeight="1">
      <c r="A10" s="10"/>
      <c r="B10" s="8"/>
      <c r="C10" s="34" t="s">
        <v>41</v>
      </c>
      <c r="D10" s="35"/>
      <c r="E10" s="21">
        <v>945322</v>
      </c>
      <c r="F10" s="12">
        <v>63142</v>
      </c>
      <c r="G10" s="12">
        <v>4510</v>
      </c>
      <c r="H10" s="12">
        <v>13119</v>
      </c>
      <c r="I10" s="12">
        <v>87935</v>
      </c>
      <c r="J10" s="12">
        <v>421</v>
      </c>
      <c r="K10" s="12">
        <v>565564</v>
      </c>
      <c r="L10" s="12">
        <v>74927</v>
      </c>
      <c r="M10" s="12">
        <v>233</v>
      </c>
      <c r="N10" s="12">
        <v>64852</v>
      </c>
      <c r="O10" s="12">
        <v>31893</v>
      </c>
      <c r="P10" s="12">
        <v>38726</v>
      </c>
    </row>
    <row r="11" spans="1:16" s="4" customFormat="1" ht="18" customHeight="1">
      <c r="A11" s="10"/>
      <c r="B11" s="10"/>
      <c r="C11" s="36" t="s">
        <v>26</v>
      </c>
      <c r="D11" s="35"/>
      <c r="E11" s="21">
        <v>448164</v>
      </c>
      <c r="F11" s="12">
        <v>42191</v>
      </c>
      <c r="G11" s="12">
        <v>4013</v>
      </c>
      <c r="H11" s="12">
        <v>14594</v>
      </c>
      <c r="I11" s="12">
        <v>90667</v>
      </c>
      <c r="J11" s="12">
        <v>270</v>
      </c>
      <c r="K11" s="12">
        <v>185510</v>
      </c>
      <c r="L11" s="12">
        <v>31083</v>
      </c>
      <c r="M11" s="12">
        <v>274</v>
      </c>
      <c r="N11" s="12">
        <v>25886</v>
      </c>
      <c r="O11" s="12">
        <v>13923</v>
      </c>
      <c r="P11" s="12">
        <v>39753</v>
      </c>
    </row>
    <row r="12" spans="1:16" s="4" customFormat="1" ht="18" customHeight="1">
      <c r="A12" s="10"/>
      <c r="B12" s="34" t="s">
        <v>27</v>
      </c>
      <c r="C12" s="34"/>
      <c r="D12" s="35"/>
      <c r="E12" s="21">
        <v>1541047</v>
      </c>
      <c r="F12" s="12">
        <v>143069</v>
      </c>
      <c r="G12" s="12">
        <v>8335</v>
      </c>
      <c r="H12" s="12">
        <v>29256</v>
      </c>
      <c r="I12" s="12">
        <v>181221</v>
      </c>
      <c r="J12" s="12">
        <v>385</v>
      </c>
      <c r="K12" s="12">
        <v>765066</v>
      </c>
      <c r="L12" s="12">
        <v>67048</v>
      </c>
      <c r="M12" s="12">
        <v>414</v>
      </c>
      <c r="N12" s="12">
        <v>258354</v>
      </c>
      <c r="O12" s="12">
        <v>87900</v>
      </c>
      <c r="P12" s="28" t="s">
        <v>65</v>
      </c>
    </row>
    <row r="13" spans="1:16" s="4" customFormat="1" ht="18" customHeight="1">
      <c r="A13" s="10"/>
      <c r="B13" s="34" t="s">
        <v>28</v>
      </c>
      <c r="C13" s="34"/>
      <c r="D13" s="35"/>
      <c r="E13" s="21">
        <v>241703</v>
      </c>
      <c r="F13" s="28" t="s">
        <v>78</v>
      </c>
      <c r="G13" s="28" t="s">
        <v>78</v>
      </c>
      <c r="H13" s="28" t="s">
        <v>78</v>
      </c>
      <c r="I13" s="28" t="s">
        <v>78</v>
      </c>
      <c r="J13" s="28" t="s">
        <v>78</v>
      </c>
      <c r="K13" s="12">
        <v>121509</v>
      </c>
      <c r="L13" s="12">
        <v>43239</v>
      </c>
      <c r="M13" s="12">
        <v>126</v>
      </c>
      <c r="N13" s="28" t="s">
        <v>78</v>
      </c>
      <c r="O13" s="28" t="s">
        <v>78</v>
      </c>
      <c r="P13" s="12">
        <v>76829</v>
      </c>
    </row>
    <row r="14" spans="1:16" s="4" customFormat="1" ht="18" customHeight="1">
      <c r="A14" s="10"/>
      <c r="B14" s="10"/>
      <c r="C14" s="10"/>
      <c r="D14" s="11"/>
      <c r="E14" s="2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4" customFormat="1" ht="18" customHeight="1">
      <c r="A15" s="34" t="s">
        <v>29</v>
      </c>
      <c r="B15" s="34"/>
      <c r="C15" s="34"/>
      <c r="D15" s="35"/>
      <c r="E15" s="21">
        <v>1347374</v>
      </c>
      <c r="F15" s="21">
        <v>77195</v>
      </c>
      <c r="G15" s="21">
        <v>12661</v>
      </c>
      <c r="H15" s="21">
        <v>37022</v>
      </c>
      <c r="I15" s="21">
        <v>209119</v>
      </c>
      <c r="J15" s="21">
        <v>144</v>
      </c>
      <c r="K15" s="21">
        <v>534156</v>
      </c>
      <c r="L15" s="21">
        <v>124385</v>
      </c>
      <c r="M15" s="21">
        <v>96</v>
      </c>
      <c r="N15" s="21">
        <v>154757</v>
      </c>
      <c r="O15" s="21">
        <f>O17+O22</f>
        <v>17934</v>
      </c>
      <c r="P15" s="21">
        <f>P17+P22</f>
        <v>179905</v>
      </c>
    </row>
    <row r="16" spans="1:16" s="4" customFormat="1" ht="18" customHeight="1">
      <c r="A16" s="6"/>
      <c r="B16" s="6"/>
      <c r="C16" s="6"/>
      <c r="D16" s="7"/>
      <c r="E16" s="2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4" customFormat="1" ht="18" customHeight="1">
      <c r="A17" s="10"/>
      <c r="B17" s="34" t="s">
        <v>30</v>
      </c>
      <c r="C17" s="34"/>
      <c r="D17" s="35"/>
      <c r="E17" s="21">
        <v>1081501</v>
      </c>
      <c r="F17" s="21">
        <v>61308</v>
      </c>
      <c r="G17" s="21">
        <v>11093</v>
      </c>
      <c r="H17" s="21">
        <v>33041</v>
      </c>
      <c r="I17" s="21">
        <v>185040</v>
      </c>
      <c r="J17" s="21">
        <v>83</v>
      </c>
      <c r="K17" s="21">
        <v>378314</v>
      </c>
      <c r="L17" s="21">
        <v>100085</v>
      </c>
      <c r="M17" s="21">
        <f>SUM(M18:M20)</f>
        <v>41</v>
      </c>
      <c r="N17" s="21">
        <v>129025</v>
      </c>
      <c r="O17" s="21">
        <v>10642</v>
      </c>
      <c r="P17" s="21">
        <v>172829</v>
      </c>
    </row>
    <row r="18" spans="1:16" s="4" customFormat="1" ht="18" customHeight="1">
      <c r="A18" s="10"/>
      <c r="B18" s="10"/>
      <c r="C18" s="36" t="s">
        <v>31</v>
      </c>
      <c r="D18" s="35"/>
      <c r="E18" s="21">
        <v>261451</v>
      </c>
      <c r="F18" s="12">
        <v>10788</v>
      </c>
      <c r="G18" s="12">
        <v>958</v>
      </c>
      <c r="H18" s="12">
        <v>5648</v>
      </c>
      <c r="I18" s="12">
        <v>49902</v>
      </c>
      <c r="J18" s="28" t="s">
        <v>80</v>
      </c>
      <c r="K18" s="12">
        <v>47892</v>
      </c>
      <c r="L18" s="12">
        <v>19859</v>
      </c>
      <c r="M18" s="28" t="s">
        <v>80</v>
      </c>
      <c r="N18" s="12">
        <v>42964</v>
      </c>
      <c r="O18" s="12">
        <v>2415</v>
      </c>
      <c r="P18" s="12">
        <v>81025</v>
      </c>
    </row>
    <row r="19" spans="1:16" s="4" customFormat="1" ht="18" customHeight="1">
      <c r="A19" s="10"/>
      <c r="B19" s="10"/>
      <c r="C19" s="36" t="s">
        <v>32</v>
      </c>
      <c r="D19" s="35"/>
      <c r="E19" s="21">
        <v>748607</v>
      </c>
      <c r="F19" s="12">
        <v>44584</v>
      </c>
      <c r="G19" s="12">
        <v>9294</v>
      </c>
      <c r="H19" s="12">
        <v>24692</v>
      </c>
      <c r="I19" s="12">
        <v>117949</v>
      </c>
      <c r="J19" s="12">
        <v>68</v>
      </c>
      <c r="K19" s="12">
        <v>302739</v>
      </c>
      <c r="L19" s="12">
        <v>74087</v>
      </c>
      <c r="M19" s="12">
        <v>32</v>
      </c>
      <c r="N19" s="12">
        <v>80669</v>
      </c>
      <c r="O19" s="12">
        <v>7077</v>
      </c>
      <c r="P19" s="12">
        <v>87418</v>
      </c>
    </row>
    <row r="20" spans="1:16" s="4" customFormat="1" ht="18" customHeight="1">
      <c r="A20" s="10"/>
      <c r="B20" s="10"/>
      <c r="C20" s="36" t="s">
        <v>33</v>
      </c>
      <c r="D20" s="35"/>
      <c r="E20" s="21">
        <v>71442</v>
      </c>
      <c r="F20" s="12">
        <v>5936</v>
      </c>
      <c r="G20" s="12">
        <v>842</v>
      </c>
      <c r="H20" s="12">
        <v>2701</v>
      </c>
      <c r="I20" s="12">
        <v>17189</v>
      </c>
      <c r="J20" s="12">
        <v>15</v>
      </c>
      <c r="K20" s="12">
        <v>27683</v>
      </c>
      <c r="L20" s="12">
        <v>6140</v>
      </c>
      <c r="M20" s="12">
        <v>9</v>
      </c>
      <c r="N20" s="12">
        <v>5392</v>
      </c>
      <c r="O20" s="12">
        <v>1150</v>
      </c>
      <c r="P20" s="12">
        <v>4387</v>
      </c>
    </row>
    <row r="21" spans="1:16" s="4" customFormat="1" ht="18" customHeight="1">
      <c r="A21" s="10"/>
      <c r="B21" s="10"/>
      <c r="C21" s="8"/>
      <c r="D21" s="9"/>
      <c r="E21" s="2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4" customFormat="1" ht="18" customHeight="1">
      <c r="A22" s="10"/>
      <c r="B22" s="34" t="s">
        <v>34</v>
      </c>
      <c r="C22" s="34"/>
      <c r="D22" s="35"/>
      <c r="E22" s="21">
        <v>265873</v>
      </c>
      <c r="F22" s="21">
        <v>15887</v>
      </c>
      <c r="G22" s="21">
        <v>1569</v>
      </c>
      <c r="H22" s="21">
        <v>3981</v>
      </c>
      <c r="I22" s="21">
        <v>24080</v>
      </c>
      <c r="J22" s="21">
        <v>61</v>
      </c>
      <c r="K22" s="21">
        <v>155842</v>
      </c>
      <c r="L22" s="21">
        <f>SUM(L23:L25)</f>
        <v>24299</v>
      </c>
      <c r="M22" s="21">
        <f>SUM(M23:M25)</f>
        <v>56</v>
      </c>
      <c r="N22" s="21">
        <v>25731</v>
      </c>
      <c r="O22" s="21">
        <v>7292</v>
      </c>
      <c r="P22" s="21">
        <v>7076</v>
      </c>
    </row>
    <row r="23" spans="1:16" s="4" customFormat="1" ht="18" customHeight="1">
      <c r="A23" s="10"/>
      <c r="B23" s="10"/>
      <c r="C23" s="38" t="s">
        <v>58</v>
      </c>
      <c r="D23" s="39"/>
      <c r="E23" s="21">
        <v>129556</v>
      </c>
      <c r="F23" s="28" t="s">
        <v>79</v>
      </c>
      <c r="G23" s="28" t="s">
        <v>79</v>
      </c>
      <c r="H23" s="28" t="s">
        <v>79</v>
      </c>
      <c r="I23" s="28" t="s">
        <v>79</v>
      </c>
      <c r="J23" s="28" t="s">
        <v>79</v>
      </c>
      <c r="K23" s="12">
        <v>114109</v>
      </c>
      <c r="L23" s="12">
        <v>15413</v>
      </c>
      <c r="M23" s="12">
        <v>34</v>
      </c>
      <c r="N23" s="28" t="s">
        <v>79</v>
      </c>
      <c r="O23" s="28" t="s">
        <v>79</v>
      </c>
      <c r="P23" s="28" t="s">
        <v>79</v>
      </c>
    </row>
    <row r="24" spans="1:16" s="4" customFormat="1" ht="18" customHeight="1">
      <c r="A24" s="10"/>
      <c r="B24" s="10"/>
      <c r="C24" s="36" t="s">
        <v>35</v>
      </c>
      <c r="D24" s="35"/>
      <c r="E24" s="21">
        <f>SUM(F24:P24)</f>
        <v>47589</v>
      </c>
      <c r="F24" s="12">
        <v>507</v>
      </c>
      <c r="G24" s="12">
        <v>86</v>
      </c>
      <c r="H24" s="12">
        <v>417</v>
      </c>
      <c r="I24" s="12">
        <v>2095</v>
      </c>
      <c r="J24" s="12">
        <v>3</v>
      </c>
      <c r="K24" s="12">
        <v>34321</v>
      </c>
      <c r="L24" s="12">
        <v>6689</v>
      </c>
      <c r="M24" s="12">
        <v>7</v>
      </c>
      <c r="N24" s="12">
        <v>1798</v>
      </c>
      <c r="O24" s="12">
        <v>1232</v>
      </c>
      <c r="P24" s="12">
        <v>434</v>
      </c>
    </row>
    <row r="25" spans="1:16" s="4" customFormat="1" ht="18" customHeight="1">
      <c r="A25" s="10"/>
      <c r="B25" s="10"/>
      <c r="C25" s="36" t="s">
        <v>26</v>
      </c>
      <c r="D25" s="35"/>
      <c r="E25" s="21">
        <f>SUM(F25:P25)</f>
        <v>88727</v>
      </c>
      <c r="F25" s="12">
        <v>15380</v>
      </c>
      <c r="G25" s="12">
        <v>1483</v>
      </c>
      <c r="H25" s="12">
        <v>3564</v>
      </c>
      <c r="I25" s="12">
        <v>21984</v>
      </c>
      <c r="J25" s="12">
        <v>58</v>
      </c>
      <c r="K25" s="12">
        <v>7412</v>
      </c>
      <c r="L25" s="12">
        <v>2197</v>
      </c>
      <c r="M25" s="12">
        <v>15</v>
      </c>
      <c r="N25" s="12">
        <v>23933</v>
      </c>
      <c r="O25" s="12">
        <v>6059</v>
      </c>
      <c r="P25" s="12">
        <v>6642</v>
      </c>
    </row>
    <row r="26" spans="1:16" s="4" customFormat="1" ht="18" customHeight="1">
      <c r="A26" s="10"/>
      <c r="B26" s="10"/>
      <c r="C26" s="8"/>
      <c r="D26" s="9"/>
      <c r="E26" s="2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4" customFormat="1" ht="18" customHeight="1" thickBot="1">
      <c r="A27" s="34" t="s">
        <v>42</v>
      </c>
      <c r="B27" s="34"/>
      <c r="C27" s="34"/>
      <c r="D27" s="35"/>
      <c r="E27" s="21">
        <v>911977</v>
      </c>
      <c r="F27" s="21">
        <v>65357</v>
      </c>
      <c r="G27" s="21">
        <v>4171</v>
      </c>
      <c r="H27" s="21">
        <v>21014</v>
      </c>
      <c r="I27" s="21">
        <v>149539</v>
      </c>
      <c r="J27" s="21">
        <v>226</v>
      </c>
      <c r="K27" s="21">
        <v>199637</v>
      </c>
      <c r="L27" s="21">
        <v>52660</v>
      </c>
      <c r="M27" s="21">
        <v>260</v>
      </c>
      <c r="N27" s="21">
        <v>122398</v>
      </c>
      <c r="O27" s="21">
        <v>25956</v>
      </c>
      <c r="P27" s="21">
        <v>270758</v>
      </c>
    </row>
    <row r="28" spans="1:16" s="16" customFormat="1" ht="13.5" customHeight="1">
      <c r="A28" s="15" t="s">
        <v>64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="16" customFormat="1" ht="13.5" customHeight="1">
      <c r="A29" s="16" t="s">
        <v>61</v>
      </c>
    </row>
    <row r="30" spans="1:4" s="16" customFormat="1" ht="13.5" customHeight="1">
      <c r="A30" s="24" t="s">
        <v>77</v>
      </c>
      <c r="B30" s="17"/>
      <c r="C30" s="17"/>
      <c r="D30" s="17"/>
    </row>
  </sheetData>
  <mergeCells count="19">
    <mergeCell ref="C24:D24"/>
    <mergeCell ref="C25:D25"/>
    <mergeCell ref="A27:D27"/>
    <mergeCell ref="D1:J1"/>
    <mergeCell ref="C20:D20"/>
    <mergeCell ref="B22:D22"/>
    <mergeCell ref="C23:D23"/>
    <mergeCell ref="A15:D15"/>
    <mergeCell ref="B17:D17"/>
    <mergeCell ref="C18:D18"/>
    <mergeCell ref="C19:D19"/>
    <mergeCell ref="C10:D10"/>
    <mergeCell ref="C11:D11"/>
    <mergeCell ref="B12:D12"/>
    <mergeCell ref="B13:D13"/>
    <mergeCell ref="A3:D3"/>
    <mergeCell ref="A6:D6"/>
    <mergeCell ref="B8:D8"/>
    <mergeCell ref="C9:D9"/>
  </mergeCells>
  <printOptions/>
  <pageMargins left="0.75" right="0.75" top="1" bottom="1" header="0.512" footer="0.512"/>
  <pageSetup fitToHeight="1" fitToWidth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25" sqref="A25"/>
    </sheetView>
  </sheetViews>
  <sheetFormatPr defaultColWidth="9.00390625" defaultRowHeight="13.5" customHeight="1"/>
  <cols>
    <col min="1" max="13" width="10.625" style="29" customWidth="1"/>
    <col min="14" max="16384" width="9.00390625" style="29" customWidth="1"/>
  </cols>
  <sheetData>
    <row r="1" ht="13.5" customHeight="1">
      <c r="A1" s="29" t="s">
        <v>52</v>
      </c>
    </row>
    <row r="2" spans="1:13" ht="13.5" customHeight="1">
      <c r="A2" s="29" t="s">
        <v>11</v>
      </c>
      <c r="M2" s="29" t="s">
        <v>0</v>
      </c>
    </row>
    <row r="3" spans="1:13" ht="13.5" customHeight="1">
      <c r="A3" s="30" t="s">
        <v>53</v>
      </c>
      <c r="B3" s="29" t="s">
        <v>54</v>
      </c>
      <c r="C3" s="29" t="s">
        <v>55</v>
      </c>
      <c r="D3" s="29" t="s">
        <v>56</v>
      </c>
      <c r="E3" s="29" t="s">
        <v>57</v>
      </c>
      <c r="F3" s="29" t="s">
        <v>43</v>
      </c>
      <c r="G3" s="29" t="s">
        <v>44</v>
      </c>
      <c r="H3" s="29" t="s">
        <v>45</v>
      </c>
      <c r="I3" s="29" t="s">
        <v>46</v>
      </c>
      <c r="J3" s="29" t="s">
        <v>47</v>
      </c>
      <c r="K3" s="29" t="s">
        <v>48</v>
      </c>
      <c r="L3" s="29" t="s">
        <v>49</v>
      </c>
      <c r="M3" s="29" t="s">
        <v>50</v>
      </c>
    </row>
    <row r="4" spans="1:13" ht="13.5" customHeight="1">
      <c r="A4" s="30" t="s">
        <v>66</v>
      </c>
      <c r="B4" s="31">
        <v>7403636</v>
      </c>
      <c r="C4" s="31">
        <v>626844</v>
      </c>
      <c r="D4" s="31">
        <v>55291</v>
      </c>
      <c r="E4" s="31">
        <v>196384</v>
      </c>
      <c r="F4" s="31">
        <v>1244103</v>
      </c>
      <c r="G4" s="31">
        <v>2717</v>
      </c>
      <c r="H4" s="31">
        <v>3051746</v>
      </c>
      <c r="I4" s="31">
        <v>554000</v>
      </c>
      <c r="J4" s="31">
        <v>3071</v>
      </c>
      <c r="K4" s="31">
        <v>809546</v>
      </c>
      <c r="L4" s="31">
        <v>253964</v>
      </c>
      <c r="M4" s="31">
        <v>605971</v>
      </c>
    </row>
    <row r="5" spans="1:13" ht="13.5" customHeight="1">
      <c r="A5" s="30" t="s">
        <v>13</v>
      </c>
      <c r="B5" s="31">
        <v>5144286</v>
      </c>
      <c r="C5" s="31">
        <v>484292</v>
      </c>
      <c r="D5" s="31">
        <v>38458</v>
      </c>
      <c r="E5" s="31">
        <v>138349</v>
      </c>
      <c r="F5" s="31">
        <v>885444</v>
      </c>
      <c r="G5" s="31">
        <v>2347</v>
      </c>
      <c r="H5" s="31">
        <v>2317952</v>
      </c>
      <c r="I5" s="31">
        <v>376956</v>
      </c>
      <c r="J5" s="31">
        <v>2715</v>
      </c>
      <c r="K5" s="31">
        <v>532391</v>
      </c>
      <c r="L5" s="31">
        <v>210074</v>
      </c>
      <c r="M5" s="31">
        <v>155308</v>
      </c>
    </row>
    <row r="6" spans="1:13" ht="13.5" customHeight="1">
      <c r="A6" s="30" t="s">
        <v>14</v>
      </c>
      <c r="B6" s="31">
        <v>3361535</v>
      </c>
      <c r="C6" s="31">
        <v>341223</v>
      </c>
      <c r="D6" s="31">
        <v>30124</v>
      </c>
      <c r="E6" s="31">
        <v>109093</v>
      </c>
      <c r="F6" s="31">
        <v>704223</v>
      </c>
      <c r="G6" s="31">
        <v>1962</v>
      </c>
      <c r="H6" s="31">
        <v>1431377</v>
      </c>
      <c r="I6" s="31">
        <v>266668</v>
      </c>
      <c r="J6" s="31">
        <v>2175</v>
      </c>
      <c r="K6" s="31">
        <v>274038</v>
      </c>
      <c r="L6" s="31">
        <v>122175</v>
      </c>
      <c r="M6" s="31">
        <v>78479</v>
      </c>
    </row>
    <row r="7" spans="1:13" ht="13.5" customHeight="1">
      <c r="A7" s="30" t="s">
        <v>75</v>
      </c>
      <c r="B7" s="31" t="s">
        <v>72</v>
      </c>
      <c r="C7" s="31">
        <v>235889</v>
      </c>
      <c r="D7" s="31">
        <v>21601</v>
      </c>
      <c r="E7" s="31">
        <v>81379</v>
      </c>
      <c r="F7" s="31">
        <v>525621</v>
      </c>
      <c r="G7" s="31">
        <v>1271</v>
      </c>
      <c r="H7" s="31">
        <v>680303</v>
      </c>
      <c r="I7" s="31">
        <v>160658</v>
      </c>
      <c r="J7" s="31">
        <v>1668</v>
      </c>
      <c r="K7" s="31">
        <v>183300</v>
      </c>
      <c r="L7" s="31">
        <v>76359</v>
      </c>
      <c r="M7" s="31" t="s">
        <v>73</v>
      </c>
    </row>
    <row r="8" spans="1:13" ht="13.5" customHeight="1">
      <c r="A8" s="30" t="s">
        <v>15</v>
      </c>
      <c r="B8" s="31">
        <v>945322</v>
      </c>
      <c r="C8" s="31">
        <v>63142</v>
      </c>
      <c r="D8" s="31">
        <v>4510</v>
      </c>
      <c r="E8" s="31" t="s">
        <v>71</v>
      </c>
      <c r="F8" s="31">
        <v>87935</v>
      </c>
      <c r="G8" s="31">
        <v>421</v>
      </c>
      <c r="H8" s="31">
        <v>565564</v>
      </c>
      <c r="I8" s="31">
        <v>74927</v>
      </c>
      <c r="J8" s="31">
        <v>233</v>
      </c>
      <c r="K8" s="31">
        <v>64852</v>
      </c>
      <c r="L8" s="31">
        <v>31893</v>
      </c>
      <c r="M8" s="31">
        <v>38726</v>
      </c>
    </row>
    <row r="9" spans="1:13" ht="13.5" customHeight="1">
      <c r="A9" s="30" t="s">
        <v>16</v>
      </c>
      <c r="B9" s="31">
        <v>448164</v>
      </c>
      <c r="C9" s="31">
        <v>42191</v>
      </c>
      <c r="D9" s="31">
        <v>4013</v>
      </c>
      <c r="E9" s="31">
        <v>14594</v>
      </c>
      <c r="F9" s="31">
        <v>90667</v>
      </c>
      <c r="G9" s="31">
        <v>270</v>
      </c>
      <c r="H9" s="31">
        <v>185510</v>
      </c>
      <c r="I9" s="31">
        <v>31083</v>
      </c>
      <c r="J9" s="31">
        <v>274</v>
      </c>
      <c r="K9" s="31">
        <v>25886</v>
      </c>
      <c r="L9" s="31">
        <v>13923</v>
      </c>
      <c r="M9" s="31">
        <v>39753</v>
      </c>
    </row>
    <row r="10" spans="1:13" ht="13.5" customHeight="1">
      <c r="A10" s="30" t="s">
        <v>74</v>
      </c>
      <c r="B10" s="31">
        <v>1541047</v>
      </c>
      <c r="C10" s="31">
        <v>143069</v>
      </c>
      <c r="D10" s="31">
        <v>8335</v>
      </c>
      <c r="E10" s="31">
        <v>29256</v>
      </c>
      <c r="F10" s="31">
        <v>181221</v>
      </c>
      <c r="G10" s="31">
        <v>385</v>
      </c>
      <c r="H10" s="31">
        <v>765066</v>
      </c>
      <c r="I10" s="31">
        <v>67048</v>
      </c>
      <c r="J10" s="31">
        <v>414</v>
      </c>
      <c r="K10" s="31">
        <v>258354</v>
      </c>
      <c r="L10" s="31">
        <v>87900</v>
      </c>
      <c r="M10" s="31" t="s">
        <v>73</v>
      </c>
    </row>
    <row r="11" spans="1:13" ht="13.5" customHeight="1">
      <c r="A11" s="30" t="s">
        <v>17</v>
      </c>
      <c r="B11" s="31">
        <v>241703</v>
      </c>
      <c r="C11" s="31" t="s">
        <v>68</v>
      </c>
      <c r="D11" s="31" t="s">
        <v>68</v>
      </c>
      <c r="E11" s="31" t="s">
        <v>68</v>
      </c>
      <c r="F11" s="31" t="s">
        <v>68</v>
      </c>
      <c r="G11" s="31" t="s">
        <v>68</v>
      </c>
      <c r="H11" s="31">
        <v>121509</v>
      </c>
      <c r="I11" s="31">
        <v>43239</v>
      </c>
      <c r="J11" s="31">
        <v>126</v>
      </c>
      <c r="K11" s="31" t="s">
        <v>68</v>
      </c>
      <c r="L11" s="31" t="s">
        <v>68</v>
      </c>
      <c r="M11" s="31">
        <v>76829</v>
      </c>
    </row>
    <row r="12" spans="1:13" ht="13.5" customHeight="1">
      <c r="A12" s="30" t="s">
        <v>51</v>
      </c>
      <c r="B12" s="31">
        <v>1347374</v>
      </c>
      <c r="C12" s="31">
        <v>77195</v>
      </c>
      <c r="D12" s="31">
        <v>12661</v>
      </c>
      <c r="E12" s="31">
        <v>37022</v>
      </c>
      <c r="F12" s="31">
        <v>209119</v>
      </c>
      <c r="G12" s="31">
        <v>144</v>
      </c>
      <c r="H12" s="31">
        <v>534156</v>
      </c>
      <c r="I12" s="31">
        <v>124385</v>
      </c>
      <c r="J12" s="31">
        <v>96</v>
      </c>
      <c r="K12" s="31">
        <v>154757</v>
      </c>
      <c r="L12" s="31">
        <v>17934</v>
      </c>
      <c r="M12" s="31">
        <v>179905</v>
      </c>
    </row>
    <row r="13" spans="1:13" ht="13.5" customHeight="1">
      <c r="A13" s="30" t="s">
        <v>18</v>
      </c>
      <c r="B13" s="31">
        <v>1081501</v>
      </c>
      <c r="C13" s="31">
        <v>61308</v>
      </c>
      <c r="D13" s="31">
        <v>11093</v>
      </c>
      <c r="E13" s="31">
        <v>33041</v>
      </c>
      <c r="F13" s="31">
        <v>185040</v>
      </c>
      <c r="G13" s="31">
        <v>83</v>
      </c>
      <c r="H13" s="31">
        <v>378314</v>
      </c>
      <c r="I13" s="31">
        <v>100085</v>
      </c>
      <c r="J13" s="31">
        <v>41</v>
      </c>
      <c r="K13" s="31">
        <v>129025</v>
      </c>
      <c r="L13" s="31">
        <v>10642</v>
      </c>
      <c r="M13" s="31">
        <v>172829</v>
      </c>
    </row>
    <row r="14" spans="1:13" ht="13.5" customHeight="1">
      <c r="A14" s="30" t="s">
        <v>19</v>
      </c>
      <c r="B14" s="31">
        <v>261451</v>
      </c>
      <c r="C14" s="31">
        <v>10788</v>
      </c>
      <c r="D14" s="31">
        <v>958</v>
      </c>
      <c r="E14" s="31">
        <v>5648</v>
      </c>
      <c r="F14" s="31">
        <v>49902</v>
      </c>
      <c r="G14" s="31" t="s">
        <v>69</v>
      </c>
      <c r="H14" s="31">
        <v>47892</v>
      </c>
      <c r="I14" s="31">
        <v>19859</v>
      </c>
      <c r="J14" s="31" t="s">
        <v>69</v>
      </c>
      <c r="K14" s="31">
        <v>42964</v>
      </c>
      <c r="L14" s="31">
        <v>2415</v>
      </c>
      <c r="M14" s="31">
        <v>81025</v>
      </c>
    </row>
    <row r="15" spans="1:13" ht="13.5" customHeight="1">
      <c r="A15" s="30" t="s">
        <v>20</v>
      </c>
      <c r="B15" s="31">
        <v>748607</v>
      </c>
      <c r="C15" s="31">
        <v>44584</v>
      </c>
      <c r="D15" s="31">
        <v>9294</v>
      </c>
      <c r="E15" s="31">
        <v>24692</v>
      </c>
      <c r="F15" s="31">
        <v>117949</v>
      </c>
      <c r="G15" s="31">
        <v>68</v>
      </c>
      <c r="H15" s="31">
        <v>302739</v>
      </c>
      <c r="I15" s="31">
        <v>74087</v>
      </c>
      <c r="J15" s="31">
        <v>32</v>
      </c>
      <c r="K15" s="31">
        <v>80669</v>
      </c>
      <c r="L15" s="31">
        <v>7077</v>
      </c>
      <c r="M15" s="31">
        <v>87418</v>
      </c>
    </row>
    <row r="16" spans="1:13" ht="13.5" customHeight="1">
      <c r="A16" s="30" t="s">
        <v>21</v>
      </c>
      <c r="B16" s="31">
        <v>71442</v>
      </c>
      <c r="C16" s="31">
        <v>5936</v>
      </c>
      <c r="D16" s="31">
        <v>842</v>
      </c>
      <c r="E16" s="31">
        <v>2701</v>
      </c>
      <c r="F16" s="31">
        <v>17189</v>
      </c>
      <c r="G16" s="31">
        <v>15</v>
      </c>
      <c r="H16" s="31">
        <v>27683</v>
      </c>
      <c r="I16" s="31">
        <v>6140</v>
      </c>
      <c r="J16" s="31">
        <v>9</v>
      </c>
      <c r="K16" s="31">
        <v>5392</v>
      </c>
      <c r="L16" s="31">
        <v>1150</v>
      </c>
      <c r="M16" s="31">
        <v>4387</v>
      </c>
    </row>
    <row r="17" spans="1:13" ht="13.5" customHeight="1">
      <c r="A17" s="30" t="s">
        <v>22</v>
      </c>
      <c r="B17" s="31">
        <v>265873</v>
      </c>
      <c r="C17" s="31">
        <v>15887</v>
      </c>
      <c r="D17" s="31">
        <v>1569</v>
      </c>
      <c r="E17" s="31">
        <v>3981</v>
      </c>
      <c r="F17" s="31">
        <v>24080</v>
      </c>
      <c r="G17" s="31">
        <v>61</v>
      </c>
      <c r="H17" s="31">
        <v>155842</v>
      </c>
      <c r="I17" s="31">
        <v>24299</v>
      </c>
      <c r="J17" s="31">
        <v>56</v>
      </c>
      <c r="K17" s="31">
        <v>25731</v>
      </c>
      <c r="L17" s="31">
        <v>7292</v>
      </c>
      <c r="M17" s="31">
        <v>7076</v>
      </c>
    </row>
    <row r="18" spans="1:13" ht="13.5" customHeight="1">
      <c r="A18" s="30" t="s">
        <v>23</v>
      </c>
      <c r="B18" s="31">
        <v>129556</v>
      </c>
      <c r="C18" s="31" t="s">
        <v>70</v>
      </c>
      <c r="D18" s="31" t="s">
        <v>70</v>
      </c>
      <c r="E18" s="31" t="s">
        <v>70</v>
      </c>
      <c r="F18" s="31" t="s">
        <v>70</v>
      </c>
      <c r="G18" s="31" t="s">
        <v>70</v>
      </c>
      <c r="H18" s="31">
        <v>114109</v>
      </c>
      <c r="I18" s="31">
        <v>15413</v>
      </c>
      <c r="J18" s="31">
        <v>34</v>
      </c>
      <c r="K18" s="31" t="s">
        <v>70</v>
      </c>
      <c r="L18" s="31" t="s">
        <v>70</v>
      </c>
      <c r="M18" s="31" t="s">
        <v>70</v>
      </c>
    </row>
    <row r="19" spans="1:13" ht="13.5" customHeight="1">
      <c r="A19" s="30" t="s">
        <v>24</v>
      </c>
      <c r="B19" s="31">
        <v>47589</v>
      </c>
      <c r="C19" s="31">
        <v>507</v>
      </c>
      <c r="D19" s="31">
        <v>86</v>
      </c>
      <c r="E19" s="31">
        <v>417</v>
      </c>
      <c r="F19" s="31">
        <v>2095</v>
      </c>
      <c r="G19" s="31">
        <v>3</v>
      </c>
      <c r="H19" s="31">
        <v>34321</v>
      </c>
      <c r="I19" s="31">
        <v>6689</v>
      </c>
      <c r="J19" s="31">
        <v>7</v>
      </c>
      <c r="K19" s="31">
        <v>1798</v>
      </c>
      <c r="L19" s="31">
        <v>1232</v>
      </c>
      <c r="M19" s="31">
        <v>434</v>
      </c>
    </row>
    <row r="20" spans="1:13" ht="13.5" customHeight="1">
      <c r="A20" s="30" t="s">
        <v>16</v>
      </c>
      <c r="B20" s="31">
        <v>88727</v>
      </c>
      <c r="C20" s="31">
        <v>15380</v>
      </c>
      <c r="D20" s="31">
        <v>1483</v>
      </c>
      <c r="E20" s="31">
        <v>3564</v>
      </c>
      <c r="F20" s="31">
        <v>21984</v>
      </c>
      <c r="G20" s="31">
        <v>58</v>
      </c>
      <c r="H20" s="31">
        <v>7412</v>
      </c>
      <c r="I20" s="31">
        <v>2197</v>
      </c>
      <c r="J20" s="31">
        <v>15</v>
      </c>
      <c r="K20" s="31">
        <v>23933</v>
      </c>
      <c r="L20" s="31">
        <v>6059</v>
      </c>
      <c r="M20" s="31">
        <v>6642</v>
      </c>
    </row>
    <row r="21" spans="1:13" ht="13.5" customHeight="1">
      <c r="A21" s="30" t="s">
        <v>25</v>
      </c>
      <c r="B21" s="31">
        <v>911977</v>
      </c>
      <c r="C21" s="31">
        <v>65357</v>
      </c>
      <c r="D21" s="31">
        <v>4171</v>
      </c>
      <c r="E21" s="31">
        <v>21014</v>
      </c>
      <c r="F21" s="31">
        <v>149539</v>
      </c>
      <c r="G21" s="31">
        <v>226</v>
      </c>
      <c r="H21" s="31">
        <v>199637</v>
      </c>
      <c r="I21" s="31">
        <v>52660</v>
      </c>
      <c r="J21" s="31">
        <v>260</v>
      </c>
      <c r="K21" s="31">
        <v>122398</v>
      </c>
      <c r="L21" s="31">
        <v>25956</v>
      </c>
      <c r="M21" s="31">
        <v>270758</v>
      </c>
    </row>
    <row r="22" ht="13.5" customHeight="1">
      <c r="A22" s="30" t="s">
        <v>67</v>
      </c>
    </row>
    <row r="23" ht="13.5" customHeight="1">
      <c r="A23" s="30" t="s">
        <v>62</v>
      </c>
    </row>
    <row r="24" ht="13.5" customHeight="1">
      <c r="A24" s="30" t="s">
        <v>76</v>
      </c>
    </row>
  </sheetData>
  <printOptions/>
  <pageMargins left="0.75" right="0.75" top="1" bottom="1" header="0.512" footer="0.51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2000-08-25T10:10:27Z</cp:lastPrinted>
  <dcterms:created xsi:type="dcterms:W3CDTF">2000-04-14T07:19:39Z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