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80" windowWidth="13875" windowHeight="8775" activeTab="0"/>
  </bookViews>
  <sheets>
    <sheet name="ｘｌｓ" sheetId="1" r:id="rId1"/>
    <sheet name="ｃｓｖ" sheetId="2" r:id="rId2"/>
  </sheets>
  <definedNames/>
  <calcPr fullCalcOnLoad="1"/>
</workbook>
</file>

<file path=xl/sharedStrings.xml><?xml version="1.0" encoding="utf-8"?>
<sst xmlns="http://schemas.openxmlformats.org/spreadsheetml/2006/main" count="254" uniqueCount="150">
  <si>
    <t>区　分</t>
  </si>
  <si>
    <t>学 校 数</t>
  </si>
  <si>
    <t>在　　　学　　　者　　　数</t>
  </si>
  <si>
    <t>教　　　　　　員　　　　　　数</t>
  </si>
  <si>
    <t>計</t>
  </si>
  <si>
    <t>男</t>
  </si>
  <si>
    <t>女</t>
  </si>
  <si>
    <t>本　　　務　　　者</t>
  </si>
  <si>
    <t>兼務者</t>
  </si>
  <si>
    <t>在学者</t>
  </si>
  <si>
    <t>区分</t>
  </si>
  <si>
    <t>幼稚園</t>
  </si>
  <si>
    <t>小学校</t>
  </si>
  <si>
    <t>中学校</t>
  </si>
  <si>
    <t>高等学校</t>
  </si>
  <si>
    <t>盲学校</t>
  </si>
  <si>
    <t>聾学校</t>
  </si>
  <si>
    <t>養護学校</t>
  </si>
  <si>
    <t>高等専門学校</t>
  </si>
  <si>
    <t>短期大学</t>
  </si>
  <si>
    <t>大学</t>
  </si>
  <si>
    <t>専修学校</t>
  </si>
  <si>
    <t>各種学校</t>
  </si>
  <si>
    <t>（別掲）</t>
  </si>
  <si>
    <t>大　　学</t>
  </si>
  <si>
    <t>（再掲）</t>
  </si>
  <si>
    <t>盲・聾・養護学校</t>
  </si>
  <si>
    <t>高等教育</t>
  </si>
  <si>
    <t>区分</t>
  </si>
  <si>
    <t>学校数</t>
  </si>
  <si>
    <t>在学者数・計</t>
  </si>
  <si>
    <t>在学者数・男</t>
  </si>
  <si>
    <t>在学者数・女</t>
  </si>
  <si>
    <t>教員数・計</t>
  </si>
  <si>
    <t>教員数・本務者・計</t>
  </si>
  <si>
    <t>教員数・本務者・男</t>
  </si>
  <si>
    <t>教員数・本務者・女</t>
  </si>
  <si>
    <t>教員数・兼務者</t>
  </si>
  <si>
    <t>職員数（本務者）</t>
  </si>
  <si>
    <t>女の割合（％）・在学者</t>
  </si>
  <si>
    <t>女の割合（％）・本務教員</t>
  </si>
  <si>
    <t>区分</t>
  </si>
  <si>
    <t>計</t>
  </si>
  <si>
    <t>公立</t>
  </si>
  <si>
    <t>（別掲）・通信制・高等学校</t>
  </si>
  <si>
    <t>（再掲）・盲・聾・養護学校</t>
  </si>
  <si>
    <t>（再掲）・高等教育</t>
  </si>
  <si>
    <t>職 員 数   (本務者)</t>
  </si>
  <si>
    <t>女の割合(％)</t>
  </si>
  <si>
    <t>公　　立</t>
  </si>
  <si>
    <t>短期大学</t>
  </si>
  <si>
    <t>大　　学</t>
  </si>
  <si>
    <t>盲・聾・養護学校</t>
  </si>
  <si>
    <t>高等教育</t>
  </si>
  <si>
    <t>本 務</t>
  </si>
  <si>
    <t>教 員</t>
  </si>
  <si>
    <t>（大 学 院）</t>
  </si>
  <si>
    <t>69</t>
  </si>
  <si>
    <t>(62)</t>
  </si>
  <si>
    <t>(30)</t>
  </si>
  <si>
    <t>(274)</t>
  </si>
  <si>
    <t>(24.1)</t>
  </si>
  <si>
    <t>(6.6)</t>
  </si>
  <si>
    <t>(5795)</t>
  </si>
  <si>
    <t>(4401)</t>
  </si>
  <si>
    <t>(1394)</t>
  </si>
  <si>
    <t>(3870)</t>
  </si>
  <si>
    <t>49.2</t>
  </si>
  <si>
    <t>97.3</t>
  </si>
  <si>
    <t>48.7</t>
  </si>
  <si>
    <t>61.0</t>
  </si>
  <si>
    <t>48.4</t>
  </si>
  <si>
    <t>39.1</t>
  </si>
  <si>
    <t>22.1</t>
  </si>
  <si>
    <t>35.5</t>
  </si>
  <si>
    <t>44.5</t>
  </si>
  <si>
    <t>45.2</t>
  </si>
  <si>
    <t>55.1</t>
  </si>
  <si>
    <t>37.0</t>
  </si>
  <si>
    <t>56.8</t>
  </si>
  <si>
    <t>13.3</t>
  </si>
  <si>
    <t>3.7</t>
  </si>
  <si>
    <t>88.0</t>
  </si>
  <si>
    <t>43.7</t>
  </si>
  <si>
    <t>40.1</t>
  </si>
  <si>
    <t>11.5</t>
  </si>
  <si>
    <t>(30)</t>
  </si>
  <si>
    <t>(5,795)</t>
  </si>
  <si>
    <t>(4,401)</t>
  </si>
  <si>
    <t>(1,394)</t>
  </si>
  <si>
    <t>(…)</t>
  </si>
  <si>
    <t>(4,144)</t>
  </si>
  <si>
    <t>(3,870)</t>
  </si>
  <si>
    <t>(274)</t>
  </si>
  <si>
    <t>(24.1)</t>
  </si>
  <si>
    <t>(6.6)</t>
  </si>
  <si>
    <t>94.9</t>
  </si>
  <si>
    <t>92.7</t>
  </si>
  <si>
    <t>90.3</t>
  </si>
  <si>
    <t>82.5</t>
  </si>
  <si>
    <t>69</t>
  </si>
  <si>
    <t>(62)</t>
  </si>
  <si>
    <t>48.9</t>
  </si>
  <si>
    <t>27.4</t>
  </si>
  <si>
    <t>…</t>
  </si>
  <si>
    <t>37.6</t>
  </si>
  <si>
    <t>55.8</t>
  </si>
  <si>
    <t>50.5</t>
  </si>
  <si>
    <t>17.7</t>
  </si>
  <si>
    <t>49.2</t>
  </si>
  <si>
    <t>97.3</t>
  </si>
  <si>
    <t>48.7</t>
  </si>
  <si>
    <t>61.0</t>
  </si>
  <si>
    <t>48.4</t>
  </si>
  <si>
    <t>39.1</t>
  </si>
  <si>
    <t>22.1</t>
  </si>
  <si>
    <t>35.5</t>
  </si>
  <si>
    <t>44.5</t>
  </si>
  <si>
    <t>45.2</t>
  </si>
  <si>
    <t>55.1</t>
  </si>
  <si>
    <t>37.0</t>
  </si>
  <si>
    <t>56.8</t>
  </si>
  <si>
    <t>13.3</t>
  </si>
  <si>
    <t>3.7</t>
  </si>
  <si>
    <t>88.0</t>
  </si>
  <si>
    <t>43.7</t>
  </si>
  <si>
    <t>40.1</t>
  </si>
  <si>
    <t>11.5</t>
  </si>
  <si>
    <t>94.9</t>
  </si>
  <si>
    <t>92.7</t>
  </si>
  <si>
    <t>90.3</t>
  </si>
  <si>
    <t>82.5</t>
  </si>
  <si>
    <t>48.9</t>
  </si>
  <si>
    <t>27.4</t>
  </si>
  <si>
    <t>…</t>
  </si>
  <si>
    <t>37.6</t>
  </si>
  <si>
    <t>55.8</t>
  </si>
  <si>
    <t>50.5</t>
  </si>
  <si>
    <t>17.7</t>
  </si>
  <si>
    <t>3146</t>
  </si>
  <si>
    <t>1509</t>
  </si>
  <si>
    <t>15503</t>
  </si>
  <si>
    <t>(…)</t>
  </si>
  <si>
    <t>(4144)</t>
  </si>
  <si>
    <t>（別掲）・通信制・短期大学</t>
  </si>
  <si>
    <t>…</t>
  </si>
  <si>
    <t>（別掲）・通信制・大学</t>
  </si>
  <si>
    <t>（大 学 院）</t>
  </si>
  <si>
    <t xml:space="preserve">… </t>
  </si>
  <si>
    <t>（大学院）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</si>
</sst>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 ;&quot;－&quot;\ "/>
    <numFmt numFmtId="177" formatCode="0.0\ ;\ ;&quot;…&quot;\ "/>
    <numFmt numFmtId="178" formatCode="0.0"/>
    <numFmt numFmtId="179" formatCode="\(#,##0\);\ ;\(&quot;…&quot;\)"/>
    <numFmt numFmtId="180" formatCode="\(0.0\);\ ;\(&quot;…&quot;\)"/>
    <numFmt numFmtId="181" formatCode="\(#,##0\);0;"/>
    <numFmt numFmtId="182" formatCode="##########"/>
    <numFmt numFmtId="183" formatCode="#,##0.0\ ;\ ;&quot;－&quot;\ "/>
    <numFmt numFmtId="184" formatCode="0_ "/>
  </numFmts>
  <fonts count="9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i/>
      <sz val="12"/>
      <name val="ＭＳ 明朝"/>
      <family val="1"/>
    </font>
    <font>
      <sz val="12"/>
      <name val="ＭＳ ゴシック"/>
      <family val="3"/>
    </font>
    <font>
      <i/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NumberFormat="1" applyFont="1" applyFill="1" applyAlignment="1" applyProtection="1" quotePrefix="1">
      <alignment horizontal="left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distributed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distributed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 quotePrefix="1">
      <alignment horizontal="left" vertical="center"/>
      <protection/>
    </xf>
    <xf numFmtId="0" fontId="5" fillId="0" borderId="12" xfId="0" applyNumberFormat="1" applyFont="1" applyFill="1" applyBorder="1" applyAlignment="1" applyProtection="1" quotePrefix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distributed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Border="1" applyAlignment="1" applyProtection="1" quotePrefix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>
      <alignment horizontal="distributed" vertical="center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7" xfId="0" applyNumberFormat="1" applyFont="1" applyFill="1" applyBorder="1" applyAlignment="1" applyProtection="1">
      <alignment horizontal="distributed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0" fontId="7" fillId="0" borderId="8" xfId="0" applyNumberFormat="1" applyFont="1" applyFill="1" applyBorder="1" applyAlignment="1" applyProtection="1">
      <alignment horizontal="distributed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 quotePrefix="1">
      <alignment horizontal="right" vertical="center"/>
      <protection/>
    </xf>
    <xf numFmtId="49" fontId="4" fillId="0" borderId="0" xfId="0" applyNumberFormat="1" applyFont="1" applyAlignment="1">
      <alignment horizontal="right" vertical="center"/>
    </xf>
    <xf numFmtId="183" fontId="8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distributed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49" fontId="6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 quotePrefix="1">
      <alignment horizontal="right" vertical="center"/>
      <protection/>
    </xf>
    <xf numFmtId="176" fontId="5" fillId="0" borderId="16" xfId="0" applyNumberFormat="1" applyFont="1" applyFill="1" applyBorder="1" applyAlignment="1" applyProtection="1">
      <alignment horizontal="right" vertical="center"/>
      <protection/>
    </xf>
    <xf numFmtId="176" fontId="5" fillId="0" borderId="8" xfId="0" applyNumberFormat="1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2" borderId="19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distributed" vertical="center"/>
      <protection/>
    </xf>
    <xf numFmtId="0" fontId="5" fillId="2" borderId="0" xfId="0" applyNumberFormat="1" applyFont="1" applyFill="1" applyAlignment="1">
      <alignment horizontal="distributed" vertical="center"/>
    </xf>
    <xf numFmtId="0" fontId="5" fillId="2" borderId="20" xfId="0" applyNumberFormat="1" applyFont="1" applyFill="1" applyBorder="1" applyAlignment="1">
      <alignment horizontal="distributed" vertical="center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2" borderId="2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9525</xdr:rowOff>
    </xdr:from>
    <xdr:to>
      <xdr:col>0</xdr:col>
      <xdr:colOff>666750</xdr:colOff>
      <xdr:row>20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581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通信制</a:t>
          </a:r>
        </a:p>
      </xdr:txBody>
    </xdr:sp>
    <xdr:clientData/>
  </xdr:twoCellAnchor>
  <xdr:twoCellAnchor>
    <xdr:from>
      <xdr:col>0</xdr:col>
      <xdr:colOff>619125</xdr:colOff>
      <xdr:row>19</xdr:row>
      <xdr:rowOff>114300</xdr:rowOff>
    </xdr:from>
    <xdr:to>
      <xdr:col>0</xdr:col>
      <xdr:colOff>771525</xdr:colOff>
      <xdr:row>21</xdr:row>
      <xdr:rowOff>85725</xdr:rowOff>
    </xdr:to>
    <xdr:grpSp>
      <xdr:nvGrpSpPr>
        <xdr:cNvPr id="2" name="Group 13"/>
        <xdr:cNvGrpSpPr>
          <a:grpSpLocks/>
        </xdr:cNvGrpSpPr>
      </xdr:nvGrpSpPr>
      <xdr:grpSpPr>
        <a:xfrm>
          <a:off x="619125" y="4457700"/>
          <a:ext cx="152400" cy="428625"/>
          <a:chOff x="76" y="831"/>
          <a:chExt cx="23" cy="127"/>
        </a:xfrm>
        <a:solidFill>
          <a:srgbClr val="FFFFFF"/>
        </a:solidFill>
      </xdr:grpSpPr>
      <xdr:sp>
        <xdr:nvSpPr>
          <xdr:cNvPr id="3" name="Line 2"/>
          <xdr:cNvSpPr>
            <a:spLocks/>
          </xdr:cNvSpPr>
        </xdr:nvSpPr>
        <xdr:spPr>
          <a:xfrm>
            <a:off x="76" y="894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 flipH="1">
            <a:off x="87" y="831"/>
            <a:ext cx="0" cy="1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>
            <a:off x="87" y="83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>
            <a:off x="87" y="957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847725</xdr:colOff>
      <xdr:row>20</xdr:row>
      <xdr:rowOff>28575</xdr:rowOff>
    </xdr:from>
    <xdr:to>
      <xdr:col>15</xdr:col>
      <xdr:colOff>76200</xdr:colOff>
      <xdr:row>21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2306300" y="4600575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通信制</a:t>
          </a:r>
        </a:p>
      </xdr:txBody>
    </xdr:sp>
    <xdr:clientData/>
  </xdr:twoCellAnchor>
  <xdr:twoCellAnchor>
    <xdr:from>
      <xdr:col>14</xdr:col>
      <xdr:colOff>695325</xdr:colOff>
      <xdr:row>19</xdr:row>
      <xdr:rowOff>114300</xdr:rowOff>
    </xdr:from>
    <xdr:to>
      <xdr:col>14</xdr:col>
      <xdr:colOff>838200</xdr:colOff>
      <xdr:row>21</xdr:row>
      <xdr:rowOff>133350</xdr:rowOff>
    </xdr:to>
    <xdr:grpSp>
      <xdr:nvGrpSpPr>
        <xdr:cNvPr id="8" name="Group 14"/>
        <xdr:cNvGrpSpPr>
          <a:grpSpLocks/>
        </xdr:cNvGrpSpPr>
      </xdr:nvGrpSpPr>
      <xdr:grpSpPr>
        <a:xfrm>
          <a:off x="12153900" y="4457700"/>
          <a:ext cx="142875" cy="476250"/>
          <a:chOff x="528" y="798"/>
          <a:chExt cx="23" cy="127"/>
        </a:xfrm>
        <a:solidFill>
          <a:srgbClr val="FFFFFF"/>
        </a:solidFill>
      </xdr:grpSpPr>
      <xdr:sp>
        <xdr:nvSpPr>
          <xdr:cNvPr id="9" name="Line 9"/>
          <xdr:cNvSpPr>
            <a:spLocks/>
          </xdr:cNvSpPr>
        </xdr:nvSpPr>
        <xdr:spPr>
          <a:xfrm>
            <a:off x="540" y="861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540" y="798"/>
            <a:ext cx="0" cy="1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528" y="7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529" y="924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40"/>
  <sheetViews>
    <sheetView tabSelected="1" workbookViewId="0" topLeftCell="A7">
      <selection activeCell="A15" sqref="A15"/>
    </sheetView>
  </sheetViews>
  <sheetFormatPr defaultColWidth="10.75390625" defaultRowHeight="18" customHeight="1"/>
  <cols>
    <col min="1" max="1" width="19.625" style="2" customWidth="1"/>
    <col min="2" max="2" width="6.375" style="2" customWidth="1"/>
    <col min="3" max="3" width="4.875" style="2" customWidth="1"/>
    <col min="4" max="6" width="13.75390625" style="2" customWidth="1"/>
    <col min="7" max="8" width="11.875" style="2" customWidth="1"/>
    <col min="9" max="12" width="9.75390625" style="2" customWidth="1"/>
    <col min="13" max="14" width="7.75390625" style="2" customWidth="1"/>
    <col min="15" max="15" width="18.625" style="2" customWidth="1"/>
    <col min="16" max="16" width="10.00390625" style="2" customWidth="1"/>
    <col min="17" max="16384" width="10.75390625" style="2" customWidth="1"/>
  </cols>
  <sheetData>
    <row r="1" ht="18" customHeight="1" thickBot="1">
      <c r="A1" s="22" t="s">
        <v>49</v>
      </c>
    </row>
    <row r="2" spans="1:166" ht="18" customHeight="1">
      <c r="A2" s="54" t="s">
        <v>0</v>
      </c>
      <c r="B2" s="57" t="s">
        <v>1</v>
      </c>
      <c r="C2" s="58"/>
      <c r="D2" s="4" t="s">
        <v>2</v>
      </c>
      <c r="E2" s="5"/>
      <c r="F2" s="6"/>
      <c r="G2" s="4" t="s">
        <v>3</v>
      </c>
      <c r="H2" s="5"/>
      <c r="I2" s="5"/>
      <c r="J2" s="5"/>
      <c r="K2" s="6"/>
      <c r="L2" s="63" t="s">
        <v>47</v>
      </c>
      <c r="M2" s="7" t="s">
        <v>48</v>
      </c>
      <c r="N2" s="5"/>
      <c r="O2" s="3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</row>
    <row r="3" spans="1:166" ht="18" customHeight="1">
      <c r="A3" s="55"/>
      <c r="B3" s="59"/>
      <c r="C3" s="60"/>
      <c r="D3" s="66" t="s">
        <v>4</v>
      </c>
      <c r="E3" s="66" t="s">
        <v>5</v>
      </c>
      <c r="F3" s="66" t="s">
        <v>6</v>
      </c>
      <c r="G3" s="66" t="s">
        <v>4</v>
      </c>
      <c r="H3" s="9" t="s">
        <v>7</v>
      </c>
      <c r="I3" s="10"/>
      <c r="J3" s="11"/>
      <c r="K3" s="66" t="s">
        <v>8</v>
      </c>
      <c r="L3" s="64"/>
      <c r="M3" s="52" t="s">
        <v>9</v>
      </c>
      <c r="N3" s="30" t="s">
        <v>54</v>
      </c>
      <c r="O3" s="12" t="s">
        <v>10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</row>
    <row r="4" spans="1:166" ht="18" customHeight="1">
      <c r="A4" s="56"/>
      <c r="B4" s="61"/>
      <c r="C4" s="62"/>
      <c r="D4" s="67"/>
      <c r="E4" s="67"/>
      <c r="F4" s="67"/>
      <c r="G4" s="68"/>
      <c r="H4" s="13" t="s">
        <v>4</v>
      </c>
      <c r="I4" s="13" t="s">
        <v>5</v>
      </c>
      <c r="J4" s="13" t="s">
        <v>6</v>
      </c>
      <c r="K4" s="68"/>
      <c r="L4" s="65"/>
      <c r="M4" s="53"/>
      <c r="N4" s="14" t="s">
        <v>55</v>
      </c>
      <c r="O4" s="14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</row>
    <row r="5" spans="1:15" ht="18" customHeight="1">
      <c r="A5" s="31" t="s">
        <v>4</v>
      </c>
      <c r="B5" s="50">
        <f>SUM(B6:B18)</f>
        <v>46606</v>
      </c>
      <c r="C5" s="51"/>
      <c r="D5" s="32">
        <f>SUM(D6:D18)</f>
        <v>16877495</v>
      </c>
      <c r="E5" s="32">
        <f>SUM(E6:E18)</f>
        <v>8657164</v>
      </c>
      <c r="F5" s="32">
        <f>SUM(F6:F18)</f>
        <v>8220331</v>
      </c>
      <c r="G5" s="32">
        <f aca="true" t="shared" si="0" ref="G5:L5">SUM(G6:G15,G17:G18)</f>
        <v>1070353</v>
      </c>
      <c r="H5" s="32">
        <f t="shared" si="0"/>
        <v>994144</v>
      </c>
      <c r="I5" s="32">
        <f t="shared" si="0"/>
        <v>526225</v>
      </c>
      <c r="J5" s="32">
        <f t="shared" si="0"/>
        <v>467919</v>
      </c>
      <c r="K5" s="32">
        <f t="shared" si="0"/>
        <v>76209</v>
      </c>
      <c r="L5" s="32">
        <f t="shared" si="0"/>
        <v>222722</v>
      </c>
      <c r="M5" s="39">
        <v>48.7</v>
      </c>
      <c r="N5" s="39">
        <v>47.1</v>
      </c>
      <c r="O5" s="33" t="s">
        <v>4</v>
      </c>
    </row>
    <row r="6" spans="1:15" ht="18" customHeight="1">
      <c r="A6" s="15" t="s">
        <v>11</v>
      </c>
      <c r="B6" s="50">
        <v>6195</v>
      </c>
      <c r="C6" s="51"/>
      <c r="D6" s="27">
        <f aca="true" t="shared" si="1" ref="D6:D20">SUM(E6:F6)</f>
        <v>370736</v>
      </c>
      <c r="E6" s="27">
        <v>188480</v>
      </c>
      <c r="F6" s="27">
        <v>182256</v>
      </c>
      <c r="G6" s="27">
        <f aca="true" t="shared" si="2" ref="G6:G15">SUM(H6,K6)</f>
        <v>29318</v>
      </c>
      <c r="H6" s="27">
        <f>SUM(I6:J6)</f>
        <v>24918</v>
      </c>
      <c r="I6" s="27">
        <v>674</v>
      </c>
      <c r="J6" s="27">
        <v>24244</v>
      </c>
      <c r="K6" s="27">
        <v>4400</v>
      </c>
      <c r="L6" s="27">
        <v>2845</v>
      </c>
      <c r="M6" s="34" t="s">
        <v>67</v>
      </c>
      <c r="N6" s="34" t="s">
        <v>68</v>
      </c>
      <c r="O6" s="12" t="s">
        <v>11</v>
      </c>
    </row>
    <row r="7" spans="1:15" ht="18" customHeight="1">
      <c r="A7" s="15" t="s">
        <v>12</v>
      </c>
      <c r="B7" s="50">
        <v>24390</v>
      </c>
      <c r="C7" s="51"/>
      <c r="D7" s="27">
        <f t="shared" si="1"/>
        <v>8468014</v>
      </c>
      <c r="E7" s="27">
        <v>4341109</v>
      </c>
      <c r="F7" s="27">
        <v>4126905</v>
      </c>
      <c r="G7" s="27">
        <f t="shared" si="2"/>
        <v>435107</v>
      </c>
      <c r="H7" s="27">
        <f aca="true" t="shared" si="3" ref="H7:H18">SUM(I7:J7)</f>
        <v>430044</v>
      </c>
      <c r="I7" s="27">
        <v>167746</v>
      </c>
      <c r="J7" s="27">
        <v>262298</v>
      </c>
      <c r="K7" s="27">
        <v>5063</v>
      </c>
      <c r="L7" s="27">
        <v>103938</v>
      </c>
      <c r="M7" s="34" t="s">
        <v>69</v>
      </c>
      <c r="N7" s="34" t="s">
        <v>70</v>
      </c>
      <c r="O7" s="12" t="s">
        <v>12</v>
      </c>
    </row>
    <row r="8" spans="1:15" ht="18" customHeight="1">
      <c r="A8" s="15" t="s">
        <v>13</v>
      </c>
      <c r="B8" s="50">
        <v>10568</v>
      </c>
      <c r="C8" s="51"/>
      <c r="D8" s="27">
        <f t="shared" si="1"/>
        <v>4415185</v>
      </c>
      <c r="E8" s="27">
        <v>2276930</v>
      </c>
      <c r="F8" s="27">
        <v>2138255</v>
      </c>
      <c r="G8" s="27">
        <f t="shared" si="2"/>
        <v>270325</v>
      </c>
      <c r="H8" s="27">
        <f t="shared" si="3"/>
        <v>260695</v>
      </c>
      <c r="I8" s="27">
        <v>158837</v>
      </c>
      <c r="J8" s="27">
        <v>101858</v>
      </c>
      <c r="K8" s="27">
        <v>9630</v>
      </c>
      <c r="L8" s="27">
        <v>38606</v>
      </c>
      <c r="M8" s="34" t="s">
        <v>71</v>
      </c>
      <c r="N8" s="34" t="s">
        <v>72</v>
      </c>
      <c r="O8" s="12" t="s">
        <v>13</v>
      </c>
    </row>
    <row r="9" spans="1:15" ht="18" customHeight="1">
      <c r="A9" s="15" t="s">
        <v>14</v>
      </c>
      <c r="B9" s="50">
        <v>4163</v>
      </c>
      <c r="C9" s="51"/>
      <c r="D9" s="27">
        <f t="shared" si="1"/>
        <v>3394837</v>
      </c>
      <c r="E9" s="27">
        <v>1742874</v>
      </c>
      <c r="F9" s="27">
        <v>1651963</v>
      </c>
      <c r="G9" s="27">
        <f t="shared" si="2"/>
        <v>245219</v>
      </c>
      <c r="H9" s="27">
        <f t="shared" si="3"/>
        <v>215956</v>
      </c>
      <c r="I9" s="27">
        <v>168329</v>
      </c>
      <c r="J9" s="27">
        <v>47627</v>
      </c>
      <c r="K9" s="27">
        <v>29263</v>
      </c>
      <c r="L9" s="27">
        <v>48640</v>
      </c>
      <c r="M9" s="34" t="s">
        <v>69</v>
      </c>
      <c r="N9" s="34" t="s">
        <v>73</v>
      </c>
      <c r="O9" s="12" t="s">
        <v>14</v>
      </c>
    </row>
    <row r="10" spans="1:15" ht="18" customHeight="1">
      <c r="A10" s="15" t="s">
        <v>15</v>
      </c>
      <c r="B10" s="50">
        <v>67</v>
      </c>
      <c r="C10" s="51"/>
      <c r="D10" s="27">
        <f t="shared" si="1"/>
        <v>4348</v>
      </c>
      <c r="E10" s="27">
        <v>2803</v>
      </c>
      <c r="F10" s="27">
        <v>1545</v>
      </c>
      <c r="G10" s="27">
        <f t="shared" si="2"/>
        <v>3699</v>
      </c>
      <c r="H10" s="27">
        <f t="shared" si="3"/>
        <v>3391</v>
      </c>
      <c r="I10" s="27">
        <v>1881</v>
      </c>
      <c r="J10" s="27">
        <v>1510</v>
      </c>
      <c r="K10" s="27">
        <v>308</v>
      </c>
      <c r="L10" s="27">
        <v>1941</v>
      </c>
      <c r="M10" s="34" t="s">
        <v>74</v>
      </c>
      <c r="N10" s="34" t="s">
        <v>75</v>
      </c>
      <c r="O10" s="12" t="s">
        <v>15</v>
      </c>
    </row>
    <row r="11" spans="1:15" ht="18" customHeight="1">
      <c r="A11" s="15" t="s">
        <v>16</v>
      </c>
      <c r="B11" s="50">
        <v>105</v>
      </c>
      <c r="C11" s="51"/>
      <c r="D11" s="27">
        <f t="shared" si="1"/>
        <v>7181</v>
      </c>
      <c r="E11" s="27">
        <v>3938</v>
      </c>
      <c r="F11" s="27">
        <v>3243</v>
      </c>
      <c r="G11" s="27">
        <f t="shared" si="2"/>
        <v>5050</v>
      </c>
      <c r="H11" s="27">
        <f t="shared" si="3"/>
        <v>4763</v>
      </c>
      <c r="I11" s="27">
        <v>2140</v>
      </c>
      <c r="J11" s="27">
        <v>2623</v>
      </c>
      <c r="K11" s="27">
        <v>287</v>
      </c>
      <c r="L11" s="27">
        <v>2187</v>
      </c>
      <c r="M11" s="34" t="s">
        <v>76</v>
      </c>
      <c r="N11" s="34" t="s">
        <v>77</v>
      </c>
      <c r="O11" s="12" t="s">
        <v>16</v>
      </c>
    </row>
    <row r="12" spans="1:15" ht="18" customHeight="1">
      <c r="A12" s="15" t="s">
        <v>17</v>
      </c>
      <c r="B12" s="50">
        <v>733</v>
      </c>
      <c r="C12" s="51"/>
      <c r="D12" s="27">
        <f t="shared" si="1"/>
        <v>71294</v>
      </c>
      <c r="E12" s="27">
        <v>44936</v>
      </c>
      <c r="F12" s="27">
        <v>26358</v>
      </c>
      <c r="G12" s="27">
        <f t="shared" si="2"/>
        <v>42260</v>
      </c>
      <c r="H12" s="27">
        <f t="shared" si="3"/>
        <v>41273</v>
      </c>
      <c r="I12" s="27">
        <v>17850</v>
      </c>
      <c r="J12" s="27">
        <v>23423</v>
      </c>
      <c r="K12" s="27">
        <v>987</v>
      </c>
      <c r="L12" s="27">
        <v>11375</v>
      </c>
      <c r="M12" s="34" t="s">
        <v>78</v>
      </c>
      <c r="N12" s="34" t="s">
        <v>79</v>
      </c>
      <c r="O12" s="12" t="s">
        <v>17</v>
      </c>
    </row>
    <row r="13" spans="1:15" ht="18" customHeight="1">
      <c r="A13" s="15" t="s">
        <v>18</v>
      </c>
      <c r="B13" s="50">
        <v>5</v>
      </c>
      <c r="C13" s="51"/>
      <c r="D13" s="27">
        <f t="shared" si="1"/>
        <v>4430</v>
      </c>
      <c r="E13" s="27">
        <v>3843</v>
      </c>
      <c r="F13" s="27">
        <v>587</v>
      </c>
      <c r="G13" s="27">
        <f t="shared" si="2"/>
        <v>487</v>
      </c>
      <c r="H13" s="27">
        <f t="shared" si="3"/>
        <v>383</v>
      </c>
      <c r="I13" s="27">
        <v>369</v>
      </c>
      <c r="J13" s="27">
        <v>14</v>
      </c>
      <c r="K13" s="27">
        <v>104</v>
      </c>
      <c r="L13" s="27">
        <v>171</v>
      </c>
      <c r="M13" s="34" t="s">
        <v>80</v>
      </c>
      <c r="N13" s="34" t="s">
        <v>81</v>
      </c>
      <c r="O13" s="12" t="s">
        <v>18</v>
      </c>
    </row>
    <row r="14" spans="1:15" ht="18" customHeight="1">
      <c r="A14" s="15" t="s">
        <v>19</v>
      </c>
      <c r="B14" s="50">
        <v>56</v>
      </c>
      <c r="C14" s="51"/>
      <c r="D14" s="27">
        <f t="shared" si="1"/>
        <v>23548</v>
      </c>
      <c r="E14" s="27">
        <v>2827</v>
      </c>
      <c r="F14" s="27">
        <v>20721</v>
      </c>
      <c r="G14" s="27">
        <f t="shared" si="2"/>
        <v>5023</v>
      </c>
      <c r="H14" s="27">
        <f t="shared" si="3"/>
        <v>2087</v>
      </c>
      <c r="I14" s="27">
        <v>1174</v>
      </c>
      <c r="J14" s="27">
        <v>913</v>
      </c>
      <c r="K14" s="27">
        <v>2936</v>
      </c>
      <c r="L14" s="27">
        <v>859</v>
      </c>
      <c r="M14" s="34" t="s">
        <v>82</v>
      </c>
      <c r="N14" s="34" t="s">
        <v>83</v>
      </c>
      <c r="O14" s="12" t="s">
        <v>19</v>
      </c>
    </row>
    <row r="15" spans="1:15" ht="18" customHeight="1">
      <c r="A15" s="15" t="s">
        <v>20</v>
      </c>
      <c r="B15" s="50">
        <v>48</v>
      </c>
      <c r="C15" s="51"/>
      <c r="D15" s="27">
        <f t="shared" si="1"/>
        <v>78797</v>
      </c>
      <c r="E15" s="27">
        <v>47186</v>
      </c>
      <c r="F15" s="27">
        <v>31611</v>
      </c>
      <c r="G15" s="27">
        <f t="shared" si="2"/>
        <v>13603</v>
      </c>
      <c r="H15" s="27">
        <f t="shared" si="3"/>
        <v>7894</v>
      </c>
      <c r="I15" s="27">
        <v>6990</v>
      </c>
      <c r="J15" s="27">
        <v>904</v>
      </c>
      <c r="K15" s="27">
        <v>5709</v>
      </c>
      <c r="L15" s="27">
        <v>11178</v>
      </c>
      <c r="M15" s="34" t="s">
        <v>84</v>
      </c>
      <c r="N15" s="34" t="s">
        <v>85</v>
      </c>
      <c r="O15" s="12" t="s">
        <v>20</v>
      </c>
    </row>
    <row r="16" spans="1:15" ht="18" customHeight="1">
      <c r="A16" s="15" t="s">
        <v>56</v>
      </c>
      <c r="B16" s="50" t="s">
        <v>86</v>
      </c>
      <c r="C16" s="51"/>
      <c r="D16" s="36" t="s">
        <v>87</v>
      </c>
      <c r="E16" s="36" t="s">
        <v>88</v>
      </c>
      <c r="F16" s="36" t="s">
        <v>89</v>
      </c>
      <c r="G16" s="36" t="s">
        <v>90</v>
      </c>
      <c r="H16" s="36" t="s">
        <v>91</v>
      </c>
      <c r="I16" s="36" t="s">
        <v>92</v>
      </c>
      <c r="J16" s="36" t="s">
        <v>93</v>
      </c>
      <c r="K16" s="36" t="s">
        <v>90</v>
      </c>
      <c r="L16" s="36" t="s">
        <v>90</v>
      </c>
      <c r="M16" s="34" t="s">
        <v>94</v>
      </c>
      <c r="N16" s="34" t="s">
        <v>95</v>
      </c>
      <c r="O16" s="12" t="s">
        <v>147</v>
      </c>
    </row>
    <row r="17" spans="1:15" ht="18" customHeight="1">
      <c r="A17" s="15" t="s">
        <v>21</v>
      </c>
      <c r="B17" s="50">
        <v>206</v>
      </c>
      <c r="C17" s="51"/>
      <c r="D17" s="27">
        <f t="shared" si="1"/>
        <v>33845</v>
      </c>
      <c r="E17" s="27">
        <v>1725</v>
      </c>
      <c r="F17" s="27">
        <v>32120</v>
      </c>
      <c r="G17" s="27">
        <f>SUM(H17,K17)</f>
        <v>16701</v>
      </c>
      <c r="H17" s="27">
        <f t="shared" si="3"/>
        <v>2403</v>
      </c>
      <c r="I17" s="27">
        <v>176</v>
      </c>
      <c r="J17" s="27">
        <v>2227</v>
      </c>
      <c r="K17" s="27">
        <v>14298</v>
      </c>
      <c r="L17" s="27">
        <v>862</v>
      </c>
      <c r="M17" s="34" t="s">
        <v>96</v>
      </c>
      <c r="N17" s="34" t="s">
        <v>97</v>
      </c>
      <c r="O17" s="12" t="s">
        <v>21</v>
      </c>
    </row>
    <row r="18" spans="1:15" ht="18" customHeight="1">
      <c r="A18" s="15" t="s">
        <v>22</v>
      </c>
      <c r="B18" s="50">
        <v>70</v>
      </c>
      <c r="C18" s="51"/>
      <c r="D18" s="27">
        <f t="shared" si="1"/>
        <v>5280</v>
      </c>
      <c r="E18" s="27">
        <v>513</v>
      </c>
      <c r="F18" s="27">
        <v>4767</v>
      </c>
      <c r="G18" s="27">
        <f>SUM(H18,K18)</f>
        <v>3561</v>
      </c>
      <c r="H18" s="27">
        <f t="shared" si="3"/>
        <v>337</v>
      </c>
      <c r="I18" s="27">
        <v>59</v>
      </c>
      <c r="J18" s="27">
        <v>278</v>
      </c>
      <c r="K18" s="27">
        <v>3224</v>
      </c>
      <c r="L18" s="27">
        <v>120</v>
      </c>
      <c r="M18" s="34" t="s">
        <v>98</v>
      </c>
      <c r="N18" s="34" t="s">
        <v>99</v>
      </c>
      <c r="O18" s="12" t="s">
        <v>22</v>
      </c>
    </row>
    <row r="19" spans="1:15" ht="18" customHeight="1">
      <c r="A19" s="43" t="s">
        <v>23</v>
      </c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6"/>
      <c r="N19" s="46"/>
      <c r="O19" s="47" t="s">
        <v>23</v>
      </c>
    </row>
    <row r="20" spans="1:15" ht="18" customHeight="1">
      <c r="A20" s="18" t="s">
        <v>14</v>
      </c>
      <c r="B20" s="36" t="s">
        <v>100</v>
      </c>
      <c r="C20" s="36" t="s">
        <v>101</v>
      </c>
      <c r="D20" s="27">
        <f t="shared" si="1"/>
        <v>97653</v>
      </c>
      <c r="E20" s="27">
        <v>49924</v>
      </c>
      <c r="F20" s="27">
        <v>47729</v>
      </c>
      <c r="G20" s="27">
        <v>3146</v>
      </c>
      <c r="H20" s="27">
        <v>1509</v>
      </c>
      <c r="I20" s="27">
        <v>1095</v>
      </c>
      <c r="J20" s="27">
        <v>414</v>
      </c>
      <c r="K20" s="27">
        <v>1637</v>
      </c>
      <c r="L20" s="27">
        <v>252</v>
      </c>
      <c r="M20" s="34" t="s">
        <v>102</v>
      </c>
      <c r="N20" s="34" t="s">
        <v>103</v>
      </c>
      <c r="O20" s="17" t="s">
        <v>14</v>
      </c>
    </row>
    <row r="21" spans="1:15" ht="18" customHeight="1">
      <c r="A21" s="18" t="s">
        <v>50</v>
      </c>
      <c r="B21" s="37"/>
      <c r="C21" s="36" t="s">
        <v>148</v>
      </c>
      <c r="D21" s="36" t="s">
        <v>148</v>
      </c>
      <c r="E21" s="36" t="s">
        <v>148</v>
      </c>
      <c r="F21" s="36" t="s">
        <v>148</v>
      </c>
      <c r="G21" s="36" t="s">
        <v>148</v>
      </c>
      <c r="H21" s="36" t="s">
        <v>148</v>
      </c>
      <c r="I21" s="36" t="s">
        <v>148</v>
      </c>
      <c r="J21" s="36" t="s">
        <v>148</v>
      </c>
      <c r="K21" s="36" t="s">
        <v>148</v>
      </c>
      <c r="L21" s="36" t="s">
        <v>148</v>
      </c>
      <c r="M21" s="36" t="s">
        <v>104</v>
      </c>
      <c r="N21" s="36" t="s">
        <v>104</v>
      </c>
      <c r="O21" s="17" t="s">
        <v>50</v>
      </c>
    </row>
    <row r="22" spans="1:15" ht="18" customHeight="1">
      <c r="A22" s="18" t="s">
        <v>51</v>
      </c>
      <c r="B22" s="37"/>
      <c r="C22" s="36" t="s">
        <v>148</v>
      </c>
      <c r="D22" s="36" t="s">
        <v>148</v>
      </c>
      <c r="E22" s="36" t="s">
        <v>148</v>
      </c>
      <c r="F22" s="36" t="s">
        <v>148</v>
      </c>
      <c r="G22" s="36" t="s">
        <v>148</v>
      </c>
      <c r="H22" s="36" t="s">
        <v>148</v>
      </c>
      <c r="I22" s="36" t="s">
        <v>148</v>
      </c>
      <c r="J22" s="36" t="s">
        <v>148</v>
      </c>
      <c r="K22" s="36" t="s">
        <v>148</v>
      </c>
      <c r="L22" s="36" t="s">
        <v>148</v>
      </c>
      <c r="M22" s="36" t="s">
        <v>104</v>
      </c>
      <c r="N22" s="36" t="s">
        <v>104</v>
      </c>
      <c r="O22" s="17" t="s">
        <v>24</v>
      </c>
    </row>
    <row r="23" spans="1:15" ht="18" customHeight="1">
      <c r="A23" s="43" t="s">
        <v>25</v>
      </c>
      <c r="B23" s="48"/>
      <c r="C23" s="49"/>
      <c r="D23" s="45"/>
      <c r="E23" s="45"/>
      <c r="F23" s="45"/>
      <c r="G23" s="45"/>
      <c r="H23" s="45"/>
      <c r="I23" s="45"/>
      <c r="J23" s="45"/>
      <c r="K23" s="45"/>
      <c r="L23" s="45"/>
      <c r="M23" s="46"/>
      <c r="N23" s="46"/>
      <c r="O23" s="47" t="s">
        <v>25</v>
      </c>
    </row>
    <row r="24" spans="1:15" ht="18" customHeight="1">
      <c r="A24" s="15" t="s">
        <v>52</v>
      </c>
      <c r="B24" s="19"/>
      <c r="C24" s="27">
        <v>905</v>
      </c>
      <c r="D24" s="27">
        <f>SUM(D10:D12)</f>
        <v>82823</v>
      </c>
      <c r="E24" s="27">
        <v>51677</v>
      </c>
      <c r="F24" s="27">
        <v>31146</v>
      </c>
      <c r="G24" s="27">
        <f>SUM(G10:G12)</f>
        <v>51009</v>
      </c>
      <c r="H24" s="27">
        <f>SUM(H10:H12)</f>
        <v>49427</v>
      </c>
      <c r="I24" s="27">
        <v>21871</v>
      </c>
      <c r="J24" s="27">
        <v>27556</v>
      </c>
      <c r="K24" s="27">
        <v>1582</v>
      </c>
      <c r="L24" s="27">
        <v>15503</v>
      </c>
      <c r="M24" s="34" t="s">
        <v>105</v>
      </c>
      <c r="N24" s="34" t="s">
        <v>106</v>
      </c>
      <c r="O24" s="12" t="s">
        <v>26</v>
      </c>
    </row>
    <row r="25" spans="1:15" ht="18" customHeight="1" thickBot="1">
      <c r="A25" s="29" t="s">
        <v>53</v>
      </c>
      <c r="B25" s="20"/>
      <c r="C25" s="28">
        <v>109</v>
      </c>
      <c r="D25" s="28">
        <f>SUM(E25:F25)</f>
        <v>104008</v>
      </c>
      <c r="E25" s="28">
        <v>51519</v>
      </c>
      <c r="F25" s="28">
        <v>52489</v>
      </c>
      <c r="G25" s="28">
        <f>SUM(G13:G15)</f>
        <v>19113</v>
      </c>
      <c r="H25" s="28">
        <f>SUM(H13:H15)</f>
        <v>10364</v>
      </c>
      <c r="I25" s="28">
        <v>8533</v>
      </c>
      <c r="J25" s="28">
        <v>1831</v>
      </c>
      <c r="K25" s="28">
        <v>8749</v>
      </c>
      <c r="L25" s="28">
        <v>12208</v>
      </c>
      <c r="M25" s="35" t="s">
        <v>107</v>
      </c>
      <c r="N25" s="35" t="s">
        <v>108</v>
      </c>
      <c r="O25" s="21" t="s">
        <v>27</v>
      </c>
    </row>
    <row r="26" spans="1:2" ht="18" customHeight="1">
      <c r="A26" s="1"/>
      <c r="B26" s="22"/>
    </row>
    <row r="27" spans="1:2" ht="18" customHeight="1">
      <c r="A27" s="1"/>
      <c r="B27" s="22"/>
    </row>
    <row r="28" spans="1:2" ht="18" customHeight="1">
      <c r="A28" s="1"/>
      <c r="B28" s="1"/>
    </row>
    <row r="29" spans="1:2" ht="18" customHeight="1">
      <c r="A29" s="1"/>
      <c r="B29" s="22"/>
    </row>
    <row r="30" spans="1:2" ht="18" customHeight="1">
      <c r="A30" s="1"/>
      <c r="B30" s="22"/>
    </row>
    <row r="31" spans="1:2" ht="18" customHeight="1">
      <c r="A31" s="1"/>
      <c r="B31" s="1"/>
    </row>
    <row r="32" spans="1:2" ht="18" customHeight="1">
      <c r="A32" s="1"/>
      <c r="B32" s="22"/>
    </row>
    <row r="35" spans="3:7" ht="18" customHeight="1">
      <c r="C35" s="23"/>
      <c r="D35" s="23"/>
      <c r="E35" s="23"/>
      <c r="F35" s="23"/>
      <c r="G35" s="16"/>
    </row>
    <row r="36" spans="3:7" ht="18" customHeight="1">
      <c r="C36" s="16"/>
      <c r="D36" s="26"/>
      <c r="E36" s="26"/>
      <c r="F36" s="26"/>
      <c r="G36" s="16"/>
    </row>
    <row r="37" spans="3:7" ht="18" customHeight="1">
      <c r="C37" s="24"/>
      <c r="D37" s="25"/>
      <c r="E37" s="25"/>
      <c r="F37" s="25"/>
      <c r="G37" s="16"/>
    </row>
    <row r="38" spans="3:7" ht="18" customHeight="1">
      <c r="C38" s="24"/>
      <c r="D38" s="25"/>
      <c r="E38" s="25"/>
      <c r="F38" s="25"/>
      <c r="G38" s="16"/>
    </row>
    <row r="39" spans="3:7" ht="18" customHeight="1">
      <c r="C39" s="26"/>
      <c r="D39" s="25"/>
      <c r="E39" s="25"/>
      <c r="F39" s="25"/>
      <c r="G39" s="16"/>
    </row>
    <row r="40" spans="3:7" ht="18" customHeight="1">
      <c r="C40" s="26"/>
      <c r="D40" s="25"/>
      <c r="E40" s="25"/>
      <c r="F40" s="25"/>
      <c r="G40" s="16"/>
    </row>
  </sheetData>
  <mergeCells count="23">
    <mergeCell ref="M3:M4"/>
    <mergeCell ref="A2:A4"/>
    <mergeCell ref="B2:C4"/>
    <mergeCell ref="L2:L4"/>
    <mergeCell ref="D3:D4"/>
    <mergeCell ref="E3:E4"/>
    <mergeCell ref="F3:F4"/>
    <mergeCell ref="G3:G4"/>
    <mergeCell ref="K3:K4"/>
    <mergeCell ref="B18:C18"/>
    <mergeCell ref="B17:C17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</mergeCells>
  <printOptions/>
  <pageMargins left="0.75" right="0.75" top="1" bottom="1" header="0.512" footer="0.512"/>
  <pageSetup fitToHeight="1" fitToWidth="1" horizontalDpi="300" verticalDpi="3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workbookViewId="0" topLeftCell="A2">
      <selection activeCell="A15" sqref="A15"/>
    </sheetView>
  </sheetViews>
  <sheetFormatPr defaultColWidth="9.00390625" defaultRowHeight="13.5" customHeight="1"/>
  <cols>
    <col min="1" max="1" width="10.625" style="40" customWidth="1"/>
    <col min="2" max="2" width="10.25390625" style="40" customWidth="1"/>
    <col min="3" max="15" width="10.625" style="40" customWidth="1"/>
    <col min="16" max="16384" width="9.00390625" style="40" customWidth="1"/>
  </cols>
  <sheetData>
    <row r="1" ht="13.5" customHeight="1">
      <c r="A1" s="40" t="s">
        <v>43</v>
      </c>
    </row>
    <row r="2" spans="1:15" ht="13.5" customHeight="1">
      <c r="A2" s="40" t="s">
        <v>28</v>
      </c>
      <c r="B2" s="40" t="s">
        <v>29</v>
      </c>
      <c r="D2" s="40" t="s">
        <v>30</v>
      </c>
      <c r="E2" s="40" t="s">
        <v>31</v>
      </c>
      <c r="F2" s="40" t="s">
        <v>32</v>
      </c>
      <c r="G2" s="40" t="s">
        <v>33</v>
      </c>
      <c r="H2" s="40" t="s">
        <v>34</v>
      </c>
      <c r="I2" s="40" t="s">
        <v>35</v>
      </c>
      <c r="J2" s="40" t="s">
        <v>36</v>
      </c>
      <c r="K2" s="40" t="s">
        <v>37</v>
      </c>
      <c r="L2" s="40" t="s">
        <v>38</v>
      </c>
      <c r="M2" s="40" t="s">
        <v>39</v>
      </c>
      <c r="N2" s="40" t="s">
        <v>40</v>
      </c>
      <c r="O2" s="40" t="s">
        <v>41</v>
      </c>
    </row>
    <row r="3" spans="1:15" ht="13.5" customHeight="1">
      <c r="A3" s="41" t="s">
        <v>42</v>
      </c>
      <c r="B3" s="42"/>
      <c r="C3" s="38">
        <v>46606</v>
      </c>
      <c r="D3" s="38">
        <v>16877495</v>
      </c>
      <c r="E3" s="38">
        <v>8657164</v>
      </c>
      <c r="F3" s="38">
        <v>8220331</v>
      </c>
      <c r="G3" s="38">
        <v>1070353</v>
      </c>
      <c r="H3" s="38">
        <v>994144</v>
      </c>
      <c r="I3" s="38">
        <v>526225</v>
      </c>
      <c r="J3" s="38">
        <v>467919</v>
      </c>
      <c r="K3" s="38">
        <v>76209</v>
      </c>
      <c r="L3" s="38">
        <v>222722</v>
      </c>
      <c r="M3" s="38">
        <v>48.7</v>
      </c>
      <c r="N3" s="38">
        <v>47.1</v>
      </c>
      <c r="O3" s="41" t="s">
        <v>42</v>
      </c>
    </row>
    <row r="4" spans="1:15" ht="13.5" customHeight="1">
      <c r="A4" s="41" t="s">
        <v>11</v>
      </c>
      <c r="B4" s="42"/>
      <c r="C4" s="38">
        <v>6195</v>
      </c>
      <c r="D4" s="38">
        <v>370736</v>
      </c>
      <c r="E4" s="38">
        <v>188480</v>
      </c>
      <c r="F4" s="38">
        <v>182256</v>
      </c>
      <c r="G4" s="38">
        <v>29318</v>
      </c>
      <c r="H4" s="38">
        <v>24918</v>
      </c>
      <c r="I4" s="38">
        <v>674</v>
      </c>
      <c r="J4" s="38">
        <v>24244</v>
      </c>
      <c r="K4" s="38">
        <v>4400</v>
      </c>
      <c r="L4" s="38">
        <v>2845</v>
      </c>
      <c r="M4" s="38" t="s">
        <v>109</v>
      </c>
      <c r="N4" s="38" t="s">
        <v>110</v>
      </c>
      <c r="O4" s="41" t="s">
        <v>11</v>
      </c>
    </row>
    <row r="5" spans="1:15" ht="13.5" customHeight="1">
      <c r="A5" s="41" t="s">
        <v>12</v>
      </c>
      <c r="B5" s="42"/>
      <c r="C5" s="38">
        <v>24390</v>
      </c>
      <c r="D5" s="38">
        <v>8468014</v>
      </c>
      <c r="E5" s="38">
        <v>4341109</v>
      </c>
      <c r="F5" s="38">
        <v>4126905</v>
      </c>
      <c r="G5" s="38">
        <v>435107</v>
      </c>
      <c r="H5" s="38">
        <v>430044</v>
      </c>
      <c r="I5" s="38">
        <v>167746</v>
      </c>
      <c r="J5" s="38">
        <v>262298</v>
      </c>
      <c r="K5" s="38">
        <v>5063</v>
      </c>
      <c r="L5" s="38">
        <v>103938</v>
      </c>
      <c r="M5" s="38" t="s">
        <v>111</v>
      </c>
      <c r="N5" s="38" t="s">
        <v>112</v>
      </c>
      <c r="O5" s="41" t="s">
        <v>12</v>
      </c>
    </row>
    <row r="6" spans="1:15" ht="13.5" customHeight="1">
      <c r="A6" s="41" t="s">
        <v>13</v>
      </c>
      <c r="B6" s="42"/>
      <c r="C6" s="38">
        <v>10568</v>
      </c>
      <c r="D6" s="38">
        <v>4415185</v>
      </c>
      <c r="E6" s="38">
        <v>2276930</v>
      </c>
      <c r="F6" s="38">
        <v>2138255</v>
      </c>
      <c r="G6" s="38">
        <v>270325</v>
      </c>
      <c r="H6" s="38">
        <v>260695</v>
      </c>
      <c r="I6" s="38">
        <v>158837</v>
      </c>
      <c r="J6" s="38">
        <v>101858</v>
      </c>
      <c r="K6" s="38">
        <v>9630</v>
      </c>
      <c r="L6" s="38">
        <v>38606</v>
      </c>
      <c r="M6" s="38" t="s">
        <v>113</v>
      </c>
      <c r="N6" s="38" t="s">
        <v>114</v>
      </c>
      <c r="O6" s="41" t="s">
        <v>13</v>
      </c>
    </row>
    <row r="7" spans="1:15" ht="13.5" customHeight="1">
      <c r="A7" s="41" t="s">
        <v>14</v>
      </c>
      <c r="B7" s="42"/>
      <c r="C7" s="38">
        <v>4163</v>
      </c>
      <c r="D7" s="38">
        <v>3394837</v>
      </c>
      <c r="E7" s="38">
        <v>1742874</v>
      </c>
      <c r="F7" s="38">
        <v>1651963</v>
      </c>
      <c r="G7" s="38">
        <v>245219</v>
      </c>
      <c r="H7" s="38">
        <v>215956</v>
      </c>
      <c r="I7" s="38">
        <v>168329</v>
      </c>
      <c r="J7" s="38">
        <v>47627</v>
      </c>
      <c r="K7" s="38">
        <v>29263</v>
      </c>
      <c r="L7" s="38">
        <v>48640</v>
      </c>
      <c r="M7" s="38" t="s">
        <v>111</v>
      </c>
      <c r="N7" s="38" t="s">
        <v>115</v>
      </c>
      <c r="O7" s="41" t="s">
        <v>14</v>
      </c>
    </row>
    <row r="8" spans="1:15" ht="13.5" customHeight="1">
      <c r="A8" s="41" t="s">
        <v>15</v>
      </c>
      <c r="B8" s="42"/>
      <c r="C8" s="38">
        <v>67</v>
      </c>
      <c r="D8" s="38">
        <v>4348</v>
      </c>
      <c r="E8" s="38">
        <v>2803</v>
      </c>
      <c r="F8" s="38">
        <v>1545</v>
      </c>
      <c r="G8" s="38">
        <v>3699</v>
      </c>
      <c r="H8" s="38">
        <v>3391</v>
      </c>
      <c r="I8" s="38">
        <v>1881</v>
      </c>
      <c r="J8" s="38">
        <v>1510</v>
      </c>
      <c r="K8" s="38">
        <v>308</v>
      </c>
      <c r="L8" s="38">
        <v>1941</v>
      </c>
      <c r="M8" s="38" t="s">
        <v>116</v>
      </c>
      <c r="N8" s="38" t="s">
        <v>117</v>
      </c>
      <c r="O8" s="41" t="s">
        <v>15</v>
      </c>
    </row>
    <row r="9" spans="1:15" ht="13.5" customHeight="1">
      <c r="A9" s="41" t="s">
        <v>16</v>
      </c>
      <c r="B9" s="42"/>
      <c r="C9" s="38">
        <v>105</v>
      </c>
      <c r="D9" s="38">
        <v>7181</v>
      </c>
      <c r="E9" s="38">
        <v>3938</v>
      </c>
      <c r="F9" s="38">
        <v>3243</v>
      </c>
      <c r="G9" s="38">
        <v>5050</v>
      </c>
      <c r="H9" s="38">
        <v>4763</v>
      </c>
      <c r="I9" s="38">
        <v>2140</v>
      </c>
      <c r="J9" s="38">
        <v>2623</v>
      </c>
      <c r="K9" s="38">
        <v>287</v>
      </c>
      <c r="L9" s="38">
        <v>2187</v>
      </c>
      <c r="M9" s="38" t="s">
        <v>118</v>
      </c>
      <c r="N9" s="38" t="s">
        <v>119</v>
      </c>
      <c r="O9" s="41" t="s">
        <v>16</v>
      </c>
    </row>
    <row r="10" spans="1:15" ht="13.5" customHeight="1">
      <c r="A10" s="41" t="s">
        <v>17</v>
      </c>
      <c r="B10" s="42"/>
      <c r="C10" s="38">
        <v>733</v>
      </c>
      <c r="D10" s="38">
        <v>71294</v>
      </c>
      <c r="E10" s="38">
        <v>44936</v>
      </c>
      <c r="F10" s="38">
        <v>26358</v>
      </c>
      <c r="G10" s="38">
        <v>42260</v>
      </c>
      <c r="H10" s="38">
        <v>41273</v>
      </c>
      <c r="I10" s="38">
        <v>17850</v>
      </c>
      <c r="J10" s="38">
        <v>23423</v>
      </c>
      <c r="K10" s="38">
        <v>987</v>
      </c>
      <c r="L10" s="38">
        <v>11375</v>
      </c>
      <c r="M10" s="38" t="s">
        <v>120</v>
      </c>
      <c r="N10" s="38" t="s">
        <v>121</v>
      </c>
      <c r="O10" s="41" t="s">
        <v>17</v>
      </c>
    </row>
    <row r="11" spans="1:15" ht="13.5" customHeight="1">
      <c r="A11" s="41" t="s">
        <v>18</v>
      </c>
      <c r="B11" s="42"/>
      <c r="C11" s="38">
        <v>5</v>
      </c>
      <c r="D11" s="38">
        <v>4430</v>
      </c>
      <c r="E11" s="38">
        <v>3843</v>
      </c>
      <c r="F11" s="38">
        <v>587</v>
      </c>
      <c r="G11" s="38">
        <v>487</v>
      </c>
      <c r="H11" s="38">
        <v>383</v>
      </c>
      <c r="I11" s="38">
        <v>369</v>
      </c>
      <c r="J11" s="38">
        <v>14</v>
      </c>
      <c r="K11" s="38">
        <v>104</v>
      </c>
      <c r="L11" s="38">
        <v>171</v>
      </c>
      <c r="M11" s="38" t="s">
        <v>122</v>
      </c>
      <c r="N11" s="38" t="s">
        <v>123</v>
      </c>
      <c r="O11" s="41" t="s">
        <v>18</v>
      </c>
    </row>
    <row r="12" spans="1:15" ht="13.5" customHeight="1">
      <c r="A12" s="41" t="s">
        <v>19</v>
      </c>
      <c r="B12" s="42"/>
      <c r="C12" s="38">
        <v>56</v>
      </c>
      <c r="D12" s="38">
        <v>23548</v>
      </c>
      <c r="E12" s="38">
        <v>2827</v>
      </c>
      <c r="F12" s="38">
        <v>20721</v>
      </c>
      <c r="G12" s="38">
        <v>5023</v>
      </c>
      <c r="H12" s="38">
        <v>2087</v>
      </c>
      <c r="I12" s="38">
        <v>1174</v>
      </c>
      <c r="J12" s="38">
        <v>913</v>
      </c>
      <c r="K12" s="38">
        <v>2936</v>
      </c>
      <c r="L12" s="38">
        <v>859</v>
      </c>
      <c r="M12" s="38" t="s">
        <v>124</v>
      </c>
      <c r="N12" s="38" t="s">
        <v>125</v>
      </c>
      <c r="O12" s="41" t="s">
        <v>19</v>
      </c>
    </row>
    <row r="13" spans="1:15" ht="13.5" customHeight="1">
      <c r="A13" s="41" t="s">
        <v>20</v>
      </c>
      <c r="B13" s="42"/>
      <c r="C13" s="38">
        <v>48</v>
      </c>
      <c r="D13" s="38">
        <v>78797</v>
      </c>
      <c r="E13" s="38">
        <v>47186</v>
      </c>
      <c r="F13" s="38">
        <v>31611</v>
      </c>
      <c r="G13" s="38">
        <v>13603</v>
      </c>
      <c r="H13" s="38">
        <v>7894</v>
      </c>
      <c r="I13" s="38">
        <v>6990</v>
      </c>
      <c r="J13" s="38">
        <v>904</v>
      </c>
      <c r="K13" s="38">
        <v>5709</v>
      </c>
      <c r="L13" s="38">
        <v>11178</v>
      </c>
      <c r="M13" s="38" t="s">
        <v>126</v>
      </c>
      <c r="N13" s="38" t="s">
        <v>127</v>
      </c>
      <c r="O13" s="41" t="s">
        <v>20</v>
      </c>
    </row>
    <row r="14" spans="1:15" ht="13.5" customHeight="1">
      <c r="A14" s="41" t="s">
        <v>149</v>
      </c>
      <c r="B14" s="42"/>
      <c r="C14" s="38" t="s">
        <v>59</v>
      </c>
      <c r="D14" s="38" t="s">
        <v>63</v>
      </c>
      <c r="E14" s="38" t="s">
        <v>64</v>
      </c>
      <c r="F14" s="38" t="s">
        <v>65</v>
      </c>
      <c r="G14" s="38" t="s">
        <v>142</v>
      </c>
      <c r="H14" s="38" t="s">
        <v>143</v>
      </c>
      <c r="I14" s="38" t="s">
        <v>66</v>
      </c>
      <c r="J14" s="38" t="s">
        <v>60</v>
      </c>
      <c r="K14" s="38" t="s">
        <v>142</v>
      </c>
      <c r="L14" s="38" t="s">
        <v>142</v>
      </c>
      <c r="M14" s="38" t="s">
        <v>61</v>
      </c>
      <c r="N14" s="38" t="s">
        <v>62</v>
      </c>
      <c r="O14" s="41" t="s">
        <v>149</v>
      </c>
    </row>
    <row r="15" spans="1:15" ht="13.5" customHeight="1">
      <c r="A15" s="41" t="s">
        <v>21</v>
      </c>
      <c r="B15" s="42"/>
      <c r="C15" s="38">
        <v>206</v>
      </c>
      <c r="D15" s="38">
        <v>33845</v>
      </c>
      <c r="E15" s="38">
        <v>1725</v>
      </c>
      <c r="F15" s="38">
        <v>32120</v>
      </c>
      <c r="G15" s="38">
        <v>16701</v>
      </c>
      <c r="H15" s="38">
        <v>2403</v>
      </c>
      <c r="I15" s="38">
        <v>176</v>
      </c>
      <c r="J15" s="38">
        <v>2227</v>
      </c>
      <c r="K15" s="38">
        <v>14298</v>
      </c>
      <c r="L15" s="38">
        <v>862</v>
      </c>
      <c r="M15" s="38" t="s">
        <v>128</v>
      </c>
      <c r="N15" s="38" t="s">
        <v>129</v>
      </c>
      <c r="O15" s="41" t="s">
        <v>21</v>
      </c>
    </row>
    <row r="16" spans="1:15" ht="13.5" customHeight="1">
      <c r="A16" s="41" t="s">
        <v>22</v>
      </c>
      <c r="B16" s="42"/>
      <c r="C16" s="38">
        <v>70</v>
      </c>
      <c r="D16" s="38">
        <v>5280</v>
      </c>
      <c r="E16" s="38">
        <v>513</v>
      </c>
      <c r="F16" s="38">
        <v>4767</v>
      </c>
      <c r="G16" s="38">
        <v>3561</v>
      </c>
      <c r="H16" s="38">
        <v>337</v>
      </c>
      <c r="I16" s="38">
        <v>59</v>
      </c>
      <c r="J16" s="38">
        <v>278</v>
      </c>
      <c r="K16" s="38">
        <v>3224</v>
      </c>
      <c r="L16" s="38">
        <v>120</v>
      </c>
      <c r="M16" s="38" t="s">
        <v>130</v>
      </c>
      <c r="N16" s="38" t="s">
        <v>131</v>
      </c>
      <c r="O16" s="41" t="s">
        <v>22</v>
      </c>
    </row>
    <row r="17" spans="1:15" ht="13.5" customHeight="1">
      <c r="A17" s="41" t="s">
        <v>44</v>
      </c>
      <c r="B17" s="42" t="s">
        <v>57</v>
      </c>
      <c r="C17" s="38" t="s">
        <v>58</v>
      </c>
      <c r="D17" s="38">
        <v>97653</v>
      </c>
      <c r="E17" s="38">
        <v>49924</v>
      </c>
      <c r="F17" s="38">
        <v>47729</v>
      </c>
      <c r="G17" s="38" t="s">
        <v>139</v>
      </c>
      <c r="H17" s="38" t="s">
        <v>140</v>
      </c>
      <c r="I17" s="38">
        <v>1095</v>
      </c>
      <c r="J17" s="38">
        <v>414</v>
      </c>
      <c r="K17" s="38">
        <v>1637</v>
      </c>
      <c r="L17" s="38">
        <v>252</v>
      </c>
      <c r="M17" s="38" t="s">
        <v>132</v>
      </c>
      <c r="N17" s="38" t="s">
        <v>133</v>
      </c>
      <c r="O17" s="41" t="s">
        <v>44</v>
      </c>
    </row>
    <row r="18" spans="1:15" ht="13.5" customHeight="1">
      <c r="A18" s="41" t="s">
        <v>144</v>
      </c>
      <c r="B18" s="42"/>
      <c r="C18" s="38" t="s">
        <v>145</v>
      </c>
      <c r="D18" s="38" t="s">
        <v>145</v>
      </c>
      <c r="E18" s="38" t="s">
        <v>145</v>
      </c>
      <c r="F18" s="38" t="s">
        <v>145</v>
      </c>
      <c r="G18" s="38" t="s">
        <v>145</v>
      </c>
      <c r="H18" s="38" t="s">
        <v>145</v>
      </c>
      <c r="I18" s="38" t="s">
        <v>145</v>
      </c>
      <c r="J18" s="38" t="s">
        <v>145</v>
      </c>
      <c r="K18" s="38" t="s">
        <v>145</v>
      </c>
      <c r="L18" s="38" t="s">
        <v>134</v>
      </c>
      <c r="M18" s="38" t="s">
        <v>145</v>
      </c>
      <c r="N18" s="38" t="s">
        <v>145</v>
      </c>
      <c r="O18" s="41" t="s">
        <v>144</v>
      </c>
    </row>
    <row r="19" spans="1:15" ht="13.5" customHeight="1">
      <c r="A19" s="41" t="s">
        <v>146</v>
      </c>
      <c r="B19" s="42"/>
      <c r="C19" s="38" t="s">
        <v>145</v>
      </c>
      <c r="D19" s="38" t="s">
        <v>145</v>
      </c>
      <c r="E19" s="38" t="s">
        <v>145</v>
      </c>
      <c r="F19" s="38" t="s">
        <v>145</v>
      </c>
      <c r="G19" s="38" t="s">
        <v>145</v>
      </c>
      <c r="H19" s="38" t="s">
        <v>145</v>
      </c>
      <c r="I19" s="38" t="s">
        <v>145</v>
      </c>
      <c r="J19" s="38" t="s">
        <v>145</v>
      </c>
      <c r="K19" s="38" t="s">
        <v>145</v>
      </c>
      <c r="L19" s="38" t="s">
        <v>145</v>
      </c>
      <c r="M19" s="38" t="s">
        <v>145</v>
      </c>
      <c r="N19" s="38" t="s">
        <v>145</v>
      </c>
      <c r="O19" s="41" t="s">
        <v>146</v>
      </c>
    </row>
    <row r="20" spans="1:15" ht="13.5" customHeight="1">
      <c r="A20" s="41" t="s">
        <v>45</v>
      </c>
      <c r="B20" s="42"/>
      <c r="C20" s="38">
        <v>905</v>
      </c>
      <c r="D20" s="38">
        <v>82823</v>
      </c>
      <c r="E20" s="38">
        <v>51677</v>
      </c>
      <c r="F20" s="38">
        <v>31146</v>
      </c>
      <c r="G20" s="38">
        <v>51009</v>
      </c>
      <c r="H20" s="38">
        <v>49427</v>
      </c>
      <c r="I20" s="38">
        <v>21871</v>
      </c>
      <c r="J20" s="38">
        <v>27556</v>
      </c>
      <c r="K20" s="38">
        <v>1582</v>
      </c>
      <c r="L20" s="38" t="s">
        <v>141</v>
      </c>
      <c r="M20" s="38" t="s">
        <v>135</v>
      </c>
      <c r="N20" s="38" t="s">
        <v>136</v>
      </c>
      <c r="O20" s="41" t="s">
        <v>45</v>
      </c>
    </row>
    <row r="21" spans="1:15" ht="13.5" customHeight="1">
      <c r="A21" s="41" t="s">
        <v>46</v>
      </c>
      <c r="B21" s="42"/>
      <c r="C21" s="38">
        <v>109</v>
      </c>
      <c r="D21" s="38">
        <v>104008</v>
      </c>
      <c r="E21" s="38">
        <v>51519</v>
      </c>
      <c r="F21" s="38">
        <v>52489</v>
      </c>
      <c r="G21" s="38">
        <v>19113</v>
      </c>
      <c r="H21" s="38">
        <v>10364</v>
      </c>
      <c r="I21" s="38">
        <v>8533</v>
      </c>
      <c r="J21" s="38">
        <v>1831</v>
      </c>
      <c r="K21" s="38">
        <v>8749</v>
      </c>
      <c r="L21" s="38">
        <v>12208</v>
      </c>
      <c r="M21" s="38" t="s">
        <v>137</v>
      </c>
      <c r="N21" s="38" t="s">
        <v>138</v>
      </c>
      <c r="O21" s="41" t="s">
        <v>46</v>
      </c>
    </row>
  </sheetData>
  <printOptions/>
  <pageMargins left="0.75" right="0.75" top="1" bottom="1" header="0.512" footer="0.51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2000-08-25T06:25:24Z</cp:lastPrinted>
  <dcterms:created xsi:type="dcterms:W3CDTF">2000-04-13T09:51:28Z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