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<sst xmlns="http://schemas.openxmlformats.org/spreadsheetml/2006/main" count="123" uniqueCount="77">
  <si>
    <t>（単位：百万円）</t>
  </si>
  <si>
    <t>区　　 　　分</t>
  </si>
  <si>
    <t>計</t>
  </si>
  <si>
    <t>小 学 校</t>
  </si>
  <si>
    <t>中 学 校</t>
  </si>
  <si>
    <t>高等学校</t>
  </si>
  <si>
    <t>大    学</t>
  </si>
  <si>
    <t>短期大学</t>
  </si>
  <si>
    <t>専修学校</t>
  </si>
  <si>
    <t>各種学校</t>
  </si>
  <si>
    <t>人件費</t>
  </si>
  <si>
    <t>教育研究費</t>
  </si>
  <si>
    <t>管理費</t>
  </si>
  <si>
    <t>所定支払金</t>
  </si>
  <si>
    <t>その他の消費的支出</t>
  </si>
  <si>
    <t>土地費</t>
  </si>
  <si>
    <t>建築費</t>
  </si>
  <si>
    <t>設備・備品費</t>
  </si>
  <si>
    <t>図書購入費</t>
  </si>
  <si>
    <t>幼 稚 園</t>
  </si>
  <si>
    <t>高等学校</t>
  </si>
  <si>
    <t>専修学校</t>
  </si>
  <si>
    <t>各種学校</t>
  </si>
  <si>
    <t>（別掲）
放送大学</t>
  </si>
  <si>
    <t>　国 立 学 校</t>
  </si>
  <si>
    <t>（単位：百万円）</t>
  </si>
  <si>
    <t>計</t>
  </si>
  <si>
    <t>幼稚園</t>
  </si>
  <si>
    <t>盲・聾・養護学校</t>
  </si>
  <si>
    <t>大学</t>
  </si>
  <si>
    <t>短期大学</t>
  </si>
  <si>
    <t>高等専門学校</t>
  </si>
  <si>
    <t>国立養護教諭養成所</t>
  </si>
  <si>
    <t>消費的支出</t>
  </si>
  <si>
    <t>教員給与</t>
  </si>
  <si>
    <t>職員給与</t>
  </si>
  <si>
    <t>資本的支出</t>
  </si>
  <si>
    <t>学　　　　　　校　　　　　　教　　　　　　育　　　　　　費</t>
  </si>
  <si>
    <t>消　費　的　支　出</t>
  </si>
  <si>
    <t>人件費</t>
  </si>
  <si>
    <t>教　員　給　与</t>
  </si>
  <si>
    <t>職　員　給　与</t>
  </si>
  <si>
    <t>教育研究費</t>
  </si>
  <si>
    <t>管理費</t>
  </si>
  <si>
    <t xml:space="preserve">補助活動事業費  </t>
  </si>
  <si>
    <t>所定支払金</t>
  </si>
  <si>
    <t>その他の消費的支出</t>
  </si>
  <si>
    <t>資　本　的　支　出</t>
  </si>
  <si>
    <t>土地費</t>
  </si>
  <si>
    <t>建築費</t>
  </si>
  <si>
    <t>設備・備品費</t>
  </si>
  <si>
    <t>図書購入費</t>
  </si>
  <si>
    <t xml:space="preserve"> (注)1　文部本省の支出に係る経費は含まれていない。</t>
  </si>
  <si>
    <t xml:space="preserve"> 資料 　文部省「学校基本調査報告書」</t>
  </si>
  <si>
    <t xml:space="preserve">     2  大学には、大学附属病院・大学附置研究所の経費を含む。</t>
  </si>
  <si>
    <t>学校教育費</t>
  </si>
  <si>
    <t>国立学校</t>
  </si>
  <si>
    <t>区分</t>
  </si>
  <si>
    <t>小学校</t>
  </si>
  <si>
    <t>中学校</t>
  </si>
  <si>
    <t>資料 文部省「学校基本調査報告書」</t>
  </si>
  <si>
    <t>(注)1 文部本省の支出に係る経費は含まれていない。</t>
  </si>
  <si>
    <t>2 大学には、大学附属病院・大学附置研究所の経費を含む。</t>
  </si>
  <si>
    <t>平成 3年度</t>
  </si>
  <si>
    <t>平成3年度</t>
  </si>
  <si>
    <t>…</t>
  </si>
  <si>
    <t>（別掲）・放送大学</t>
  </si>
  <si>
    <t>…</t>
  </si>
  <si>
    <t>－</t>
  </si>
  <si>
    <t>651</t>
  </si>
  <si>
    <t>補助活動事業費</t>
  </si>
  <si>
    <t>67038</t>
  </si>
  <si>
    <t>828022</t>
  </si>
  <si>
    <t xml:space="preserve">－ </t>
  </si>
  <si>
    <t>盲・聾・　　　　養　 護　　　　　学　 校</t>
  </si>
  <si>
    <t>高　等　　専　門　　学　校</t>
  </si>
  <si>
    <t>国立養　　　護教諭　　　養成所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</si>
</sst>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"/>
    <numFmt numFmtId="179" formatCode="0.E+00"/>
  </numFmts>
  <fonts count="11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 quotePrefix="1">
      <alignment horizontal="left" vertical="center"/>
    </xf>
    <xf numFmtId="49" fontId="5" fillId="0" borderId="4" xfId="0" applyNumberFormat="1" applyFont="1" applyBorder="1" applyAlignment="1" quotePrefix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Border="1" applyAlignment="1" quotePrefix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right" vertical="center"/>
    </xf>
    <xf numFmtId="49" fontId="5" fillId="0" borderId="5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4" xfId="0" applyNumberFormat="1" applyFont="1" applyBorder="1" applyAlignment="1" quotePrefix="1">
      <alignment horizontal="centerContinuous" vertical="center"/>
    </xf>
    <xf numFmtId="177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G1">
      <selection activeCell="L3" sqref="L3"/>
    </sheetView>
  </sheetViews>
  <sheetFormatPr defaultColWidth="8.796875" defaultRowHeight="15"/>
  <cols>
    <col min="1" max="1" width="3.69921875" style="6" customWidth="1"/>
    <col min="2" max="2" width="19.8984375" style="6" customWidth="1"/>
    <col min="3" max="3" width="13.09765625" style="6" customWidth="1"/>
    <col min="4" max="7" width="11.59765625" style="6" customWidth="1"/>
    <col min="8" max="8" width="11.09765625" style="6" customWidth="1"/>
    <col min="9" max="11" width="11" style="6" customWidth="1"/>
    <col min="12" max="13" width="10.59765625" style="6" customWidth="1"/>
    <col min="14" max="14" width="12" style="6" customWidth="1"/>
    <col min="15" max="15" width="11.8984375" style="6" customWidth="1"/>
    <col min="16" max="16" width="12.69921875" style="6" customWidth="1"/>
    <col min="17" max="16384" width="9" style="6" customWidth="1"/>
  </cols>
  <sheetData>
    <row r="1" spans="1:15" s="7" customFormat="1" ht="18" customHeight="1">
      <c r="A1" s="21" t="s">
        <v>37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7" customFormat="1" ht="18" customHeight="1" thickBot="1">
      <c r="A2" s="7" t="s">
        <v>24</v>
      </c>
      <c r="O2" s="17" t="s">
        <v>25</v>
      </c>
    </row>
    <row r="3" spans="1:15" s="1" customFormat="1" ht="48.75" customHeight="1">
      <c r="A3" s="2" t="s">
        <v>1</v>
      </c>
      <c r="B3" s="3"/>
      <c r="C3" s="4" t="s">
        <v>2</v>
      </c>
      <c r="D3" s="4" t="s">
        <v>19</v>
      </c>
      <c r="E3" s="4" t="s">
        <v>3</v>
      </c>
      <c r="F3" s="4" t="s">
        <v>4</v>
      </c>
      <c r="G3" s="4" t="s">
        <v>5</v>
      </c>
      <c r="H3" s="42" t="s">
        <v>74</v>
      </c>
      <c r="I3" s="4" t="s">
        <v>6</v>
      </c>
      <c r="J3" s="4" t="s">
        <v>7</v>
      </c>
      <c r="K3" s="43" t="s">
        <v>75</v>
      </c>
      <c r="L3" s="44" t="s">
        <v>76</v>
      </c>
      <c r="M3" s="4" t="s">
        <v>21</v>
      </c>
      <c r="N3" s="5" t="s">
        <v>22</v>
      </c>
      <c r="O3" s="41" t="s">
        <v>23</v>
      </c>
    </row>
    <row r="4" spans="1:15" s="7" customFormat="1" ht="18" customHeight="1">
      <c r="A4" s="33" t="s">
        <v>63</v>
      </c>
      <c r="B4" s="34"/>
      <c r="C4" s="35">
        <v>1753075</v>
      </c>
      <c r="D4" s="35">
        <f aca="true" t="shared" si="0" ref="D4:K4">D6+D16</f>
        <v>2558</v>
      </c>
      <c r="E4" s="35">
        <f t="shared" si="0"/>
        <v>17427</v>
      </c>
      <c r="F4" s="35">
        <f t="shared" si="0"/>
        <v>15470</v>
      </c>
      <c r="G4" s="35">
        <f t="shared" si="0"/>
        <v>6481</v>
      </c>
      <c r="H4" s="35">
        <f t="shared" si="0"/>
        <v>12375</v>
      </c>
      <c r="I4" s="35">
        <v>1610372</v>
      </c>
      <c r="J4" s="35">
        <v>20583</v>
      </c>
      <c r="K4" s="35">
        <v>67038</v>
      </c>
      <c r="L4" s="36" t="s">
        <v>65</v>
      </c>
      <c r="M4" s="35">
        <v>695</v>
      </c>
      <c r="N4" s="35">
        <v>77</v>
      </c>
      <c r="O4" s="35">
        <v>8610</v>
      </c>
    </row>
    <row r="5" spans="1:15" s="7" customFormat="1" ht="18" customHeight="1">
      <c r="A5" s="8"/>
      <c r="B5" s="9"/>
      <c r="C5" s="27"/>
      <c r="D5" s="28"/>
      <c r="E5" s="28"/>
      <c r="F5" s="28"/>
      <c r="G5" s="28"/>
      <c r="H5" s="28"/>
      <c r="I5" s="29"/>
      <c r="J5" s="28"/>
      <c r="K5" s="29"/>
      <c r="L5" s="29"/>
      <c r="M5" s="29"/>
      <c r="N5" s="29"/>
      <c r="O5" s="29"/>
    </row>
    <row r="6" spans="1:15" s="7" customFormat="1" ht="18" customHeight="1">
      <c r="A6" s="22" t="s">
        <v>38</v>
      </c>
      <c r="B6" s="11"/>
      <c r="C6" s="27">
        <v>1541357</v>
      </c>
      <c r="D6" s="27">
        <f>D7+D10+D11+D12+D13+D14</f>
        <v>2467</v>
      </c>
      <c r="E6" s="27">
        <v>15818</v>
      </c>
      <c r="F6" s="27">
        <v>14679</v>
      </c>
      <c r="G6" s="27">
        <f>G7+G10+G11+G12+G13+G14</f>
        <v>6241</v>
      </c>
      <c r="H6" s="27">
        <f>H7+H10+H11+H12+H13+H14</f>
        <v>11919</v>
      </c>
      <c r="I6" s="27">
        <f>I7+I10+I11+I12+I13+I14</f>
        <v>1410979</v>
      </c>
      <c r="J6" s="27">
        <v>17676</v>
      </c>
      <c r="K6" s="27">
        <v>60853</v>
      </c>
      <c r="L6" s="37" t="s">
        <v>65</v>
      </c>
      <c r="M6" s="27">
        <v>651</v>
      </c>
      <c r="N6" s="27">
        <v>74</v>
      </c>
      <c r="O6" s="27">
        <v>7447</v>
      </c>
    </row>
    <row r="7" spans="1:15" s="7" customFormat="1" ht="18" customHeight="1">
      <c r="A7" s="12"/>
      <c r="B7" s="14" t="s">
        <v>39</v>
      </c>
      <c r="C7" s="27">
        <v>930819</v>
      </c>
      <c r="D7" s="27">
        <f aca="true" t="shared" si="1" ref="D7:O7">SUM(D8:D9)</f>
        <v>1973</v>
      </c>
      <c r="E7" s="27">
        <v>13176</v>
      </c>
      <c r="F7" s="27">
        <f t="shared" si="1"/>
        <v>12249</v>
      </c>
      <c r="G7" s="27">
        <f t="shared" si="1"/>
        <v>5210</v>
      </c>
      <c r="H7" s="27">
        <f t="shared" si="1"/>
        <v>10047</v>
      </c>
      <c r="I7" s="27">
        <v>828022</v>
      </c>
      <c r="J7" s="27">
        <f t="shared" si="1"/>
        <v>13705</v>
      </c>
      <c r="K7" s="27">
        <f t="shared" si="1"/>
        <v>45975</v>
      </c>
      <c r="L7" s="37" t="s">
        <v>65</v>
      </c>
      <c r="M7" s="27">
        <f t="shared" si="1"/>
        <v>413</v>
      </c>
      <c r="N7" s="27">
        <f t="shared" si="1"/>
        <v>50</v>
      </c>
      <c r="O7" s="27">
        <f t="shared" si="1"/>
        <v>2510</v>
      </c>
    </row>
    <row r="8" spans="1:15" s="7" customFormat="1" ht="18" customHeight="1">
      <c r="A8" s="12"/>
      <c r="B8" s="23" t="s">
        <v>40</v>
      </c>
      <c r="C8" s="27">
        <v>559586</v>
      </c>
      <c r="D8" s="30">
        <v>1725</v>
      </c>
      <c r="E8" s="30">
        <v>11049</v>
      </c>
      <c r="F8" s="30">
        <v>10879</v>
      </c>
      <c r="G8" s="30">
        <v>4672</v>
      </c>
      <c r="H8" s="30">
        <v>9044</v>
      </c>
      <c r="I8" s="27">
        <v>482658</v>
      </c>
      <c r="J8" s="30">
        <v>10819</v>
      </c>
      <c r="K8" s="27">
        <v>28352</v>
      </c>
      <c r="L8" s="37" t="s">
        <v>65</v>
      </c>
      <c r="M8" s="27">
        <v>339</v>
      </c>
      <c r="N8" s="27">
        <v>48</v>
      </c>
      <c r="O8" s="27">
        <v>817</v>
      </c>
    </row>
    <row r="9" spans="1:15" s="7" customFormat="1" ht="18" customHeight="1">
      <c r="A9" s="12"/>
      <c r="B9" s="23" t="s">
        <v>41</v>
      </c>
      <c r="C9" s="27">
        <v>371234</v>
      </c>
      <c r="D9" s="30">
        <v>248</v>
      </c>
      <c r="E9" s="30">
        <v>2126</v>
      </c>
      <c r="F9" s="30">
        <v>1370</v>
      </c>
      <c r="G9" s="30">
        <v>538</v>
      </c>
      <c r="H9" s="30">
        <v>1003</v>
      </c>
      <c r="I9" s="27">
        <v>345363</v>
      </c>
      <c r="J9" s="30">
        <v>2886</v>
      </c>
      <c r="K9" s="27">
        <v>17623</v>
      </c>
      <c r="L9" s="37" t="s">
        <v>65</v>
      </c>
      <c r="M9" s="27">
        <v>74</v>
      </c>
      <c r="N9" s="27">
        <v>2</v>
      </c>
      <c r="O9" s="27">
        <v>1693</v>
      </c>
    </row>
    <row r="10" spans="1:15" s="7" customFormat="1" ht="18" customHeight="1">
      <c r="A10" s="12"/>
      <c r="B10" s="14" t="s">
        <v>42</v>
      </c>
      <c r="C10" s="27">
        <v>182162</v>
      </c>
      <c r="D10" s="30">
        <v>147</v>
      </c>
      <c r="E10" s="30">
        <v>995</v>
      </c>
      <c r="F10" s="30">
        <v>900</v>
      </c>
      <c r="G10" s="30">
        <v>295</v>
      </c>
      <c r="H10" s="30">
        <v>543</v>
      </c>
      <c r="I10" s="27">
        <v>173378</v>
      </c>
      <c r="J10" s="30">
        <v>1649</v>
      </c>
      <c r="K10" s="27">
        <v>4165</v>
      </c>
      <c r="L10" s="37" t="s">
        <v>65</v>
      </c>
      <c r="M10" s="27">
        <v>82</v>
      </c>
      <c r="N10" s="27">
        <v>8</v>
      </c>
      <c r="O10" s="27">
        <v>2626</v>
      </c>
    </row>
    <row r="11" spans="1:15" s="7" customFormat="1" ht="18" customHeight="1">
      <c r="A11" s="10"/>
      <c r="B11" s="14" t="s">
        <v>43</v>
      </c>
      <c r="C11" s="27">
        <v>140548</v>
      </c>
      <c r="D11" s="30">
        <v>181</v>
      </c>
      <c r="E11" s="30">
        <v>1122</v>
      </c>
      <c r="F11" s="30">
        <v>920</v>
      </c>
      <c r="G11" s="30">
        <v>276</v>
      </c>
      <c r="H11" s="30">
        <v>642</v>
      </c>
      <c r="I11" s="27">
        <v>130558</v>
      </c>
      <c r="J11" s="30">
        <v>1182</v>
      </c>
      <c r="K11" s="27">
        <v>5623</v>
      </c>
      <c r="L11" s="37" t="s">
        <v>65</v>
      </c>
      <c r="M11" s="27">
        <v>41</v>
      </c>
      <c r="N11" s="27">
        <v>4</v>
      </c>
      <c r="O11" s="27">
        <v>1449</v>
      </c>
    </row>
    <row r="12" spans="1:15" s="7" customFormat="1" ht="18" customHeight="1">
      <c r="A12" s="10"/>
      <c r="B12" s="14" t="s">
        <v>44</v>
      </c>
      <c r="C12" s="27">
        <v>6788</v>
      </c>
      <c r="D12" s="30">
        <v>6</v>
      </c>
      <c r="E12" s="30">
        <v>111</v>
      </c>
      <c r="F12" s="30">
        <v>51</v>
      </c>
      <c r="G12" s="30">
        <v>12</v>
      </c>
      <c r="H12" s="30">
        <v>98</v>
      </c>
      <c r="I12" s="27">
        <v>5563</v>
      </c>
      <c r="J12" s="30">
        <v>48</v>
      </c>
      <c r="K12" s="27">
        <v>871</v>
      </c>
      <c r="L12" s="37" t="s">
        <v>65</v>
      </c>
      <c r="M12" s="27">
        <v>21</v>
      </c>
      <c r="N12" s="27">
        <v>7</v>
      </c>
      <c r="O12" s="27">
        <v>12</v>
      </c>
    </row>
    <row r="13" spans="1:15" s="7" customFormat="1" ht="18" customHeight="1">
      <c r="A13" s="10"/>
      <c r="B13" s="14" t="s">
        <v>45</v>
      </c>
      <c r="C13" s="27">
        <v>85971</v>
      </c>
      <c r="D13" s="30">
        <v>156</v>
      </c>
      <c r="E13" s="30">
        <v>391</v>
      </c>
      <c r="F13" s="30">
        <v>534</v>
      </c>
      <c r="G13" s="30">
        <v>436</v>
      </c>
      <c r="H13" s="30">
        <v>579</v>
      </c>
      <c r="I13" s="27">
        <v>78757</v>
      </c>
      <c r="J13" s="30">
        <v>1043</v>
      </c>
      <c r="K13" s="27">
        <v>4033</v>
      </c>
      <c r="L13" s="37" t="s">
        <v>65</v>
      </c>
      <c r="M13" s="27">
        <v>43</v>
      </c>
      <c r="N13" s="37" t="s">
        <v>73</v>
      </c>
      <c r="O13" s="27">
        <v>851</v>
      </c>
    </row>
    <row r="14" spans="1:15" s="7" customFormat="1" ht="18" customHeight="1">
      <c r="A14" s="12"/>
      <c r="B14" s="14" t="s">
        <v>46</v>
      </c>
      <c r="C14" s="27">
        <v>195068</v>
      </c>
      <c r="D14" s="30">
        <v>4</v>
      </c>
      <c r="E14" s="30">
        <v>24</v>
      </c>
      <c r="F14" s="30">
        <v>26</v>
      </c>
      <c r="G14" s="30">
        <v>12</v>
      </c>
      <c r="H14" s="30">
        <v>10</v>
      </c>
      <c r="I14" s="27">
        <v>194701</v>
      </c>
      <c r="J14" s="30">
        <v>50</v>
      </c>
      <c r="K14" s="27">
        <v>187</v>
      </c>
      <c r="L14" s="37" t="s">
        <v>65</v>
      </c>
      <c r="M14" s="27">
        <v>49</v>
      </c>
      <c r="N14" s="27">
        <v>5</v>
      </c>
      <c r="O14" s="37" t="s">
        <v>73</v>
      </c>
    </row>
    <row r="15" spans="1:15" s="7" customFormat="1" ht="18" customHeight="1">
      <c r="A15" s="12"/>
      <c r="B15" s="13"/>
      <c r="C15" s="27"/>
      <c r="D15" s="30"/>
      <c r="E15" s="30"/>
      <c r="F15" s="30"/>
      <c r="G15" s="30"/>
      <c r="H15" s="30"/>
      <c r="I15" s="27"/>
      <c r="J15" s="27"/>
      <c r="K15" s="27"/>
      <c r="L15" s="27"/>
      <c r="M15" s="27"/>
      <c r="N15" s="27"/>
      <c r="O15" s="27"/>
    </row>
    <row r="16" spans="1:15" s="7" customFormat="1" ht="18" customHeight="1">
      <c r="A16" s="22" t="s">
        <v>47</v>
      </c>
      <c r="B16" s="14"/>
      <c r="C16" s="27">
        <v>211718</v>
      </c>
      <c r="D16" s="27">
        <f aca="true" t="shared" si="2" ref="D16:O16">SUM(D17:D20)</f>
        <v>91</v>
      </c>
      <c r="E16" s="27">
        <v>1609</v>
      </c>
      <c r="F16" s="27">
        <f t="shared" si="2"/>
        <v>791</v>
      </c>
      <c r="G16" s="27">
        <v>240</v>
      </c>
      <c r="H16" s="27">
        <f t="shared" si="2"/>
        <v>456</v>
      </c>
      <c r="I16" s="27">
        <f t="shared" si="2"/>
        <v>199394</v>
      </c>
      <c r="J16" s="27">
        <v>2906</v>
      </c>
      <c r="K16" s="27">
        <f t="shared" si="2"/>
        <v>6184</v>
      </c>
      <c r="L16" s="37" t="s">
        <v>65</v>
      </c>
      <c r="M16" s="27">
        <v>44</v>
      </c>
      <c r="N16" s="27">
        <f t="shared" si="2"/>
        <v>3</v>
      </c>
      <c r="O16" s="27">
        <f t="shared" si="2"/>
        <v>1163</v>
      </c>
    </row>
    <row r="17" spans="1:15" s="7" customFormat="1" ht="18" customHeight="1">
      <c r="A17" s="12"/>
      <c r="B17" s="14" t="s">
        <v>48</v>
      </c>
      <c r="C17" s="27">
        <v>4330</v>
      </c>
      <c r="D17" s="37" t="s">
        <v>73</v>
      </c>
      <c r="E17" s="37" t="s">
        <v>73</v>
      </c>
      <c r="F17" s="30">
        <v>2</v>
      </c>
      <c r="G17" s="37" t="s">
        <v>73</v>
      </c>
      <c r="H17" s="37" t="s">
        <v>73</v>
      </c>
      <c r="I17" s="27">
        <v>3956</v>
      </c>
      <c r="J17" s="27">
        <v>370</v>
      </c>
      <c r="K17" s="27">
        <v>1</v>
      </c>
      <c r="L17" s="37" t="s">
        <v>65</v>
      </c>
      <c r="M17" s="37" t="s">
        <v>73</v>
      </c>
      <c r="N17" s="37" t="s">
        <v>73</v>
      </c>
      <c r="O17" s="37" t="s">
        <v>73</v>
      </c>
    </row>
    <row r="18" spans="1:15" s="7" customFormat="1" ht="18" customHeight="1">
      <c r="A18" s="12"/>
      <c r="B18" s="14" t="s">
        <v>49</v>
      </c>
      <c r="C18" s="27">
        <v>86093</v>
      </c>
      <c r="D18" s="30">
        <v>18</v>
      </c>
      <c r="E18" s="30">
        <v>1203</v>
      </c>
      <c r="F18" s="30">
        <v>195</v>
      </c>
      <c r="G18" s="30">
        <v>47</v>
      </c>
      <c r="H18" s="30">
        <v>208</v>
      </c>
      <c r="I18" s="27">
        <v>82256</v>
      </c>
      <c r="J18" s="27">
        <v>737</v>
      </c>
      <c r="K18" s="27">
        <v>1428</v>
      </c>
      <c r="L18" s="37" t="s">
        <v>65</v>
      </c>
      <c r="M18" s="27">
        <v>1</v>
      </c>
      <c r="N18" s="37" t="s">
        <v>73</v>
      </c>
      <c r="O18" s="27">
        <v>157</v>
      </c>
    </row>
    <row r="19" spans="1:15" s="7" customFormat="1" ht="18" customHeight="1">
      <c r="A19" s="12"/>
      <c r="B19" s="14" t="s">
        <v>50</v>
      </c>
      <c r="C19" s="27">
        <v>106918</v>
      </c>
      <c r="D19" s="30">
        <v>72</v>
      </c>
      <c r="E19" s="30">
        <v>395</v>
      </c>
      <c r="F19" s="30">
        <v>579</v>
      </c>
      <c r="G19" s="30">
        <v>183</v>
      </c>
      <c r="H19" s="30">
        <v>241</v>
      </c>
      <c r="I19" s="27">
        <v>99407</v>
      </c>
      <c r="J19" s="27">
        <v>1639</v>
      </c>
      <c r="K19" s="27">
        <v>4364</v>
      </c>
      <c r="L19" s="37" t="s">
        <v>65</v>
      </c>
      <c r="M19" s="27">
        <v>36</v>
      </c>
      <c r="N19" s="27">
        <v>2</v>
      </c>
      <c r="O19" s="27">
        <v>887</v>
      </c>
    </row>
    <row r="20" spans="1:15" s="7" customFormat="1" ht="18" customHeight="1" thickBot="1">
      <c r="A20" s="18"/>
      <c r="B20" s="24" t="s">
        <v>51</v>
      </c>
      <c r="C20" s="31">
        <v>14378</v>
      </c>
      <c r="D20" s="32">
        <v>1</v>
      </c>
      <c r="E20" s="32">
        <v>10</v>
      </c>
      <c r="F20" s="32">
        <v>15</v>
      </c>
      <c r="G20" s="32">
        <v>9</v>
      </c>
      <c r="H20" s="32">
        <v>7</v>
      </c>
      <c r="I20" s="31">
        <v>13775</v>
      </c>
      <c r="J20" s="31">
        <v>161</v>
      </c>
      <c r="K20" s="31">
        <v>391</v>
      </c>
      <c r="L20" s="38" t="s">
        <v>65</v>
      </c>
      <c r="M20" s="31">
        <v>8</v>
      </c>
      <c r="N20" s="31">
        <v>1</v>
      </c>
      <c r="O20" s="31">
        <v>119</v>
      </c>
    </row>
    <row r="21" spans="1:2" s="20" customFormat="1" ht="13.5" customHeight="1">
      <c r="A21" s="25" t="s">
        <v>53</v>
      </c>
      <c r="B21" s="19"/>
    </row>
    <row r="22" spans="1:2" s="20" customFormat="1" ht="13.5" customHeight="1">
      <c r="A22" s="25" t="s">
        <v>52</v>
      </c>
      <c r="B22" s="19"/>
    </row>
    <row r="23" spans="1:2" s="20" customFormat="1" ht="13.5" customHeight="1">
      <c r="A23" s="25" t="s">
        <v>54</v>
      </c>
      <c r="B23" s="19"/>
    </row>
    <row r="24" s="7" customFormat="1" ht="18" customHeight="1"/>
  </sheetData>
  <printOptions/>
  <pageMargins left="0.75" right="0.75" top="1" bottom="1" header="0.512" footer="0.512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H7" sqref="H7"/>
    </sheetView>
  </sheetViews>
  <sheetFormatPr defaultColWidth="8.796875" defaultRowHeight="13.5" customHeight="1"/>
  <cols>
    <col min="1" max="14" width="10.59765625" style="40" customWidth="1"/>
    <col min="15" max="16384" width="9" style="40" customWidth="1"/>
  </cols>
  <sheetData>
    <row r="1" ht="13.5" customHeight="1">
      <c r="A1" s="40" t="s">
        <v>55</v>
      </c>
    </row>
    <row r="2" spans="1:14" ht="13.5" customHeight="1">
      <c r="A2" s="40" t="s">
        <v>56</v>
      </c>
      <c r="N2" s="40" t="s">
        <v>0</v>
      </c>
    </row>
    <row r="3" spans="1:14" ht="13.5" customHeight="1">
      <c r="A3" s="40" t="s">
        <v>57</v>
      </c>
      <c r="B3" s="40" t="s">
        <v>26</v>
      </c>
      <c r="C3" s="40" t="s">
        <v>27</v>
      </c>
      <c r="D3" s="40" t="s">
        <v>58</v>
      </c>
      <c r="E3" s="40" t="s">
        <v>59</v>
      </c>
      <c r="F3" s="40" t="s">
        <v>20</v>
      </c>
      <c r="G3" s="40" t="s">
        <v>28</v>
      </c>
      <c r="H3" s="40" t="s">
        <v>29</v>
      </c>
      <c r="I3" s="40" t="s">
        <v>30</v>
      </c>
      <c r="J3" s="40" t="s">
        <v>31</v>
      </c>
      <c r="K3" s="40" t="s">
        <v>32</v>
      </c>
      <c r="L3" s="40" t="s">
        <v>8</v>
      </c>
      <c r="M3" s="40" t="s">
        <v>9</v>
      </c>
      <c r="N3" s="40" t="s">
        <v>66</v>
      </c>
    </row>
    <row r="4" spans="1:14" ht="13.5" customHeight="1">
      <c r="A4" s="26" t="s">
        <v>64</v>
      </c>
      <c r="B4" s="39">
        <v>1753075</v>
      </c>
      <c r="C4" s="39">
        <v>2558</v>
      </c>
      <c r="D4" s="39">
        <v>17427</v>
      </c>
      <c r="E4" s="39">
        <v>15470</v>
      </c>
      <c r="F4" s="39">
        <v>6481</v>
      </c>
      <c r="G4" s="39">
        <v>12375</v>
      </c>
      <c r="H4" s="39">
        <v>1610372</v>
      </c>
      <c r="I4" s="39">
        <v>20583</v>
      </c>
      <c r="J4" s="39" t="s">
        <v>71</v>
      </c>
      <c r="K4" s="39" t="s">
        <v>67</v>
      </c>
      <c r="L4" s="39">
        <v>695</v>
      </c>
      <c r="M4" s="39">
        <v>77</v>
      </c>
      <c r="N4" s="39">
        <v>8610</v>
      </c>
    </row>
    <row r="5" spans="1:14" ht="13.5" customHeight="1">
      <c r="A5" s="40" t="s">
        <v>33</v>
      </c>
      <c r="B5" s="39">
        <v>1541357</v>
      </c>
      <c r="C5" s="39">
        <v>2467</v>
      </c>
      <c r="D5" s="39">
        <v>15818</v>
      </c>
      <c r="E5" s="39">
        <v>14679</v>
      </c>
      <c r="F5" s="39">
        <v>6241</v>
      </c>
      <c r="G5" s="39">
        <v>11919</v>
      </c>
      <c r="H5" s="39">
        <v>1410978</v>
      </c>
      <c r="I5" s="39">
        <v>17676</v>
      </c>
      <c r="J5" s="39">
        <v>60853</v>
      </c>
      <c r="K5" s="39" t="s">
        <v>67</v>
      </c>
      <c r="L5" s="39" t="s">
        <v>69</v>
      </c>
      <c r="M5" s="39">
        <v>74</v>
      </c>
      <c r="N5" s="39">
        <v>7447</v>
      </c>
    </row>
    <row r="6" spans="1:14" ht="13.5" customHeight="1">
      <c r="A6" s="40" t="s">
        <v>10</v>
      </c>
      <c r="B6" s="39">
        <v>930819</v>
      </c>
      <c r="C6" s="39">
        <v>1973</v>
      </c>
      <c r="D6" s="39">
        <v>13176</v>
      </c>
      <c r="E6" s="39">
        <v>12249</v>
      </c>
      <c r="F6" s="39">
        <v>5210</v>
      </c>
      <c r="G6" s="39">
        <v>10047</v>
      </c>
      <c r="H6" s="39" t="s">
        <v>72</v>
      </c>
      <c r="I6" s="39">
        <v>13705</v>
      </c>
      <c r="J6" s="39">
        <v>45975</v>
      </c>
      <c r="K6" s="39" t="s">
        <v>67</v>
      </c>
      <c r="L6" s="39">
        <v>413</v>
      </c>
      <c r="M6" s="39">
        <v>50</v>
      </c>
      <c r="N6" s="39">
        <v>2510</v>
      </c>
    </row>
    <row r="7" spans="1:14" ht="13.5" customHeight="1">
      <c r="A7" s="40" t="s">
        <v>34</v>
      </c>
      <c r="B7" s="39">
        <v>559586</v>
      </c>
      <c r="C7" s="39">
        <v>1725</v>
      </c>
      <c r="D7" s="39">
        <v>11049</v>
      </c>
      <c r="E7" s="39">
        <v>10879</v>
      </c>
      <c r="F7" s="39">
        <v>4672</v>
      </c>
      <c r="G7" s="39">
        <v>9044</v>
      </c>
      <c r="H7" s="39">
        <v>482658</v>
      </c>
      <c r="I7" s="39">
        <v>10819</v>
      </c>
      <c r="J7" s="39">
        <v>28352</v>
      </c>
      <c r="K7" s="39" t="s">
        <v>67</v>
      </c>
      <c r="L7" s="39">
        <v>339</v>
      </c>
      <c r="M7" s="39">
        <v>48</v>
      </c>
      <c r="N7" s="39">
        <v>817</v>
      </c>
    </row>
    <row r="8" spans="1:14" ht="13.5" customHeight="1">
      <c r="A8" s="40" t="s">
        <v>35</v>
      </c>
      <c r="B8" s="39">
        <v>371234</v>
      </c>
      <c r="C8" s="39">
        <v>248</v>
      </c>
      <c r="D8" s="39">
        <v>2126</v>
      </c>
      <c r="E8" s="39">
        <v>1370</v>
      </c>
      <c r="F8" s="39">
        <v>538</v>
      </c>
      <c r="G8" s="39">
        <v>1003</v>
      </c>
      <c r="H8" s="39">
        <v>345363</v>
      </c>
      <c r="I8" s="39">
        <v>2886</v>
      </c>
      <c r="J8" s="39">
        <v>17623</v>
      </c>
      <c r="K8" s="39" t="s">
        <v>67</v>
      </c>
      <c r="L8" s="39">
        <v>74</v>
      </c>
      <c r="M8" s="39">
        <v>2</v>
      </c>
      <c r="N8" s="39">
        <v>1693</v>
      </c>
    </row>
    <row r="9" spans="1:14" ht="13.5" customHeight="1">
      <c r="A9" s="40" t="s">
        <v>11</v>
      </c>
      <c r="B9" s="39">
        <v>182162</v>
      </c>
      <c r="C9" s="39">
        <v>147</v>
      </c>
      <c r="D9" s="39">
        <v>995</v>
      </c>
      <c r="E9" s="39">
        <v>900</v>
      </c>
      <c r="F9" s="39">
        <v>295</v>
      </c>
      <c r="G9" s="39">
        <v>543</v>
      </c>
      <c r="H9" s="39">
        <v>173378</v>
      </c>
      <c r="I9" s="39">
        <v>1649</v>
      </c>
      <c r="J9" s="39">
        <v>4165</v>
      </c>
      <c r="K9" s="39" t="s">
        <v>67</v>
      </c>
      <c r="L9" s="39">
        <v>82</v>
      </c>
      <c r="M9" s="39">
        <v>8</v>
      </c>
      <c r="N9" s="39">
        <v>2626</v>
      </c>
    </row>
    <row r="10" spans="1:14" ht="13.5" customHeight="1">
      <c r="A10" s="40" t="s">
        <v>12</v>
      </c>
      <c r="B10" s="39">
        <v>140548</v>
      </c>
      <c r="C10" s="39">
        <v>181</v>
      </c>
      <c r="D10" s="39">
        <v>1122</v>
      </c>
      <c r="E10" s="39">
        <v>920</v>
      </c>
      <c r="F10" s="39">
        <v>276</v>
      </c>
      <c r="G10" s="39">
        <v>642</v>
      </c>
      <c r="H10" s="39">
        <v>130558</v>
      </c>
      <c r="I10" s="39">
        <v>1182</v>
      </c>
      <c r="J10" s="39">
        <v>5623</v>
      </c>
      <c r="K10" s="39" t="s">
        <v>67</v>
      </c>
      <c r="L10" s="39">
        <v>41</v>
      </c>
      <c r="M10" s="39">
        <v>4</v>
      </c>
      <c r="N10" s="39">
        <v>1449</v>
      </c>
    </row>
    <row r="11" spans="1:14" ht="13.5" customHeight="1">
      <c r="A11" s="40" t="s">
        <v>70</v>
      </c>
      <c r="B11" s="39">
        <v>6788</v>
      </c>
      <c r="C11" s="39">
        <v>6</v>
      </c>
      <c r="D11" s="39">
        <v>111</v>
      </c>
      <c r="E11" s="39">
        <v>51</v>
      </c>
      <c r="F11" s="39">
        <v>12</v>
      </c>
      <c r="G11" s="39">
        <v>98</v>
      </c>
      <c r="H11" s="39">
        <v>5563</v>
      </c>
      <c r="I11" s="39">
        <v>48</v>
      </c>
      <c r="J11" s="39">
        <v>871</v>
      </c>
      <c r="K11" s="39" t="s">
        <v>67</v>
      </c>
      <c r="L11" s="39">
        <v>21</v>
      </c>
      <c r="M11" s="39">
        <v>7</v>
      </c>
      <c r="N11" s="39">
        <v>12</v>
      </c>
    </row>
    <row r="12" spans="1:14" ht="13.5" customHeight="1">
      <c r="A12" s="40" t="s">
        <v>13</v>
      </c>
      <c r="B12" s="39">
        <v>85971</v>
      </c>
      <c r="C12" s="39">
        <v>156</v>
      </c>
      <c r="D12" s="39">
        <v>391</v>
      </c>
      <c r="E12" s="39">
        <v>534</v>
      </c>
      <c r="F12" s="39">
        <v>436</v>
      </c>
      <c r="G12" s="39">
        <v>579</v>
      </c>
      <c r="H12" s="39">
        <v>78757</v>
      </c>
      <c r="I12" s="39">
        <v>1043</v>
      </c>
      <c r="J12" s="39">
        <v>4033</v>
      </c>
      <c r="K12" s="39" t="s">
        <v>67</v>
      </c>
      <c r="L12" s="39">
        <v>43</v>
      </c>
      <c r="M12" s="37" t="s">
        <v>68</v>
      </c>
      <c r="N12" s="39">
        <v>851</v>
      </c>
    </row>
    <row r="13" spans="1:14" ht="13.5" customHeight="1">
      <c r="A13" s="40" t="s">
        <v>14</v>
      </c>
      <c r="B13" s="39">
        <v>195068</v>
      </c>
      <c r="C13" s="39">
        <v>4</v>
      </c>
      <c r="D13" s="39">
        <v>24</v>
      </c>
      <c r="E13" s="39">
        <v>26</v>
      </c>
      <c r="F13" s="39">
        <v>12</v>
      </c>
      <c r="G13" s="39">
        <v>10</v>
      </c>
      <c r="H13" s="39">
        <v>194701</v>
      </c>
      <c r="I13" s="39">
        <v>50</v>
      </c>
      <c r="J13" s="39">
        <v>187</v>
      </c>
      <c r="K13" s="39" t="s">
        <v>67</v>
      </c>
      <c r="L13" s="39">
        <v>49</v>
      </c>
      <c r="M13" s="39">
        <v>5</v>
      </c>
      <c r="N13" s="37" t="s">
        <v>68</v>
      </c>
    </row>
    <row r="14" spans="1:14" ht="13.5" customHeight="1">
      <c r="A14" s="40" t="s">
        <v>36</v>
      </c>
      <c r="B14" s="39">
        <v>211718</v>
      </c>
      <c r="C14" s="39">
        <v>91</v>
      </c>
      <c r="D14" s="39">
        <v>1609</v>
      </c>
      <c r="E14" s="39">
        <v>791</v>
      </c>
      <c r="F14" s="39">
        <v>240</v>
      </c>
      <c r="G14" s="39">
        <v>456</v>
      </c>
      <c r="H14" s="39">
        <v>199394</v>
      </c>
      <c r="I14" s="39">
        <v>2906</v>
      </c>
      <c r="J14" s="39">
        <v>6184</v>
      </c>
      <c r="K14" s="39" t="s">
        <v>67</v>
      </c>
      <c r="L14" s="39">
        <v>44</v>
      </c>
      <c r="M14" s="39">
        <v>3</v>
      </c>
      <c r="N14" s="39">
        <v>1163</v>
      </c>
    </row>
    <row r="15" spans="1:14" ht="13.5" customHeight="1">
      <c r="A15" s="40" t="s">
        <v>15</v>
      </c>
      <c r="B15" s="39">
        <v>4330</v>
      </c>
      <c r="C15" s="37" t="s">
        <v>68</v>
      </c>
      <c r="D15" s="37" t="s">
        <v>68</v>
      </c>
      <c r="E15" s="39">
        <v>2</v>
      </c>
      <c r="F15" s="37" t="s">
        <v>68</v>
      </c>
      <c r="G15" s="37" t="s">
        <v>68</v>
      </c>
      <c r="H15" s="39">
        <v>3956</v>
      </c>
      <c r="I15" s="39">
        <v>370</v>
      </c>
      <c r="J15" s="39">
        <v>1</v>
      </c>
      <c r="K15" s="39" t="s">
        <v>67</v>
      </c>
      <c r="L15" s="37" t="s">
        <v>68</v>
      </c>
      <c r="M15" s="37" t="s">
        <v>68</v>
      </c>
      <c r="N15" s="37" t="s">
        <v>68</v>
      </c>
    </row>
    <row r="16" spans="1:14" ht="13.5" customHeight="1">
      <c r="A16" s="40" t="s">
        <v>16</v>
      </c>
      <c r="B16" s="39">
        <v>86093</v>
      </c>
      <c r="C16" s="39">
        <v>18</v>
      </c>
      <c r="D16" s="39">
        <v>1203</v>
      </c>
      <c r="E16" s="39">
        <v>195</v>
      </c>
      <c r="F16" s="39">
        <v>47</v>
      </c>
      <c r="G16" s="39">
        <v>208</v>
      </c>
      <c r="H16" s="39">
        <v>82256</v>
      </c>
      <c r="I16" s="39">
        <v>737</v>
      </c>
      <c r="J16" s="39">
        <v>1428</v>
      </c>
      <c r="K16" s="39" t="s">
        <v>67</v>
      </c>
      <c r="L16" s="39">
        <v>1</v>
      </c>
      <c r="M16" s="37" t="s">
        <v>68</v>
      </c>
      <c r="N16" s="39">
        <v>157</v>
      </c>
    </row>
    <row r="17" spans="1:14" ht="13.5" customHeight="1">
      <c r="A17" s="40" t="s">
        <v>17</v>
      </c>
      <c r="B17" s="39">
        <v>106918</v>
      </c>
      <c r="C17" s="39">
        <v>72</v>
      </c>
      <c r="D17" s="39">
        <v>395</v>
      </c>
      <c r="E17" s="39">
        <v>579</v>
      </c>
      <c r="F17" s="39">
        <v>183</v>
      </c>
      <c r="G17" s="39">
        <v>241</v>
      </c>
      <c r="H17" s="39">
        <v>99407</v>
      </c>
      <c r="I17" s="39">
        <v>1639</v>
      </c>
      <c r="J17" s="39">
        <v>4364</v>
      </c>
      <c r="K17" s="39" t="s">
        <v>67</v>
      </c>
      <c r="L17" s="39">
        <v>36</v>
      </c>
      <c r="M17" s="39">
        <v>2</v>
      </c>
      <c r="N17" s="39">
        <v>887</v>
      </c>
    </row>
    <row r="18" spans="1:14" ht="13.5" customHeight="1">
      <c r="A18" s="40" t="s">
        <v>18</v>
      </c>
      <c r="B18" s="39">
        <v>14378</v>
      </c>
      <c r="C18" s="39">
        <v>1</v>
      </c>
      <c r="D18" s="39">
        <v>10</v>
      </c>
      <c r="E18" s="39">
        <v>15</v>
      </c>
      <c r="F18" s="39">
        <v>9</v>
      </c>
      <c r="G18" s="39">
        <v>7</v>
      </c>
      <c r="H18" s="39">
        <v>13775</v>
      </c>
      <c r="I18" s="39">
        <v>161</v>
      </c>
      <c r="J18" s="39">
        <v>391</v>
      </c>
      <c r="K18" s="39" t="s">
        <v>67</v>
      </c>
      <c r="L18" s="39">
        <v>8</v>
      </c>
      <c r="M18" s="39">
        <v>1</v>
      </c>
      <c r="N18" s="39">
        <v>119</v>
      </c>
    </row>
    <row r="19" ht="13.5" customHeight="1">
      <c r="A19" s="40" t="s">
        <v>60</v>
      </c>
    </row>
    <row r="20" ht="13.5" customHeight="1">
      <c r="A20" s="40" t="s">
        <v>61</v>
      </c>
    </row>
    <row r="21" ht="13.5" customHeight="1">
      <c r="A21" s="40" t="s">
        <v>62</v>
      </c>
    </row>
  </sheetData>
  <printOptions/>
  <pageMargins left="0.75" right="0.75" top="1" bottom="1" header="0.512" footer="0.51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2000-07-17T07:15:31Z</cp:lastPrinted>
  <dcterms:created xsi:type="dcterms:W3CDTF">2000-04-14T11:18:00Z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