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'Sheet1'!$A$1:$G$255</definedName>
    <definedName name="_xlnm.Print_Titles" localSheetId="0">'Sheet1'!$11:$13</definedName>
  </definedNames>
  <calcPr fullCalcOnLoad="1"/>
</workbook>
</file>

<file path=xl/sharedStrings.xml><?xml version="1.0" encoding="utf-8"?>
<sst xmlns="http://schemas.openxmlformats.org/spreadsheetml/2006/main" count="337" uniqueCount="226">
  <si>
    <t>最近における大学図書館の推移</t>
  </si>
  <si>
    <t>区分</t>
  </si>
  <si>
    <t>会計年度</t>
  </si>
  <si>
    <t>国立大学</t>
  </si>
  <si>
    <t>公立大学</t>
  </si>
  <si>
    <t>私立大学</t>
  </si>
  <si>
    <t>計</t>
  </si>
  <si>
    <t>Total</t>
  </si>
  <si>
    <t>指数</t>
  </si>
  <si>
    <t>Section</t>
  </si>
  <si>
    <t>Fiscal year</t>
  </si>
  <si>
    <t>National univ.</t>
  </si>
  <si>
    <t>Local public univ.</t>
  </si>
  <si>
    <t>Private univ.</t>
  </si>
  <si>
    <t>年度</t>
  </si>
  <si>
    <t>校</t>
  </si>
  <si>
    <t>1.　大学数　(注1)</t>
  </si>
  <si>
    <t xml:space="preserve">     Number of</t>
  </si>
  <si>
    <t xml:space="preserve">     colleges and</t>
  </si>
  <si>
    <t xml:space="preserve">     universities</t>
  </si>
  <si>
    <t xml:space="preserve">     （5月1日現在)</t>
  </si>
  <si>
    <t>人</t>
  </si>
  <si>
    <t xml:space="preserve">     students</t>
  </si>
  <si>
    <t>2.　学生数　(注2)</t>
  </si>
  <si>
    <t>3.　図書館職員数</t>
  </si>
  <si>
    <t xml:space="preserve">     Library staff</t>
  </si>
  <si>
    <t xml:space="preserve"> (　)は専任職員数</t>
  </si>
  <si>
    <t xml:space="preserve"> (  )  :  Regular staff</t>
  </si>
  <si>
    <t xml:space="preserve">      (5,293)</t>
  </si>
  <si>
    <t xml:space="preserve">      (5,255)</t>
  </si>
  <si>
    <t xml:space="preserve">      (5,149)</t>
  </si>
  <si>
    <t>4.　蔵書冊数</t>
  </si>
  <si>
    <t xml:space="preserve">     Library holdings</t>
  </si>
  <si>
    <t xml:space="preserve">    </t>
  </si>
  <si>
    <t xml:space="preserve">     （Volumes)</t>
  </si>
  <si>
    <t xml:space="preserve">     （年度末日現在）</t>
  </si>
  <si>
    <t>冊</t>
  </si>
  <si>
    <t>千冊</t>
  </si>
  <si>
    <t>(1,000Vols.)</t>
  </si>
  <si>
    <t>(1,000titles)</t>
  </si>
  <si>
    <t>(1,000vols.)</t>
  </si>
  <si>
    <t>5.　所蔵雑誌種類数</t>
  </si>
  <si>
    <t xml:space="preserve">     (Serials)</t>
  </si>
  <si>
    <t>千種類</t>
  </si>
  <si>
    <t>6.　図書受入冊数</t>
  </si>
  <si>
    <t xml:space="preserve">     Volumes added</t>
  </si>
  <si>
    <t>　　　（年度実績）</t>
  </si>
  <si>
    <t>7.　雑誌受入種類数</t>
  </si>
  <si>
    <t xml:space="preserve">     Current serials</t>
  </si>
  <si>
    <t>　　（年度実績）</t>
  </si>
  <si>
    <t>(Million Yen)</t>
  </si>
  <si>
    <t>百万円</t>
  </si>
  <si>
    <t>8.　図書館資料費</t>
  </si>
  <si>
    <t xml:space="preserve">      Library materials</t>
  </si>
  <si>
    <t xml:space="preserve">      expenditures</t>
  </si>
  <si>
    <t>9.　図書館運営費</t>
  </si>
  <si>
    <t xml:space="preserve">      Library operating</t>
  </si>
  <si>
    <t>(Vols.)</t>
  </si>
  <si>
    <t>10.　学生１人当たり</t>
  </si>
  <si>
    <t>　　　蔵書冊数</t>
  </si>
  <si>
    <t>　　　Library holdings</t>
  </si>
  <si>
    <t xml:space="preserve">      (Volumes) per</t>
  </si>
  <si>
    <t xml:space="preserve">       student</t>
  </si>
  <si>
    <t>11.　学生１人当たり</t>
  </si>
  <si>
    <t>　　　図書受入冊数</t>
  </si>
  <si>
    <t xml:space="preserve">       Volumes added:</t>
  </si>
  <si>
    <t xml:space="preserve">       volumes per</t>
  </si>
  <si>
    <t>(1,000Yen)</t>
  </si>
  <si>
    <t>千円</t>
  </si>
  <si>
    <t>12.　学生１人当たり</t>
  </si>
  <si>
    <t>　　　図書館資料費</t>
  </si>
  <si>
    <t xml:space="preserve">       Library materials</t>
  </si>
  <si>
    <t xml:space="preserve">        expenditures per</t>
  </si>
  <si>
    <t>13.　図書館職員１人</t>
  </si>
  <si>
    <t>　　　当たり学生数</t>
  </si>
  <si>
    <t xml:space="preserve">        Student/Library</t>
  </si>
  <si>
    <t xml:space="preserve">        staff</t>
  </si>
  <si>
    <t>　　(　)は専任職員数に</t>
  </si>
  <si>
    <t>　　　対する数値</t>
  </si>
  <si>
    <t>　　(　)： Regular staff</t>
  </si>
  <si>
    <t xml:space="preserve">         [ Ratio ] </t>
  </si>
  <si>
    <t>14.　図書館職員１人</t>
  </si>
  <si>
    <t>　　　当たり蔵書数</t>
  </si>
  <si>
    <t xml:space="preserve">       Library holdings</t>
  </si>
  <si>
    <t xml:space="preserve">       (Volumes)/Library</t>
  </si>
  <si>
    <t xml:space="preserve">      staff  [ Ratio ]</t>
  </si>
  <si>
    <t>15.　図書館職員１人</t>
  </si>
  <si>
    <t>　　　当たり図書受入</t>
  </si>
  <si>
    <t>　　　冊数</t>
  </si>
  <si>
    <t xml:space="preserve">       Volumes added/</t>
  </si>
  <si>
    <t xml:space="preserve">        Library staff</t>
  </si>
  <si>
    <t xml:space="preserve">       [ Ratio ]</t>
  </si>
  <si>
    <t>％</t>
  </si>
  <si>
    <t>16.　大学総経費に</t>
  </si>
  <si>
    <t>　　　占める図書館</t>
  </si>
  <si>
    <t>　　　資料費の割合</t>
  </si>
  <si>
    <t xml:space="preserve">      university appro-</t>
  </si>
  <si>
    <t xml:space="preserve">     priation [ Ratio ]</t>
  </si>
  <si>
    <t>17.　大学総経費に</t>
  </si>
  <si>
    <t>　　　運営費の割合</t>
  </si>
  <si>
    <t xml:space="preserve">       Library operating</t>
  </si>
  <si>
    <t xml:space="preserve">      expenditure/Total</t>
  </si>
  <si>
    <t xml:space="preserve">      (2,336)</t>
  </si>
  <si>
    <t xml:space="preserve">      (2,310)</t>
  </si>
  <si>
    <t xml:space="preserve">      (2,243)</t>
  </si>
  <si>
    <t xml:space="preserve">      (2,197)</t>
  </si>
  <si>
    <t xml:space="preserve">       (512)</t>
  </si>
  <si>
    <t xml:space="preserve">       (508)</t>
  </si>
  <si>
    <t xml:space="preserve">       (513)</t>
  </si>
  <si>
    <t xml:space="preserve">       (505)</t>
  </si>
  <si>
    <t xml:space="preserve">      (5,421)</t>
  </si>
  <si>
    <t xml:space="preserve">      (8,269)</t>
  </si>
  <si>
    <t xml:space="preserve">      (8,111)</t>
  </si>
  <si>
    <t xml:space="preserve">      (8,011)</t>
  </si>
  <si>
    <t xml:space="preserve">      (7,851)</t>
  </si>
  <si>
    <t xml:space="preserve">      (267.8)</t>
  </si>
  <si>
    <t xml:space="preserve">      (272.3)</t>
  </si>
  <si>
    <t xml:space="preserve">      (281.3)</t>
  </si>
  <si>
    <t xml:space="preserve">      (286.1)</t>
  </si>
  <si>
    <t xml:space="preserve">    (222.9)</t>
  </si>
  <si>
    <t xml:space="preserve">       (36.4)</t>
  </si>
  <si>
    <t xml:space="preserve">       (37.7)</t>
  </si>
  <si>
    <t xml:space="preserve">       (39.8)</t>
  </si>
  <si>
    <t xml:space="preserve">       (41.1)</t>
  </si>
  <si>
    <t xml:space="preserve">        (26.8)</t>
  </si>
  <si>
    <t xml:space="preserve">        (787)</t>
  </si>
  <si>
    <t xml:space="preserve">        (769)</t>
  </si>
  <si>
    <t xml:space="preserve">        (807)</t>
  </si>
  <si>
    <t xml:space="preserve">        (826)</t>
  </si>
  <si>
    <t>注１）　大学数は、集計大学数である。</t>
  </si>
  <si>
    <t>注２）　平成14年度の学生数は、学校基本調査（平成14年5月1日現在）による。</t>
  </si>
  <si>
    <t>注３）　指数は、10年前の平成4年度（蔵書冊数等は平成3年度）を100とした数である。</t>
  </si>
  <si>
    <t>（注3）Index number</t>
  </si>
  <si>
    <t xml:space="preserve">      (2,519)</t>
  </si>
  <si>
    <t xml:space="preserve">       (421)</t>
  </si>
  <si>
    <t xml:space="preserve">      (5,259)</t>
  </si>
  <si>
    <t xml:space="preserve">      (8,199)</t>
  </si>
  <si>
    <t xml:space="preserve">      (220.8)</t>
  </si>
  <si>
    <t xml:space="preserve">       (29.7)</t>
  </si>
  <si>
    <t xml:space="preserve">        (790)</t>
  </si>
  <si>
    <t xml:space="preserve">       (100)</t>
  </si>
  <si>
    <t xml:space="preserve">       (101)</t>
  </si>
  <si>
    <t xml:space="preserve">       ( 99)</t>
  </si>
  <si>
    <t xml:space="preserve">       ( 98)</t>
  </si>
  <si>
    <t xml:space="preserve">       ( 96)</t>
  </si>
  <si>
    <t xml:space="preserve">       (107)</t>
  </si>
  <si>
    <t xml:space="preserve">       (120)</t>
  </si>
  <si>
    <t xml:space="preserve">       (119)</t>
  </si>
  <si>
    <t xml:space="preserve">       (122)</t>
  </si>
  <si>
    <t xml:space="preserve">       (129)</t>
  </si>
  <si>
    <t xml:space="preserve">       (135)</t>
  </si>
  <si>
    <t xml:space="preserve">       (142)</t>
  </si>
  <si>
    <t xml:space="preserve">       (105)</t>
  </si>
  <si>
    <t xml:space="preserve">       (103)</t>
  </si>
  <si>
    <t xml:space="preserve">       (115)</t>
  </si>
  <si>
    <t xml:space="preserve">       (118)</t>
  </si>
  <si>
    <t>Ⅱ　結　果　の　概　要</t>
  </si>
  <si>
    <t>１．最近における大学図書館の推移</t>
  </si>
  <si>
    <t>（備考）　四捨五入した数を使用している表では、内訳の数が合計欄の数と一致しない場合もあります（以下同じ）。</t>
  </si>
  <si>
    <t>Recent transition in college and university libraries</t>
  </si>
  <si>
    <t>Summary of results</t>
  </si>
  <si>
    <t xml:space="preserve">      (2,149)</t>
  </si>
  <si>
    <t xml:space="preserve">       (485)</t>
  </si>
  <si>
    <t xml:space="preserve">       (4,943)</t>
  </si>
  <si>
    <t xml:space="preserve">      (7,577)</t>
  </si>
  <si>
    <t xml:space="preserve">       ( 92)</t>
  </si>
  <si>
    <t xml:space="preserve">      (291.5)</t>
  </si>
  <si>
    <t xml:space="preserve">     (248.2)</t>
  </si>
  <si>
    <t xml:space="preserve">        (351.0)</t>
  </si>
  <si>
    <t xml:space="preserve">        (360.6)</t>
  </si>
  <si>
    <t xml:space="preserve">        (417.7)</t>
  </si>
  <si>
    <t xml:space="preserve">        (406.3)</t>
  </si>
  <si>
    <t xml:space="preserve">        (409.0)</t>
  </si>
  <si>
    <t xml:space="preserve">        (434.6)</t>
  </si>
  <si>
    <t xml:space="preserve">     (227.3)</t>
  </si>
  <si>
    <t xml:space="preserve">     (207.3)</t>
  </si>
  <si>
    <t xml:space="preserve">     (187.5)</t>
  </si>
  <si>
    <t xml:space="preserve">     (168.7)</t>
  </si>
  <si>
    <t xml:space="preserve">        (301.6)</t>
  </si>
  <si>
    <t xml:space="preserve">        (323.7)</t>
  </si>
  <si>
    <t xml:space="preserve">        (363.1)</t>
  </si>
  <si>
    <t xml:space="preserve">        (359.6)</t>
  </si>
  <si>
    <t xml:space="preserve">        (362.9)</t>
  </si>
  <si>
    <t xml:space="preserve">        (382.1)</t>
  </si>
  <si>
    <t xml:space="preserve">       (127)</t>
  </si>
  <si>
    <t xml:space="preserve">       (42.5)</t>
  </si>
  <si>
    <t xml:space="preserve">         (31.1)</t>
  </si>
  <si>
    <t xml:space="preserve">          (34.6)</t>
  </si>
  <si>
    <t xml:space="preserve">       (152)</t>
  </si>
  <si>
    <t xml:space="preserve">          (27.9)</t>
  </si>
  <si>
    <t xml:space="preserve">          (22.8)</t>
  </si>
  <si>
    <t xml:space="preserve">          (29.4)</t>
  </si>
  <si>
    <t xml:space="preserve">          (30.7)</t>
  </si>
  <si>
    <t xml:space="preserve">          (32.4)</t>
  </si>
  <si>
    <t xml:space="preserve">          (28.8)</t>
  </si>
  <si>
    <t xml:space="preserve">          (25.9)</t>
  </si>
  <si>
    <t xml:space="preserve">          (24.3)</t>
  </si>
  <si>
    <t xml:space="preserve">          (19.5)</t>
  </si>
  <si>
    <t xml:space="preserve">      (23.1)</t>
  </si>
  <si>
    <t xml:space="preserve">       (27.5)</t>
  </si>
  <si>
    <t xml:space="preserve">       (28.9)</t>
  </si>
  <si>
    <t xml:space="preserve">       (30.5)</t>
  </si>
  <si>
    <t xml:space="preserve">       (32.5)</t>
  </si>
  <si>
    <t xml:space="preserve">       (34.9)</t>
  </si>
  <si>
    <t xml:space="preserve">        (804)</t>
  </si>
  <si>
    <t xml:space="preserve">     (1,179)</t>
  </si>
  <si>
    <t xml:space="preserve">     (1,386)</t>
  </si>
  <si>
    <t xml:space="preserve">     (1,220)</t>
  </si>
  <si>
    <t xml:space="preserve">     (1,446)</t>
  </si>
  <si>
    <t xml:space="preserve">     (1,426)</t>
  </si>
  <si>
    <t xml:space="preserve">        (802)</t>
  </si>
  <si>
    <t xml:space="preserve">          (884)</t>
  </si>
  <si>
    <t xml:space="preserve">          (885)</t>
  </si>
  <si>
    <t xml:space="preserve">          (894)</t>
  </si>
  <si>
    <t xml:space="preserve">       (1,000)</t>
  </si>
  <si>
    <t xml:space="preserve">       (1,040)</t>
  </si>
  <si>
    <t xml:space="preserve">       (1,058)</t>
  </si>
  <si>
    <t xml:space="preserve">          (851)</t>
  </si>
  <si>
    <t xml:space="preserve">          (891)</t>
  </si>
  <si>
    <t xml:space="preserve">          (879)</t>
  </si>
  <si>
    <t xml:space="preserve">          (976)</t>
  </si>
  <si>
    <t xml:space="preserve">        (1,002)</t>
  </si>
  <si>
    <t xml:space="preserve">          (993)</t>
  </si>
  <si>
    <t xml:space="preserve">       (117)</t>
  </si>
  <si>
    <t>　平成4年度（蔵書冊数については平成3年度）を基準とし、平成14年度（蔵書冊数については平成13年度）までの10年間の推移をみると、蔵書冊数は40.2％、図書受入冊数は7.9％、雑誌受入種類数は7.2％、図書館職員数は11.1％（専任職員のみでは7.6％の減少）、図書館資料費は16.3％各々増加しています。　</t>
  </si>
  <si>
    <t>　また、図書館資料費及び受入冊数を学生１人当たりに換算すると、過去10年間で図書館資料費は0.8％減少しており、受入冊数は7.1％減少しています。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</si>
</sst>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76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177" fontId="2" fillId="0" borderId="3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3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/>
    </xf>
    <xf numFmtId="177" fontId="3" fillId="0" borderId="3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tabSelected="1" workbookViewId="0" topLeftCell="A6">
      <selection activeCell="I8" sqref="I8"/>
    </sheetView>
  </sheetViews>
  <sheetFormatPr defaultColWidth="9.00390625" defaultRowHeight="13.5"/>
  <cols>
    <col min="1" max="1" width="19.875" style="1" customWidth="1"/>
    <col min="2" max="2" width="9.125" style="1" bestFit="1" customWidth="1"/>
    <col min="3" max="3" width="10.125" style="1" bestFit="1" customWidth="1"/>
    <col min="4" max="4" width="9.875" style="1" bestFit="1" customWidth="1"/>
    <col min="5" max="6" width="11.625" style="1" bestFit="1" customWidth="1"/>
    <col min="7" max="7" width="9.125" style="1" bestFit="1" customWidth="1"/>
    <col min="8" max="16384" width="9.00390625" style="1" customWidth="1"/>
  </cols>
  <sheetData>
    <row r="1" spans="1:7" ht="25.5" customHeight="1">
      <c r="A1" s="29" t="s">
        <v>156</v>
      </c>
      <c r="B1" s="29"/>
      <c r="C1" s="29"/>
      <c r="D1" s="29"/>
      <c r="E1" s="29"/>
      <c r="F1" s="29"/>
      <c r="G1" s="29"/>
    </row>
    <row r="2" spans="1:7" ht="18" customHeight="1">
      <c r="A2" s="30" t="s">
        <v>160</v>
      </c>
      <c r="B2" s="30"/>
      <c r="C2" s="30"/>
      <c r="D2" s="30"/>
      <c r="E2" s="30"/>
      <c r="F2" s="30"/>
      <c r="G2" s="30"/>
    </row>
    <row r="3" spans="1:7" ht="13.5">
      <c r="A3" s="24"/>
      <c r="B3" s="24"/>
      <c r="C3" s="24"/>
      <c r="D3" s="24"/>
      <c r="E3" s="24"/>
      <c r="F3" s="24"/>
      <c r="G3" s="24"/>
    </row>
    <row r="4" spans="1:7" ht="21" customHeight="1">
      <c r="A4" s="25" t="s">
        <v>157</v>
      </c>
      <c r="B4" s="24"/>
      <c r="C4" s="24"/>
      <c r="D4" s="24"/>
      <c r="E4" s="24"/>
      <c r="F4" s="24"/>
      <c r="G4" s="24"/>
    </row>
    <row r="5" spans="1:7" ht="72" customHeight="1">
      <c r="A5" s="31" t="s">
        <v>224</v>
      </c>
      <c r="B5" s="31"/>
      <c r="C5" s="31"/>
      <c r="D5" s="31"/>
      <c r="E5" s="31"/>
      <c r="F5" s="31"/>
      <c r="G5" s="31"/>
    </row>
    <row r="6" spans="1:7" ht="37.5" customHeight="1">
      <c r="A6" s="31" t="s">
        <v>225</v>
      </c>
      <c r="B6" s="31"/>
      <c r="C6" s="31"/>
      <c r="D6" s="31"/>
      <c r="E6" s="31"/>
      <c r="F6" s="31"/>
      <c r="G6" s="31"/>
    </row>
    <row r="8" spans="1:7" ht="42.75" customHeight="1">
      <c r="A8" s="32" t="s">
        <v>0</v>
      </c>
      <c r="B8" s="32"/>
      <c r="C8" s="32"/>
      <c r="D8" s="32"/>
      <c r="E8" s="32"/>
      <c r="F8" s="32"/>
      <c r="G8" s="32"/>
    </row>
    <row r="9" spans="1:7" ht="21.75" customHeight="1">
      <c r="A9" s="33" t="s">
        <v>159</v>
      </c>
      <c r="B9" s="33"/>
      <c r="C9" s="33"/>
      <c r="D9" s="33"/>
      <c r="E9" s="33"/>
      <c r="F9" s="33"/>
      <c r="G9" s="33"/>
    </row>
    <row r="10" ht="17.25" customHeight="1"/>
    <row r="11" spans="1:7" ht="13.5">
      <c r="A11" s="26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34" t="s">
        <v>6</v>
      </c>
      <c r="G11" s="2"/>
    </row>
    <row r="12" spans="1:7" ht="13.5">
      <c r="A12" s="27"/>
      <c r="B12" s="27"/>
      <c r="C12" s="27"/>
      <c r="D12" s="27"/>
      <c r="E12" s="27"/>
      <c r="F12" s="27"/>
      <c r="G12" s="11" t="s">
        <v>8</v>
      </c>
    </row>
    <row r="13" spans="1:7" ht="40.5">
      <c r="A13" s="10" t="s">
        <v>9</v>
      </c>
      <c r="B13" s="10" t="s">
        <v>10</v>
      </c>
      <c r="C13" s="10" t="s">
        <v>11</v>
      </c>
      <c r="D13" s="10" t="s">
        <v>12</v>
      </c>
      <c r="E13" s="10" t="s">
        <v>13</v>
      </c>
      <c r="F13" s="10" t="s">
        <v>7</v>
      </c>
      <c r="G13" s="10" t="s">
        <v>132</v>
      </c>
    </row>
    <row r="14" spans="1:7" ht="15" customHeight="1">
      <c r="A14" s="3"/>
      <c r="B14" s="4" t="s">
        <v>14</v>
      </c>
      <c r="C14" s="4" t="s">
        <v>15</v>
      </c>
      <c r="D14" s="4" t="s">
        <v>15</v>
      </c>
      <c r="E14" s="4" t="s">
        <v>15</v>
      </c>
      <c r="F14" s="4" t="s">
        <v>15</v>
      </c>
      <c r="G14" s="4"/>
    </row>
    <row r="15" spans="1:7" ht="15" customHeight="1">
      <c r="A15" s="5" t="s">
        <v>16</v>
      </c>
      <c r="B15" s="6">
        <v>4</v>
      </c>
      <c r="C15" s="6">
        <v>98</v>
      </c>
      <c r="D15" s="6">
        <v>41</v>
      </c>
      <c r="E15" s="6">
        <v>384</v>
      </c>
      <c r="F15" s="6">
        <f>SUM(C15:E15)</f>
        <v>523</v>
      </c>
      <c r="G15" s="6">
        <v>100</v>
      </c>
    </row>
    <row r="16" spans="1:7" ht="15" customHeight="1">
      <c r="A16" s="5"/>
      <c r="B16" s="6"/>
      <c r="C16" s="6"/>
      <c r="D16" s="6"/>
      <c r="E16" s="6"/>
      <c r="F16" s="6"/>
      <c r="G16" s="6"/>
    </row>
    <row r="17" spans="1:7" ht="15" customHeight="1">
      <c r="A17" s="9" t="s">
        <v>17</v>
      </c>
      <c r="B17" s="6">
        <v>10</v>
      </c>
      <c r="C17" s="6">
        <v>99</v>
      </c>
      <c r="D17" s="6">
        <v>61</v>
      </c>
      <c r="E17" s="6">
        <v>444</v>
      </c>
      <c r="F17" s="6">
        <f aca="true" t="shared" si="0" ref="F17:F25">SUM(C17:E17)</f>
        <v>604</v>
      </c>
      <c r="G17" s="6">
        <f>F17/F15*100</f>
        <v>115.48757170172084</v>
      </c>
    </row>
    <row r="18" spans="1:7" ht="15" customHeight="1">
      <c r="A18" s="9"/>
      <c r="B18" s="6"/>
      <c r="C18" s="6"/>
      <c r="D18" s="6"/>
      <c r="E18" s="6"/>
      <c r="F18" s="6"/>
      <c r="G18" s="6"/>
    </row>
    <row r="19" spans="1:7" ht="15" customHeight="1">
      <c r="A19" s="9" t="s">
        <v>18</v>
      </c>
      <c r="B19" s="6">
        <v>11</v>
      </c>
      <c r="C19" s="6">
        <v>99</v>
      </c>
      <c r="D19" s="6">
        <v>66</v>
      </c>
      <c r="E19" s="6">
        <v>457</v>
      </c>
      <c r="F19" s="6">
        <f t="shared" si="0"/>
        <v>622</v>
      </c>
      <c r="G19" s="6">
        <f>F19/F15*100</f>
        <v>118.92925430210326</v>
      </c>
    </row>
    <row r="20" spans="1:7" ht="15" customHeight="1">
      <c r="A20" s="9"/>
      <c r="B20" s="6"/>
      <c r="C20" s="6"/>
      <c r="D20" s="6"/>
      <c r="E20" s="6"/>
      <c r="F20" s="6"/>
      <c r="G20" s="6"/>
    </row>
    <row r="21" spans="1:7" ht="15" customHeight="1">
      <c r="A21" s="9" t="s">
        <v>19</v>
      </c>
      <c r="B21" s="6">
        <v>12</v>
      </c>
      <c r="C21" s="6">
        <v>99</v>
      </c>
      <c r="D21" s="6">
        <v>72</v>
      </c>
      <c r="E21" s="6">
        <v>479</v>
      </c>
      <c r="F21" s="6">
        <f t="shared" si="0"/>
        <v>650</v>
      </c>
      <c r="G21" s="6">
        <f>F21/F15*100</f>
        <v>124.282982791587</v>
      </c>
    </row>
    <row r="22" spans="1:7" ht="15" customHeight="1">
      <c r="A22" s="9"/>
      <c r="B22" s="6"/>
      <c r="C22" s="6"/>
      <c r="D22" s="6"/>
      <c r="E22" s="6"/>
      <c r="F22" s="6"/>
      <c r="G22" s="6"/>
    </row>
    <row r="23" spans="1:7" ht="15" customHeight="1">
      <c r="A23" s="9" t="s">
        <v>20</v>
      </c>
      <c r="B23" s="6">
        <v>13</v>
      </c>
      <c r="C23" s="6">
        <v>99</v>
      </c>
      <c r="D23" s="6">
        <v>74</v>
      </c>
      <c r="E23" s="6">
        <v>497</v>
      </c>
      <c r="F23" s="6">
        <f t="shared" si="0"/>
        <v>670</v>
      </c>
      <c r="G23" s="6">
        <f>F23/F15*100</f>
        <v>128.10707456978966</v>
      </c>
    </row>
    <row r="24" spans="1:7" ht="15" customHeight="1">
      <c r="A24" s="9"/>
      <c r="B24" s="6"/>
      <c r="C24" s="6"/>
      <c r="D24" s="6"/>
      <c r="E24" s="6"/>
      <c r="F24" s="6"/>
      <c r="G24" s="6"/>
    </row>
    <row r="25" spans="1:7" ht="15" customHeight="1">
      <c r="A25" s="5"/>
      <c r="B25" s="6">
        <v>14</v>
      </c>
      <c r="C25" s="6">
        <v>99</v>
      </c>
      <c r="D25" s="6">
        <v>75</v>
      </c>
      <c r="E25" s="6">
        <v>512</v>
      </c>
      <c r="F25" s="6">
        <f t="shared" si="0"/>
        <v>686</v>
      </c>
      <c r="G25" s="6">
        <f>F25/F15*100</f>
        <v>131.1663479923518</v>
      </c>
    </row>
    <row r="26" spans="1:7" ht="15" customHeight="1">
      <c r="A26" s="7"/>
      <c r="B26" s="8"/>
      <c r="C26" s="8"/>
      <c r="D26" s="8"/>
      <c r="E26" s="8"/>
      <c r="F26" s="8"/>
      <c r="G26" s="8"/>
    </row>
    <row r="27" spans="1:7" ht="15" customHeight="1">
      <c r="A27" s="3"/>
      <c r="B27" s="4" t="s">
        <v>14</v>
      </c>
      <c r="C27" s="4" t="s">
        <v>21</v>
      </c>
      <c r="D27" s="4" t="s">
        <v>21</v>
      </c>
      <c r="E27" s="4" t="s">
        <v>21</v>
      </c>
      <c r="F27" s="4" t="s">
        <v>21</v>
      </c>
      <c r="G27" s="4"/>
    </row>
    <row r="28" spans="1:7" ht="15" customHeight="1">
      <c r="A28" s="5" t="s">
        <v>23</v>
      </c>
      <c r="B28" s="6">
        <v>4</v>
      </c>
      <c r="C28" s="6">
        <v>556150</v>
      </c>
      <c r="D28" s="6">
        <v>71032</v>
      </c>
      <c r="E28" s="6">
        <v>1845873</v>
      </c>
      <c r="F28" s="6">
        <f>SUM(C28:E28)</f>
        <v>2473055</v>
      </c>
      <c r="G28" s="6">
        <v>100</v>
      </c>
    </row>
    <row r="29" spans="1:7" ht="15" customHeight="1">
      <c r="A29" s="5"/>
      <c r="B29" s="6"/>
      <c r="C29" s="6"/>
      <c r="D29" s="6"/>
      <c r="E29" s="6"/>
      <c r="F29" s="6"/>
      <c r="G29" s="6"/>
    </row>
    <row r="30" spans="1:7" ht="15" customHeight="1">
      <c r="A30" s="9" t="s">
        <v>17</v>
      </c>
      <c r="B30" s="6">
        <v>10</v>
      </c>
      <c r="C30" s="6">
        <v>625583</v>
      </c>
      <c r="D30" s="6">
        <v>95976</v>
      </c>
      <c r="E30" s="6">
        <v>1954734</v>
      </c>
      <c r="F30" s="6">
        <f aca="true" t="shared" si="1" ref="F30:F38">SUM(C30:E30)</f>
        <v>2676293</v>
      </c>
      <c r="G30" s="6">
        <f>F30/F28*100</f>
        <v>108.21809462385592</v>
      </c>
    </row>
    <row r="31" spans="1:7" ht="15" customHeight="1">
      <c r="A31" s="9"/>
      <c r="B31" s="6"/>
      <c r="C31" s="6"/>
      <c r="D31" s="6"/>
      <c r="E31" s="6"/>
      <c r="F31" s="6"/>
      <c r="G31" s="6"/>
    </row>
    <row r="32" spans="1:7" ht="15" customHeight="1">
      <c r="A32" s="9" t="s">
        <v>22</v>
      </c>
      <c r="B32" s="6">
        <v>11</v>
      </c>
      <c r="C32" s="6">
        <v>629049</v>
      </c>
      <c r="D32" s="6">
        <v>105284</v>
      </c>
      <c r="E32" s="6">
        <v>2211121</v>
      </c>
      <c r="F32" s="6">
        <f t="shared" si="1"/>
        <v>2945454</v>
      </c>
      <c r="G32" s="6">
        <f>F32/F28*100</f>
        <v>119.10183962750524</v>
      </c>
    </row>
    <row r="33" spans="1:7" ht="15" customHeight="1">
      <c r="A33" s="9"/>
      <c r="B33" s="6"/>
      <c r="C33" s="6"/>
      <c r="D33" s="6"/>
      <c r="E33" s="6"/>
      <c r="F33" s="6"/>
      <c r="G33" s="6"/>
    </row>
    <row r="34" spans="1:7" ht="15" customHeight="1">
      <c r="A34" s="9" t="s">
        <v>20</v>
      </c>
      <c r="B34" s="6">
        <v>12</v>
      </c>
      <c r="C34" s="6">
        <v>631062</v>
      </c>
      <c r="D34" s="6">
        <v>114338</v>
      </c>
      <c r="E34" s="6">
        <v>2135234</v>
      </c>
      <c r="F34" s="6">
        <f t="shared" si="1"/>
        <v>2880634</v>
      </c>
      <c r="G34" s="6">
        <f>F34/F28*100</f>
        <v>116.48078995412557</v>
      </c>
    </row>
    <row r="35" spans="1:7" ht="15" customHeight="1">
      <c r="A35" s="9"/>
      <c r="B35" s="6"/>
      <c r="C35" s="6"/>
      <c r="D35" s="6"/>
      <c r="E35" s="6"/>
      <c r="F35" s="6"/>
      <c r="G35" s="6"/>
    </row>
    <row r="36" spans="1:7" ht="15" customHeight="1">
      <c r="A36" s="9"/>
      <c r="B36" s="6">
        <v>13</v>
      </c>
      <c r="C36" s="6">
        <v>628657</v>
      </c>
      <c r="D36" s="6">
        <v>114784</v>
      </c>
      <c r="E36" s="6">
        <v>2106077</v>
      </c>
      <c r="F36" s="6">
        <f t="shared" si="1"/>
        <v>2849518</v>
      </c>
      <c r="G36" s="6">
        <f>F36/F28*100</f>
        <v>115.22258906494194</v>
      </c>
    </row>
    <row r="37" spans="1:7" ht="15" customHeight="1">
      <c r="A37" s="9"/>
      <c r="B37" s="6"/>
      <c r="C37" s="6"/>
      <c r="D37" s="6"/>
      <c r="E37" s="6"/>
      <c r="F37" s="6"/>
      <c r="G37" s="6"/>
    </row>
    <row r="38" spans="1:7" ht="15" customHeight="1">
      <c r="A38" s="5"/>
      <c r="B38" s="6">
        <v>14</v>
      </c>
      <c r="C38" s="6">
        <v>626449</v>
      </c>
      <c r="D38" s="6">
        <v>120380</v>
      </c>
      <c r="E38" s="6">
        <v>2148324</v>
      </c>
      <c r="F38" s="6">
        <f t="shared" si="1"/>
        <v>2895153</v>
      </c>
      <c r="G38" s="6">
        <f>F38/F28*100</f>
        <v>117.06787758460689</v>
      </c>
    </row>
    <row r="39" spans="1:7" ht="15" customHeight="1">
      <c r="A39" s="7"/>
      <c r="B39" s="8"/>
      <c r="C39" s="8"/>
      <c r="D39" s="8"/>
      <c r="E39" s="8"/>
      <c r="F39" s="8"/>
      <c r="G39" s="8"/>
    </row>
    <row r="40" spans="1:7" ht="15" customHeight="1">
      <c r="A40" s="3"/>
      <c r="B40" s="4" t="s">
        <v>14</v>
      </c>
      <c r="C40" s="4" t="s">
        <v>21</v>
      </c>
      <c r="D40" s="4" t="s">
        <v>21</v>
      </c>
      <c r="E40" s="4" t="s">
        <v>21</v>
      </c>
      <c r="F40" s="4" t="s">
        <v>21</v>
      </c>
      <c r="G40" s="4"/>
    </row>
    <row r="41" spans="1:7" ht="15" customHeight="1">
      <c r="A41" s="5" t="s">
        <v>24</v>
      </c>
      <c r="B41" s="6">
        <v>4</v>
      </c>
      <c r="C41" s="6">
        <v>3984</v>
      </c>
      <c r="D41" s="6">
        <v>517</v>
      </c>
      <c r="E41" s="6">
        <v>7624</v>
      </c>
      <c r="F41" s="6">
        <f>SUM(C41:E41)</f>
        <v>12125</v>
      </c>
      <c r="G41" s="6">
        <v>100</v>
      </c>
    </row>
    <row r="42" spans="1:7" ht="15" customHeight="1">
      <c r="A42" s="5"/>
      <c r="B42" s="6"/>
      <c r="C42" s="12" t="s">
        <v>133</v>
      </c>
      <c r="D42" s="12" t="s">
        <v>134</v>
      </c>
      <c r="E42" s="12" t="s">
        <v>135</v>
      </c>
      <c r="F42" s="12" t="s">
        <v>136</v>
      </c>
      <c r="G42" s="12" t="s">
        <v>140</v>
      </c>
    </row>
    <row r="43" spans="1:7" ht="15" customHeight="1">
      <c r="A43" s="9" t="s">
        <v>25</v>
      </c>
      <c r="B43" s="6">
        <v>10</v>
      </c>
      <c r="C43" s="6">
        <v>3961</v>
      </c>
      <c r="D43" s="6">
        <v>747</v>
      </c>
      <c r="E43" s="6">
        <v>8682</v>
      </c>
      <c r="F43" s="6">
        <f aca="true" t="shared" si="2" ref="F43:F51">SUM(C43:E43)</f>
        <v>13390</v>
      </c>
      <c r="G43" s="6">
        <f>F43/F41*100</f>
        <v>110.43298969072164</v>
      </c>
    </row>
    <row r="44" spans="1:7" ht="15" customHeight="1">
      <c r="A44" s="9"/>
      <c r="B44" s="6"/>
      <c r="C44" s="12" t="s">
        <v>102</v>
      </c>
      <c r="D44" s="12" t="s">
        <v>106</v>
      </c>
      <c r="E44" s="12" t="s">
        <v>110</v>
      </c>
      <c r="F44" s="12" t="s">
        <v>111</v>
      </c>
      <c r="G44" s="12" t="s">
        <v>141</v>
      </c>
    </row>
    <row r="45" spans="1:7" ht="15" customHeight="1">
      <c r="A45" s="9" t="s">
        <v>20</v>
      </c>
      <c r="B45" s="6">
        <v>11</v>
      </c>
      <c r="C45" s="6">
        <v>3912</v>
      </c>
      <c r="D45" s="6">
        <v>798</v>
      </c>
      <c r="E45" s="6">
        <v>8835</v>
      </c>
      <c r="F45" s="6">
        <f t="shared" si="2"/>
        <v>13545</v>
      </c>
      <c r="G45" s="6">
        <f>F45/F41*100</f>
        <v>111.71134020618555</v>
      </c>
    </row>
    <row r="46" spans="1:7" ht="15" customHeight="1">
      <c r="A46" s="9"/>
      <c r="B46" s="6"/>
      <c r="C46" s="12" t="s">
        <v>103</v>
      </c>
      <c r="D46" s="12" t="s">
        <v>107</v>
      </c>
      <c r="E46" s="12" t="s">
        <v>28</v>
      </c>
      <c r="F46" s="12" t="s">
        <v>112</v>
      </c>
      <c r="G46" s="12" t="s">
        <v>142</v>
      </c>
    </row>
    <row r="47" spans="1:7" ht="15" customHeight="1">
      <c r="A47" s="9" t="s">
        <v>26</v>
      </c>
      <c r="B47" s="6">
        <v>12</v>
      </c>
      <c r="C47" s="6">
        <v>3892</v>
      </c>
      <c r="D47" s="6">
        <v>823</v>
      </c>
      <c r="E47" s="6">
        <v>8997</v>
      </c>
      <c r="F47" s="6">
        <f t="shared" si="2"/>
        <v>13712</v>
      </c>
      <c r="G47" s="6">
        <f>F47/F41*100</f>
        <v>113.08865979381444</v>
      </c>
    </row>
    <row r="48" spans="1:7" ht="15" customHeight="1">
      <c r="A48" s="9"/>
      <c r="B48" s="6"/>
      <c r="C48" s="12" t="s">
        <v>104</v>
      </c>
      <c r="D48" s="12" t="s">
        <v>108</v>
      </c>
      <c r="E48" s="12" t="s">
        <v>29</v>
      </c>
      <c r="F48" s="12" t="s">
        <v>113</v>
      </c>
      <c r="G48" s="12" t="s">
        <v>143</v>
      </c>
    </row>
    <row r="49" spans="1:7" ht="15" customHeight="1">
      <c r="A49" s="9" t="s">
        <v>27</v>
      </c>
      <c r="B49" s="6">
        <v>13</v>
      </c>
      <c r="C49" s="6">
        <v>3875</v>
      </c>
      <c r="D49" s="6">
        <v>820</v>
      </c>
      <c r="E49" s="6">
        <v>8969</v>
      </c>
      <c r="F49" s="6">
        <f t="shared" si="2"/>
        <v>13664</v>
      </c>
      <c r="G49" s="6">
        <f>F49/F41*100</f>
        <v>112.69278350515464</v>
      </c>
    </row>
    <row r="50" spans="1:7" ht="15" customHeight="1">
      <c r="A50" s="9"/>
      <c r="B50" s="6"/>
      <c r="C50" s="12" t="s">
        <v>105</v>
      </c>
      <c r="D50" s="12" t="s">
        <v>109</v>
      </c>
      <c r="E50" s="12" t="s">
        <v>30</v>
      </c>
      <c r="F50" s="12" t="s">
        <v>114</v>
      </c>
      <c r="G50" s="12" t="s">
        <v>144</v>
      </c>
    </row>
    <row r="51" spans="1:7" ht="15" customHeight="1">
      <c r="A51" s="5"/>
      <c r="B51" s="6">
        <v>14</v>
      </c>
      <c r="C51" s="6">
        <v>3866</v>
      </c>
      <c r="D51" s="6">
        <v>803</v>
      </c>
      <c r="E51" s="6">
        <v>8806</v>
      </c>
      <c r="F51" s="6">
        <f t="shared" si="2"/>
        <v>13475</v>
      </c>
      <c r="G51" s="6">
        <f>F51/F41*100</f>
        <v>111.1340206185567</v>
      </c>
    </row>
    <row r="52" spans="1:7" ht="15" customHeight="1">
      <c r="A52" s="7"/>
      <c r="B52" s="8"/>
      <c r="C52" s="13" t="s">
        <v>161</v>
      </c>
      <c r="D52" s="13" t="s">
        <v>162</v>
      </c>
      <c r="E52" s="13" t="s">
        <v>163</v>
      </c>
      <c r="F52" s="13" t="s">
        <v>164</v>
      </c>
      <c r="G52" s="13" t="s">
        <v>165</v>
      </c>
    </row>
    <row r="53" spans="1:7" ht="15" customHeight="1">
      <c r="A53" s="3"/>
      <c r="B53" s="15"/>
      <c r="C53" s="17" t="s">
        <v>40</v>
      </c>
      <c r="D53" s="16"/>
      <c r="E53" s="16"/>
      <c r="F53" s="16"/>
      <c r="G53" s="16"/>
    </row>
    <row r="54" spans="1:7" ht="15" customHeight="1">
      <c r="A54" s="5"/>
      <c r="B54" s="14" t="s">
        <v>14</v>
      </c>
      <c r="C54" s="14" t="s">
        <v>37</v>
      </c>
      <c r="D54" s="14" t="s">
        <v>37</v>
      </c>
      <c r="E54" s="14" t="s">
        <v>37</v>
      </c>
      <c r="F54" s="14" t="s">
        <v>37</v>
      </c>
      <c r="G54" s="14"/>
    </row>
    <row r="55" spans="1:7" ht="15" customHeight="1">
      <c r="A55" s="5" t="s">
        <v>31</v>
      </c>
      <c r="B55" s="6">
        <v>3</v>
      </c>
      <c r="C55" s="6">
        <v>74695</v>
      </c>
      <c r="D55" s="6">
        <v>9732</v>
      </c>
      <c r="E55" s="6">
        <v>102502</v>
      </c>
      <c r="F55" s="6">
        <f>SUM(C55:E55)</f>
        <v>186929</v>
      </c>
      <c r="G55" s="6">
        <v>100</v>
      </c>
    </row>
    <row r="56" spans="1:7" ht="15" customHeight="1">
      <c r="A56" s="5"/>
      <c r="B56" s="6"/>
      <c r="C56" s="12"/>
      <c r="D56" s="12"/>
      <c r="E56" s="12"/>
      <c r="F56" s="12"/>
      <c r="G56" s="12"/>
    </row>
    <row r="57" spans="1:7" ht="15" customHeight="1">
      <c r="A57" s="9" t="s">
        <v>32</v>
      </c>
      <c r="B57" s="6">
        <v>9</v>
      </c>
      <c r="C57" s="6">
        <v>85115</v>
      </c>
      <c r="D57" s="6">
        <v>14099</v>
      </c>
      <c r="E57" s="6">
        <v>131790</v>
      </c>
      <c r="F57" s="6">
        <f>SUM(C57:E57)</f>
        <v>231004</v>
      </c>
      <c r="G57" s="6">
        <f>F57/F55*100</f>
        <v>123.57847097026145</v>
      </c>
    </row>
    <row r="58" spans="1:7" ht="15" customHeight="1">
      <c r="A58" s="9" t="s">
        <v>33</v>
      </c>
      <c r="B58" s="6"/>
      <c r="C58" s="12"/>
      <c r="D58" s="12"/>
      <c r="E58" s="12"/>
      <c r="F58" s="12"/>
      <c r="G58" s="12"/>
    </row>
    <row r="59" spans="1:7" ht="15" customHeight="1">
      <c r="A59" s="9" t="s">
        <v>34</v>
      </c>
      <c r="B59" s="6">
        <v>10</v>
      </c>
      <c r="C59" s="6">
        <v>86982</v>
      </c>
      <c r="D59" s="6">
        <v>14694</v>
      </c>
      <c r="E59" s="6">
        <v>136906</v>
      </c>
      <c r="F59" s="6">
        <v>238583</v>
      </c>
      <c r="G59" s="6">
        <f>F59/F55*100</f>
        <v>127.63295154844887</v>
      </c>
    </row>
    <row r="60" spans="1:7" ht="15" customHeight="1">
      <c r="A60" s="9"/>
      <c r="B60" s="6"/>
      <c r="C60" s="12"/>
      <c r="D60" s="12"/>
      <c r="E60" s="12"/>
      <c r="F60" s="12"/>
      <c r="G60" s="12"/>
    </row>
    <row r="61" spans="1:7" ht="15" customHeight="1">
      <c r="A61" s="9" t="s">
        <v>35</v>
      </c>
      <c r="B61" s="6">
        <v>11</v>
      </c>
      <c r="C61" s="6">
        <v>89365</v>
      </c>
      <c r="D61" s="6">
        <v>15668</v>
      </c>
      <c r="E61" s="6">
        <v>141056</v>
      </c>
      <c r="F61" s="6">
        <f>SUM(C61:E61)</f>
        <v>246089</v>
      </c>
      <c r="G61" s="6">
        <f>F61/F55*100</f>
        <v>131.6483798661524</v>
      </c>
    </row>
    <row r="62" spans="1:7" ht="15" customHeight="1">
      <c r="A62" s="9"/>
      <c r="B62" s="6"/>
      <c r="C62" s="12"/>
      <c r="D62" s="12"/>
      <c r="E62" s="12"/>
      <c r="F62" s="12"/>
      <c r="G62" s="12"/>
    </row>
    <row r="63" spans="1:7" ht="15" customHeight="1">
      <c r="A63" s="9"/>
      <c r="B63" s="6">
        <v>12</v>
      </c>
      <c r="C63" s="6">
        <v>90215</v>
      </c>
      <c r="D63" s="6">
        <v>16407</v>
      </c>
      <c r="E63" s="6">
        <v>148128</v>
      </c>
      <c r="F63" s="6">
        <f>SUM(C63:E63)</f>
        <v>254750</v>
      </c>
      <c r="G63" s="6">
        <f>F63/F55*100</f>
        <v>136.28168983945775</v>
      </c>
    </row>
    <row r="64" spans="1:7" ht="15" customHeight="1">
      <c r="A64" s="9"/>
      <c r="B64" s="6"/>
      <c r="C64" s="12"/>
      <c r="D64" s="12"/>
      <c r="E64" s="12"/>
      <c r="F64" s="12"/>
      <c r="G64" s="12"/>
    </row>
    <row r="65" spans="1:7" ht="15" customHeight="1">
      <c r="A65" s="5"/>
      <c r="B65" s="6">
        <v>13</v>
      </c>
      <c r="C65" s="6">
        <v>91412</v>
      </c>
      <c r="D65" s="6">
        <v>16941</v>
      </c>
      <c r="E65" s="6">
        <v>153811</v>
      </c>
      <c r="F65" s="6">
        <f>SUM(C65:E65)</f>
        <v>262164</v>
      </c>
      <c r="G65" s="6">
        <f>F65/F55*100</f>
        <v>140.2479016097021</v>
      </c>
    </row>
    <row r="66" spans="1:7" ht="15" customHeight="1">
      <c r="A66" s="7"/>
      <c r="B66" s="8"/>
      <c r="C66" s="13"/>
      <c r="D66" s="13"/>
      <c r="E66" s="13"/>
      <c r="F66" s="13"/>
      <c r="G66" s="13"/>
    </row>
    <row r="67" spans="1:7" ht="15" customHeight="1">
      <c r="A67" s="3"/>
      <c r="B67" s="15"/>
      <c r="C67" s="17" t="s">
        <v>39</v>
      </c>
      <c r="D67" s="16"/>
      <c r="E67" s="16"/>
      <c r="F67" s="16"/>
      <c r="G67" s="16"/>
    </row>
    <row r="68" spans="1:7" ht="15" customHeight="1">
      <c r="A68" s="5"/>
      <c r="B68" s="14" t="s">
        <v>14</v>
      </c>
      <c r="C68" s="14" t="s">
        <v>43</v>
      </c>
      <c r="D68" s="14" t="s">
        <v>43</v>
      </c>
      <c r="E68" s="14" t="s">
        <v>43</v>
      </c>
      <c r="F68" s="14" t="s">
        <v>43</v>
      </c>
      <c r="G68" s="14"/>
    </row>
    <row r="69" spans="1:7" ht="15" customHeight="1">
      <c r="A69" s="5" t="s">
        <v>41</v>
      </c>
      <c r="B69" s="6">
        <v>3</v>
      </c>
      <c r="C69" s="6">
        <v>1126</v>
      </c>
      <c r="D69" s="6">
        <v>134</v>
      </c>
      <c r="E69" s="6">
        <v>1343</v>
      </c>
      <c r="F69" s="6">
        <f>SUM(C69:E69)</f>
        <v>2603</v>
      </c>
      <c r="G69" s="6">
        <v>100</v>
      </c>
    </row>
    <row r="70" spans="1:7" ht="15" customHeight="1">
      <c r="A70" s="5"/>
      <c r="B70" s="6"/>
      <c r="C70" s="12"/>
      <c r="D70" s="12"/>
      <c r="E70" s="12"/>
      <c r="F70" s="12"/>
      <c r="G70" s="12"/>
    </row>
    <row r="71" spans="1:7" ht="15" customHeight="1">
      <c r="A71" s="9" t="s">
        <v>32</v>
      </c>
      <c r="B71" s="6">
        <v>9</v>
      </c>
      <c r="C71" s="6">
        <v>1322</v>
      </c>
      <c r="D71" s="6">
        <v>192</v>
      </c>
      <c r="E71" s="6">
        <v>1558</v>
      </c>
      <c r="F71" s="6">
        <f>SUM(C71:E71)</f>
        <v>3072</v>
      </c>
      <c r="G71" s="6">
        <f>F71/F69*100</f>
        <v>118.01767191701882</v>
      </c>
    </row>
    <row r="72" spans="1:7" ht="15" customHeight="1">
      <c r="A72" s="9" t="s">
        <v>33</v>
      </c>
      <c r="B72" s="6"/>
      <c r="C72" s="12"/>
      <c r="D72" s="12"/>
      <c r="E72" s="12"/>
      <c r="F72" s="12"/>
      <c r="G72" s="12"/>
    </row>
    <row r="73" spans="1:7" ht="15" customHeight="1">
      <c r="A73" s="9" t="s">
        <v>42</v>
      </c>
      <c r="B73" s="6">
        <v>10</v>
      </c>
      <c r="C73" s="6">
        <v>1362</v>
      </c>
      <c r="D73" s="6">
        <v>297</v>
      </c>
      <c r="E73" s="6">
        <v>1714</v>
      </c>
      <c r="F73" s="6">
        <f>SUM(C73:E73)</f>
        <v>3373</v>
      </c>
      <c r="G73" s="6">
        <f>F73/F69*100</f>
        <v>129.5812524010757</v>
      </c>
    </row>
    <row r="74" spans="1:7" ht="15" customHeight="1">
      <c r="A74" s="9"/>
      <c r="B74" s="6"/>
      <c r="C74" s="12"/>
      <c r="D74" s="12"/>
      <c r="E74" s="12"/>
      <c r="F74" s="12"/>
      <c r="G74" s="12"/>
    </row>
    <row r="75" spans="1:7" ht="15" customHeight="1">
      <c r="A75" s="9" t="s">
        <v>35</v>
      </c>
      <c r="B75" s="6">
        <v>11</v>
      </c>
      <c r="C75" s="6">
        <v>1403</v>
      </c>
      <c r="D75" s="6">
        <v>209</v>
      </c>
      <c r="E75" s="6">
        <v>1675</v>
      </c>
      <c r="F75" s="6">
        <f>SUM(C75:E75)</f>
        <v>3287</v>
      </c>
      <c r="G75" s="6">
        <f>F75/F69*100</f>
        <v>126.27737226277371</v>
      </c>
    </row>
    <row r="76" spans="1:7" ht="15" customHeight="1">
      <c r="A76" s="9"/>
      <c r="B76" s="6"/>
      <c r="C76" s="12"/>
      <c r="D76" s="12"/>
      <c r="E76" s="12"/>
      <c r="F76" s="12"/>
      <c r="G76" s="12"/>
    </row>
    <row r="77" spans="1:7" ht="15" customHeight="1">
      <c r="A77" s="9"/>
      <c r="B77" s="6">
        <v>12</v>
      </c>
      <c r="C77" s="6">
        <v>1448</v>
      </c>
      <c r="D77" s="6">
        <v>219</v>
      </c>
      <c r="E77" s="6">
        <v>1694</v>
      </c>
      <c r="F77" s="6">
        <v>3360</v>
      </c>
      <c r="G77" s="6">
        <f>F77/F69*100</f>
        <v>129.08182865923933</v>
      </c>
    </row>
    <row r="78" spans="1:7" ht="15" customHeight="1">
      <c r="A78" s="9"/>
      <c r="B78" s="6"/>
      <c r="C78" s="12"/>
      <c r="D78" s="12"/>
      <c r="E78" s="12"/>
      <c r="F78" s="12"/>
      <c r="G78" s="12"/>
    </row>
    <row r="79" spans="1:7" ht="15" customHeight="1">
      <c r="A79" s="5"/>
      <c r="B79" s="6">
        <v>13</v>
      </c>
      <c r="C79" s="6">
        <v>1605</v>
      </c>
      <c r="D79" s="6">
        <v>238</v>
      </c>
      <c r="E79" s="6">
        <v>1843</v>
      </c>
      <c r="F79" s="6">
        <f>SUM(C79:E79)</f>
        <v>3686</v>
      </c>
      <c r="G79" s="6">
        <f>F79/F69*100</f>
        <v>141.6058394160584</v>
      </c>
    </row>
    <row r="80" spans="1:7" ht="15" customHeight="1">
      <c r="A80" s="7"/>
      <c r="B80" s="8"/>
      <c r="C80" s="13"/>
      <c r="D80" s="13"/>
      <c r="E80" s="13"/>
      <c r="F80" s="13"/>
      <c r="G80" s="13"/>
    </row>
    <row r="81" spans="1:7" ht="15" customHeight="1">
      <c r="A81" s="3"/>
      <c r="B81" s="15"/>
      <c r="C81" s="17" t="s">
        <v>40</v>
      </c>
      <c r="D81" s="16"/>
      <c r="E81" s="16"/>
      <c r="F81" s="16"/>
      <c r="G81" s="16"/>
    </row>
    <row r="82" spans="1:7" ht="15" customHeight="1">
      <c r="A82" s="5"/>
      <c r="B82" s="14" t="s">
        <v>14</v>
      </c>
      <c r="C82" s="14" t="s">
        <v>37</v>
      </c>
      <c r="D82" s="14" t="s">
        <v>37</v>
      </c>
      <c r="E82" s="14" t="s">
        <v>37</v>
      </c>
      <c r="F82" s="14" t="s">
        <v>37</v>
      </c>
      <c r="G82" s="14"/>
    </row>
    <row r="83" spans="1:7" ht="15" customHeight="1">
      <c r="A83" s="5" t="s">
        <v>44</v>
      </c>
      <c r="B83" s="6">
        <v>3</v>
      </c>
      <c r="C83" s="6">
        <v>1991</v>
      </c>
      <c r="D83" s="6">
        <v>338</v>
      </c>
      <c r="E83" s="6">
        <v>4648</v>
      </c>
      <c r="F83" s="6">
        <v>6976</v>
      </c>
      <c r="G83" s="6">
        <v>100</v>
      </c>
    </row>
    <row r="84" spans="1:7" ht="15" customHeight="1">
      <c r="A84" s="5"/>
      <c r="B84" s="6"/>
      <c r="C84" s="12"/>
      <c r="D84" s="12"/>
      <c r="E84" s="12"/>
      <c r="F84" s="12"/>
      <c r="G84" s="12"/>
    </row>
    <row r="85" spans="1:7" ht="15" customHeight="1">
      <c r="A85" s="9" t="s">
        <v>45</v>
      </c>
      <c r="B85" s="6">
        <v>9</v>
      </c>
      <c r="C85" s="6">
        <v>1838</v>
      </c>
      <c r="D85" s="6">
        <v>730</v>
      </c>
      <c r="E85" s="6">
        <v>4796</v>
      </c>
      <c r="F85" s="6">
        <f>SUM(C85:E85)</f>
        <v>7364</v>
      </c>
      <c r="G85" s="6">
        <f>F85/F83*100</f>
        <v>105.56192660550458</v>
      </c>
    </row>
    <row r="86" spans="1:7" ht="15" customHeight="1">
      <c r="A86" s="9" t="s">
        <v>33</v>
      </c>
      <c r="B86" s="6"/>
      <c r="C86" s="12"/>
      <c r="D86" s="12"/>
      <c r="E86" s="12"/>
      <c r="F86" s="12"/>
      <c r="G86" s="12"/>
    </row>
    <row r="87" spans="1:7" ht="15" customHeight="1">
      <c r="A87" s="9" t="s">
        <v>46</v>
      </c>
      <c r="B87" s="6">
        <v>10</v>
      </c>
      <c r="C87" s="6">
        <v>1777</v>
      </c>
      <c r="D87" s="6">
        <v>620</v>
      </c>
      <c r="E87" s="6">
        <v>4734</v>
      </c>
      <c r="F87" s="6">
        <f>SUM(C87:E87)</f>
        <v>7131</v>
      </c>
      <c r="G87" s="6">
        <f>F87/F83*100</f>
        <v>102.22190366972477</v>
      </c>
    </row>
    <row r="88" spans="1:7" ht="15" customHeight="1">
      <c r="A88" s="9"/>
      <c r="B88" s="6"/>
      <c r="C88" s="12"/>
      <c r="D88" s="12"/>
      <c r="E88" s="12"/>
      <c r="F88" s="12"/>
      <c r="G88" s="12"/>
    </row>
    <row r="89" spans="1:7" ht="15" customHeight="1">
      <c r="A89" s="9"/>
      <c r="B89" s="6">
        <v>11</v>
      </c>
      <c r="C89" s="6">
        <v>1810</v>
      </c>
      <c r="D89" s="6">
        <v>752</v>
      </c>
      <c r="E89" s="6">
        <v>5256</v>
      </c>
      <c r="F89" s="6">
        <f>SUM(C89:E89)</f>
        <v>7818</v>
      </c>
      <c r="G89" s="6">
        <f>F89/F83*100</f>
        <v>112.06995412844036</v>
      </c>
    </row>
    <row r="90" spans="1:7" ht="15" customHeight="1">
      <c r="A90" s="9"/>
      <c r="B90" s="6"/>
      <c r="C90" s="12"/>
      <c r="D90" s="12"/>
      <c r="E90" s="12"/>
      <c r="F90" s="12"/>
      <c r="G90" s="12"/>
    </row>
    <row r="91" spans="1:7" ht="15" customHeight="1">
      <c r="A91" s="9"/>
      <c r="B91" s="6">
        <v>12</v>
      </c>
      <c r="C91" s="6">
        <v>1814</v>
      </c>
      <c r="D91" s="6">
        <v>700</v>
      </c>
      <c r="E91" s="6">
        <v>5355</v>
      </c>
      <c r="F91" s="6">
        <f>SUM(C91:E91)</f>
        <v>7869</v>
      </c>
      <c r="G91" s="6">
        <f>F91/F83*100</f>
        <v>112.80103211009174</v>
      </c>
    </row>
    <row r="92" spans="1:7" ht="15" customHeight="1">
      <c r="A92" s="9"/>
      <c r="B92" s="6"/>
      <c r="C92" s="12"/>
      <c r="D92" s="12"/>
      <c r="E92" s="12"/>
      <c r="F92" s="12"/>
      <c r="G92" s="12"/>
    </row>
    <row r="93" spans="1:7" ht="15" customHeight="1">
      <c r="A93" s="5"/>
      <c r="B93" s="6">
        <v>13</v>
      </c>
      <c r="C93" s="6">
        <v>1728</v>
      </c>
      <c r="D93" s="6">
        <v>572</v>
      </c>
      <c r="E93" s="6">
        <v>5228</v>
      </c>
      <c r="F93" s="6">
        <f>SUM(C93:E93)</f>
        <v>7528</v>
      </c>
      <c r="G93" s="6">
        <f>F93/F83*100</f>
        <v>107.91284403669725</v>
      </c>
    </row>
    <row r="94" spans="1:7" ht="15" customHeight="1">
      <c r="A94" s="7"/>
      <c r="B94" s="8"/>
      <c r="C94" s="13"/>
      <c r="D94" s="13"/>
      <c r="E94" s="13"/>
      <c r="F94" s="13"/>
      <c r="G94" s="13"/>
    </row>
    <row r="95" spans="1:7" ht="15" customHeight="1">
      <c r="A95" s="3"/>
      <c r="B95" s="15"/>
      <c r="C95" s="17" t="s">
        <v>39</v>
      </c>
      <c r="D95" s="16"/>
      <c r="E95" s="16"/>
      <c r="F95" s="16"/>
      <c r="G95" s="16"/>
    </row>
    <row r="96" spans="1:7" ht="15" customHeight="1">
      <c r="A96" s="5"/>
      <c r="B96" s="14" t="s">
        <v>14</v>
      </c>
      <c r="C96" s="14" t="s">
        <v>43</v>
      </c>
      <c r="D96" s="14" t="s">
        <v>43</v>
      </c>
      <c r="E96" s="14" t="s">
        <v>43</v>
      </c>
      <c r="F96" s="14" t="s">
        <v>43</v>
      </c>
      <c r="G96" s="14"/>
    </row>
    <row r="97" spans="1:7" ht="15" customHeight="1">
      <c r="A97" s="5" t="s">
        <v>47</v>
      </c>
      <c r="B97" s="6">
        <v>3</v>
      </c>
      <c r="C97" s="6">
        <v>579</v>
      </c>
      <c r="D97" s="6">
        <v>78</v>
      </c>
      <c r="E97" s="6">
        <v>750</v>
      </c>
      <c r="F97" s="6">
        <f>SUM(C97:E97)</f>
        <v>1407</v>
      </c>
      <c r="G97" s="6">
        <v>100</v>
      </c>
    </row>
    <row r="98" spans="1:7" ht="15" customHeight="1">
      <c r="A98" s="5"/>
      <c r="B98" s="6"/>
      <c r="C98" s="12"/>
      <c r="D98" s="12"/>
      <c r="E98" s="12"/>
      <c r="F98" s="12"/>
      <c r="G98" s="12"/>
    </row>
    <row r="99" spans="1:7" ht="15" customHeight="1">
      <c r="A99" s="9" t="s">
        <v>48</v>
      </c>
      <c r="B99" s="6">
        <v>9</v>
      </c>
      <c r="C99" s="6">
        <v>583</v>
      </c>
      <c r="D99" s="6">
        <v>101</v>
      </c>
      <c r="E99" s="6">
        <v>855</v>
      </c>
      <c r="F99" s="6">
        <f>SUM(C99:E99)</f>
        <v>1539</v>
      </c>
      <c r="G99" s="6">
        <f>F99/F97*100</f>
        <v>109.38166311300638</v>
      </c>
    </row>
    <row r="100" spans="1:7" ht="15" customHeight="1">
      <c r="A100" s="9" t="s">
        <v>33</v>
      </c>
      <c r="B100" s="6"/>
      <c r="C100" s="12"/>
      <c r="D100" s="12"/>
      <c r="E100" s="12"/>
      <c r="F100" s="12"/>
      <c r="G100" s="12"/>
    </row>
    <row r="101" spans="1:7" ht="15" customHeight="1">
      <c r="A101" s="9" t="s">
        <v>49</v>
      </c>
      <c r="B101" s="6">
        <v>10</v>
      </c>
      <c r="C101" s="6">
        <v>568</v>
      </c>
      <c r="D101" s="6">
        <v>101</v>
      </c>
      <c r="E101" s="6">
        <v>863</v>
      </c>
      <c r="F101" s="6">
        <v>1533</v>
      </c>
      <c r="G101" s="6">
        <f>F101/F97*100</f>
        <v>108.95522388059702</v>
      </c>
    </row>
    <row r="102" spans="1:7" ht="15" customHeight="1">
      <c r="A102" s="9"/>
      <c r="B102" s="6"/>
      <c r="C102" s="12"/>
      <c r="D102" s="12"/>
      <c r="E102" s="12"/>
      <c r="F102" s="12"/>
      <c r="G102" s="12"/>
    </row>
    <row r="103" spans="1:7" ht="15" customHeight="1">
      <c r="A103" s="9"/>
      <c r="B103" s="6">
        <v>11</v>
      </c>
      <c r="C103" s="6">
        <v>564</v>
      </c>
      <c r="D103" s="6">
        <v>105</v>
      </c>
      <c r="E103" s="6">
        <v>865</v>
      </c>
      <c r="F103" s="6">
        <f>SUM(C103:E103)</f>
        <v>1534</v>
      </c>
      <c r="G103" s="6">
        <f>F103/F97*100</f>
        <v>109.02629708599858</v>
      </c>
    </row>
    <row r="104" spans="1:7" ht="15" customHeight="1">
      <c r="A104" s="9"/>
      <c r="B104" s="6"/>
      <c r="C104" s="12"/>
      <c r="D104" s="12"/>
      <c r="E104" s="12"/>
      <c r="F104" s="12"/>
      <c r="G104" s="12"/>
    </row>
    <row r="105" spans="1:7" ht="15" customHeight="1">
      <c r="A105" s="9"/>
      <c r="B105" s="6">
        <v>12</v>
      </c>
      <c r="C105" s="6">
        <v>549</v>
      </c>
      <c r="D105" s="6">
        <v>104</v>
      </c>
      <c r="E105" s="6">
        <v>878</v>
      </c>
      <c r="F105" s="6">
        <f>SUM(C105:E105)</f>
        <v>1531</v>
      </c>
      <c r="G105" s="6">
        <f>F105/F97*100</f>
        <v>108.8130774697939</v>
      </c>
    </row>
    <row r="106" spans="1:7" ht="15" customHeight="1">
      <c r="A106" s="9"/>
      <c r="B106" s="6"/>
      <c r="C106" s="12"/>
      <c r="D106" s="12"/>
      <c r="E106" s="12"/>
      <c r="F106" s="12"/>
      <c r="G106" s="12"/>
    </row>
    <row r="107" spans="1:7" ht="15" customHeight="1">
      <c r="A107" s="5"/>
      <c r="B107" s="6">
        <v>13</v>
      </c>
      <c r="C107" s="6">
        <v>537</v>
      </c>
      <c r="D107" s="6">
        <v>98</v>
      </c>
      <c r="E107" s="6">
        <v>873</v>
      </c>
      <c r="F107" s="6">
        <f>SUM(C107:E107)</f>
        <v>1508</v>
      </c>
      <c r="G107" s="6">
        <f>F107/F97*100</f>
        <v>107.17839374555793</v>
      </c>
    </row>
    <row r="108" spans="1:7" ht="15" customHeight="1">
      <c r="A108" s="7"/>
      <c r="B108" s="8"/>
      <c r="C108" s="13"/>
      <c r="D108" s="13"/>
      <c r="E108" s="13"/>
      <c r="F108" s="13"/>
      <c r="G108" s="13"/>
    </row>
    <row r="109" spans="1:7" ht="15" customHeight="1">
      <c r="A109" s="3"/>
      <c r="B109" s="15"/>
      <c r="C109" s="17" t="s">
        <v>50</v>
      </c>
      <c r="D109" s="16"/>
      <c r="E109" s="16"/>
      <c r="F109" s="16"/>
      <c r="G109" s="16"/>
    </row>
    <row r="110" spans="1:7" ht="15" customHeight="1">
      <c r="A110" s="5"/>
      <c r="B110" s="14" t="s">
        <v>14</v>
      </c>
      <c r="C110" s="14" t="s">
        <v>51</v>
      </c>
      <c r="D110" s="14" t="s">
        <v>51</v>
      </c>
      <c r="E110" s="14" t="s">
        <v>51</v>
      </c>
      <c r="F110" s="14" t="s">
        <v>51</v>
      </c>
      <c r="G110" s="14"/>
    </row>
    <row r="111" spans="1:7" ht="15" customHeight="1">
      <c r="A111" s="5" t="s">
        <v>52</v>
      </c>
      <c r="B111" s="6">
        <v>3</v>
      </c>
      <c r="C111" s="6">
        <v>21485</v>
      </c>
      <c r="D111" s="6">
        <v>2460</v>
      </c>
      <c r="E111" s="6">
        <v>40513</v>
      </c>
      <c r="F111" s="6">
        <v>64459</v>
      </c>
      <c r="G111" s="6">
        <v>100</v>
      </c>
    </row>
    <row r="112" spans="1:7" ht="15" customHeight="1">
      <c r="A112" s="5"/>
      <c r="B112" s="6"/>
      <c r="C112" s="12"/>
      <c r="D112" s="12"/>
      <c r="E112" s="12"/>
      <c r="F112" s="12"/>
      <c r="G112" s="12"/>
    </row>
    <row r="113" spans="1:7" ht="15" customHeight="1">
      <c r="A113" s="9" t="s">
        <v>53</v>
      </c>
      <c r="B113" s="6">
        <v>9</v>
      </c>
      <c r="C113" s="6">
        <v>23972</v>
      </c>
      <c r="D113" s="6">
        <v>5106</v>
      </c>
      <c r="E113" s="6">
        <v>46204</v>
      </c>
      <c r="F113" s="6">
        <f>SUM(C113:E113)</f>
        <v>75282</v>
      </c>
      <c r="G113" s="6">
        <f>F113/F111*100</f>
        <v>116.79051800369227</v>
      </c>
    </row>
    <row r="114" spans="1:7" ht="15" customHeight="1">
      <c r="A114" s="9" t="s">
        <v>33</v>
      </c>
      <c r="B114" s="6"/>
      <c r="C114" s="12"/>
      <c r="D114" s="12"/>
      <c r="E114" s="12"/>
      <c r="F114" s="12"/>
      <c r="G114" s="12"/>
    </row>
    <row r="115" spans="1:7" ht="15" customHeight="1">
      <c r="A115" s="9" t="s">
        <v>54</v>
      </c>
      <c r="B115" s="6">
        <v>10</v>
      </c>
      <c r="C115" s="6">
        <v>24350</v>
      </c>
      <c r="D115" s="6">
        <v>4143</v>
      </c>
      <c r="E115" s="6">
        <v>48321</v>
      </c>
      <c r="F115" s="6">
        <f>SUM(C115:E115)</f>
        <v>76814</v>
      </c>
      <c r="G115" s="6">
        <f>F115/F111*100</f>
        <v>119.1672225755907</v>
      </c>
    </row>
    <row r="116" spans="1:7" ht="15" customHeight="1">
      <c r="A116" s="9"/>
      <c r="B116" s="6"/>
      <c r="C116" s="12"/>
      <c r="D116" s="12"/>
      <c r="E116" s="12"/>
      <c r="F116" s="12"/>
      <c r="G116" s="12"/>
    </row>
    <row r="117" spans="1:7" ht="15" customHeight="1">
      <c r="A117" s="9" t="s">
        <v>49</v>
      </c>
      <c r="B117" s="6">
        <v>11</v>
      </c>
      <c r="C117" s="6">
        <v>26007</v>
      </c>
      <c r="D117" s="6">
        <v>5663</v>
      </c>
      <c r="E117" s="6">
        <v>51957</v>
      </c>
      <c r="F117" s="6">
        <f>SUM(C117:E117)</f>
        <v>83627</v>
      </c>
      <c r="G117" s="6">
        <f>F117/F111*100</f>
        <v>129.73673187607625</v>
      </c>
    </row>
    <row r="118" spans="1:7" ht="15" customHeight="1">
      <c r="A118" s="9"/>
      <c r="B118" s="6"/>
      <c r="C118" s="12"/>
      <c r="D118" s="12"/>
      <c r="E118" s="12"/>
      <c r="F118" s="12"/>
      <c r="G118" s="12"/>
    </row>
    <row r="119" spans="1:7" ht="15" customHeight="1">
      <c r="A119" s="9"/>
      <c r="B119" s="6">
        <v>12</v>
      </c>
      <c r="C119" s="6">
        <v>24049</v>
      </c>
      <c r="D119" s="6">
        <v>4628</v>
      </c>
      <c r="E119" s="6">
        <v>48790</v>
      </c>
      <c r="F119" s="6">
        <f>SUM(C119:E119)</f>
        <v>77467</v>
      </c>
      <c r="G119" s="6">
        <f>F119/F111*100</f>
        <v>120.18026962875625</v>
      </c>
    </row>
    <row r="120" spans="1:7" ht="15" customHeight="1">
      <c r="A120" s="9"/>
      <c r="B120" s="6"/>
      <c r="C120" s="12"/>
      <c r="D120" s="12"/>
      <c r="E120" s="12"/>
      <c r="F120" s="12"/>
      <c r="G120" s="12"/>
    </row>
    <row r="121" spans="1:7" ht="15" customHeight="1">
      <c r="A121" s="5"/>
      <c r="B121" s="6">
        <v>13</v>
      </c>
      <c r="C121" s="6">
        <v>23032</v>
      </c>
      <c r="D121" s="6">
        <v>4329</v>
      </c>
      <c r="E121" s="6">
        <v>47608</v>
      </c>
      <c r="F121" s="6">
        <f>SUM(C121:E121)</f>
        <v>74969</v>
      </c>
      <c r="G121" s="6">
        <f>F121/F111*100</f>
        <v>116.30493802261903</v>
      </c>
    </row>
    <row r="122" spans="1:7" ht="15" customHeight="1">
      <c r="A122" s="7"/>
      <c r="B122" s="8"/>
      <c r="C122" s="13"/>
      <c r="D122" s="13"/>
      <c r="E122" s="13"/>
      <c r="F122" s="13"/>
      <c r="G122" s="13"/>
    </row>
    <row r="123" spans="1:7" ht="15" customHeight="1">
      <c r="A123" s="3"/>
      <c r="B123" s="15"/>
      <c r="C123" s="17" t="s">
        <v>50</v>
      </c>
      <c r="D123" s="16"/>
      <c r="E123" s="16"/>
      <c r="F123" s="16"/>
      <c r="G123" s="16"/>
    </row>
    <row r="124" spans="1:7" ht="15" customHeight="1">
      <c r="A124" s="5"/>
      <c r="B124" s="14" t="s">
        <v>14</v>
      </c>
      <c r="C124" s="14" t="s">
        <v>51</v>
      </c>
      <c r="D124" s="14" t="s">
        <v>51</v>
      </c>
      <c r="E124" s="14" t="s">
        <v>51</v>
      </c>
      <c r="F124" s="14" t="s">
        <v>51</v>
      </c>
      <c r="G124" s="14"/>
    </row>
    <row r="125" spans="1:7" ht="15" customHeight="1">
      <c r="A125" s="5" t="s">
        <v>55</v>
      </c>
      <c r="B125" s="6">
        <v>3</v>
      </c>
      <c r="C125" s="6">
        <v>22902</v>
      </c>
      <c r="D125" s="6">
        <v>3704</v>
      </c>
      <c r="E125" s="6">
        <v>57037</v>
      </c>
      <c r="F125" s="6">
        <f>SUM(C125:E125)</f>
        <v>83643</v>
      </c>
      <c r="G125" s="6">
        <v>100</v>
      </c>
    </row>
    <row r="126" spans="1:7" ht="15" customHeight="1">
      <c r="A126" s="5"/>
      <c r="B126" s="6"/>
      <c r="C126" s="12"/>
      <c r="D126" s="12"/>
      <c r="E126" s="12"/>
      <c r="F126" s="12"/>
      <c r="G126" s="12"/>
    </row>
    <row r="127" spans="1:7" ht="15" customHeight="1">
      <c r="A127" s="9" t="s">
        <v>56</v>
      </c>
      <c r="B127" s="6">
        <v>9</v>
      </c>
      <c r="C127" s="6">
        <v>25592</v>
      </c>
      <c r="D127" s="6">
        <v>6189</v>
      </c>
      <c r="E127" s="6">
        <v>73183</v>
      </c>
      <c r="F127" s="6">
        <v>104965</v>
      </c>
      <c r="G127" s="6">
        <f>F127/F125*100</f>
        <v>125.49167294334254</v>
      </c>
    </row>
    <row r="128" spans="1:7" ht="15" customHeight="1">
      <c r="A128" s="9" t="s">
        <v>33</v>
      </c>
      <c r="B128" s="6"/>
      <c r="C128" s="12"/>
      <c r="D128" s="12"/>
      <c r="E128" s="12"/>
      <c r="F128" s="12"/>
      <c r="G128" s="12"/>
    </row>
    <row r="129" spans="1:7" ht="15" customHeight="1">
      <c r="A129" s="9" t="s">
        <v>54</v>
      </c>
      <c r="B129" s="6">
        <v>10</v>
      </c>
      <c r="C129" s="6">
        <v>25866</v>
      </c>
      <c r="D129" s="6">
        <v>6379</v>
      </c>
      <c r="E129" s="6">
        <v>73023</v>
      </c>
      <c r="F129" s="6">
        <v>105267</v>
      </c>
      <c r="G129" s="6">
        <f>F129/F125*100</f>
        <v>125.8527312506725</v>
      </c>
    </row>
    <row r="130" spans="1:7" ht="15" customHeight="1">
      <c r="A130" s="9"/>
      <c r="B130" s="6"/>
      <c r="C130" s="12"/>
      <c r="D130" s="12"/>
      <c r="E130" s="12"/>
      <c r="F130" s="12"/>
      <c r="G130" s="12"/>
    </row>
    <row r="131" spans="1:7" ht="15" customHeight="1">
      <c r="A131" s="9" t="s">
        <v>49</v>
      </c>
      <c r="B131" s="6">
        <v>11</v>
      </c>
      <c r="C131" s="6">
        <v>25267</v>
      </c>
      <c r="D131" s="6">
        <v>8676</v>
      </c>
      <c r="E131" s="6">
        <v>75231</v>
      </c>
      <c r="F131" s="6">
        <v>109173</v>
      </c>
      <c r="G131" s="6">
        <f>F131/F125*100</f>
        <v>130.5225780997812</v>
      </c>
    </row>
    <row r="132" spans="1:7" ht="15" customHeight="1">
      <c r="A132" s="9"/>
      <c r="B132" s="6"/>
      <c r="C132" s="12"/>
      <c r="D132" s="12"/>
      <c r="E132" s="12"/>
      <c r="F132" s="12"/>
      <c r="G132" s="12"/>
    </row>
    <row r="133" spans="1:7" ht="15" customHeight="1">
      <c r="A133" s="9"/>
      <c r="B133" s="6">
        <v>12</v>
      </c>
      <c r="C133" s="6">
        <v>25074</v>
      </c>
      <c r="D133" s="6">
        <v>6443</v>
      </c>
      <c r="E133" s="6">
        <v>70079</v>
      </c>
      <c r="F133" s="6">
        <f>SUM(C133:E133)</f>
        <v>101596</v>
      </c>
      <c r="G133" s="6">
        <f>F133/F125*100</f>
        <v>121.46384036918809</v>
      </c>
    </row>
    <row r="134" spans="1:7" ht="15" customHeight="1">
      <c r="A134" s="9"/>
      <c r="B134" s="6"/>
      <c r="C134" s="12"/>
      <c r="D134" s="12"/>
      <c r="E134" s="12"/>
      <c r="F134" s="12"/>
      <c r="G134" s="12"/>
    </row>
    <row r="135" spans="1:7" ht="15" customHeight="1">
      <c r="A135" s="5"/>
      <c r="B135" s="6">
        <v>13</v>
      </c>
      <c r="C135" s="6">
        <v>24756</v>
      </c>
      <c r="D135" s="6">
        <v>6342</v>
      </c>
      <c r="E135" s="6">
        <v>69208</v>
      </c>
      <c r="F135" s="6">
        <f>SUM(C135:E135)</f>
        <v>100306</v>
      </c>
      <c r="G135" s="6">
        <f>F135/F125*100</f>
        <v>119.921571440527</v>
      </c>
    </row>
    <row r="136" spans="1:7" ht="15" customHeight="1">
      <c r="A136" s="7"/>
      <c r="B136" s="8"/>
      <c r="C136" s="13"/>
      <c r="D136" s="13"/>
      <c r="E136" s="13"/>
      <c r="F136" s="13"/>
      <c r="G136" s="13"/>
    </row>
    <row r="137" spans="1:7" ht="15" customHeight="1">
      <c r="A137" s="3"/>
      <c r="B137" s="15"/>
      <c r="C137" s="17" t="s">
        <v>57</v>
      </c>
      <c r="D137" s="16"/>
      <c r="E137" s="16"/>
      <c r="F137" s="16"/>
      <c r="G137" s="16"/>
    </row>
    <row r="138" spans="1:7" ht="15" customHeight="1">
      <c r="A138" s="5"/>
      <c r="B138" s="14" t="s">
        <v>14</v>
      </c>
      <c r="C138" s="14" t="s">
        <v>36</v>
      </c>
      <c r="D138" s="14" t="s">
        <v>36</v>
      </c>
      <c r="E138" s="14" t="s">
        <v>36</v>
      </c>
      <c r="F138" s="14" t="s">
        <v>36</v>
      </c>
      <c r="G138" s="14"/>
    </row>
    <row r="139" spans="1:7" ht="15" customHeight="1">
      <c r="A139" s="5" t="s">
        <v>58</v>
      </c>
      <c r="B139" s="6">
        <v>3</v>
      </c>
      <c r="C139" s="18">
        <v>134.3</v>
      </c>
      <c r="D139" s="18">
        <v>137</v>
      </c>
      <c r="E139" s="18">
        <v>55.5</v>
      </c>
      <c r="F139" s="18">
        <v>75.6</v>
      </c>
      <c r="G139" s="6">
        <v>100</v>
      </c>
    </row>
    <row r="140" spans="1:7" ht="15" customHeight="1">
      <c r="A140" s="5" t="s">
        <v>59</v>
      </c>
      <c r="B140" s="6"/>
      <c r="C140" s="18"/>
      <c r="D140" s="18"/>
      <c r="E140" s="18"/>
      <c r="F140" s="18"/>
      <c r="G140" s="12"/>
    </row>
    <row r="141" spans="1:7" ht="15" customHeight="1">
      <c r="A141" s="9"/>
      <c r="B141" s="6">
        <v>9</v>
      </c>
      <c r="C141" s="18">
        <v>136.1</v>
      </c>
      <c r="D141" s="18">
        <v>146.9</v>
      </c>
      <c r="E141" s="18">
        <v>67.4</v>
      </c>
      <c r="F141" s="18">
        <v>86.3</v>
      </c>
      <c r="G141" s="6">
        <f>F141/F139*100</f>
        <v>114.15343915343917</v>
      </c>
    </row>
    <row r="142" spans="1:7" ht="15" customHeight="1">
      <c r="A142" s="9" t="s">
        <v>60</v>
      </c>
      <c r="B142" s="6"/>
      <c r="C142" s="18"/>
      <c r="D142" s="18"/>
      <c r="E142" s="18"/>
      <c r="F142" s="18"/>
      <c r="G142" s="12"/>
    </row>
    <row r="143" spans="1:7" ht="15" customHeight="1">
      <c r="A143" s="9"/>
      <c r="B143" s="6">
        <v>10</v>
      </c>
      <c r="C143" s="18">
        <v>138.3</v>
      </c>
      <c r="D143" s="18">
        <v>139.6</v>
      </c>
      <c r="E143" s="18">
        <v>61.9</v>
      </c>
      <c r="F143" s="18">
        <v>81</v>
      </c>
      <c r="G143" s="6">
        <f>F143/F139*100</f>
        <v>107.14285714285717</v>
      </c>
    </row>
    <row r="144" spans="1:7" ht="15" customHeight="1">
      <c r="A144" s="9" t="s">
        <v>61</v>
      </c>
      <c r="B144" s="6"/>
      <c r="C144" s="18"/>
      <c r="D144" s="18"/>
      <c r="E144" s="18"/>
      <c r="F144" s="18"/>
      <c r="G144" s="12"/>
    </row>
    <row r="145" spans="1:7" ht="15" customHeight="1">
      <c r="A145" s="9"/>
      <c r="B145" s="6">
        <v>11</v>
      </c>
      <c r="C145" s="18">
        <v>141.6</v>
      </c>
      <c r="D145" s="18">
        <v>137</v>
      </c>
      <c r="E145" s="18">
        <v>66.1</v>
      </c>
      <c r="F145" s="18">
        <v>85.4</v>
      </c>
      <c r="G145" s="6">
        <f>F145/F139*100</f>
        <v>112.96296296296298</v>
      </c>
    </row>
    <row r="146" spans="1:7" ht="15" customHeight="1">
      <c r="A146" s="9" t="s">
        <v>62</v>
      </c>
      <c r="B146" s="6"/>
      <c r="C146" s="18"/>
      <c r="D146" s="18"/>
      <c r="E146" s="18"/>
      <c r="F146" s="18"/>
      <c r="G146" s="12"/>
    </row>
    <row r="147" spans="1:7" ht="15" customHeight="1">
      <c r="A147" s="9"/>
      <c r="B147" s="6">
        <v>12</v>
      </c>
      <c r="C147" s="18">
        <v>143.5</v>
      </c>
      <c r="D147" s="18">
        <v>142.9</v>
      </c>
      <c r="E147" s="18">
        <v>70.3</v>
      </c>
      <c r="F147" s="18">
        <v>89.4</v>
      </c>
      <c r="G147" s="6">
        <f>F147/F139*100</f>
        <v>118.25396825396828</v>
      </c>
    </row>
    <row r="148" spans="1:7" ht="15" customHeight="1">
      <c r="A148" s="9"/>
      <c r="B148" s="6"/>
      <c r="C148" s="18"/>
      <c r="D148" s="18"/>
      <c r="E148" s="18"/>
      <c r="F148" s="18"/>
      <c r="G148" s="12"/>
    </row>
    <row r="149" spans="1:7" ht="15" customHeight="1">
      <c r="A149" s="5"/>
      <c r="B149" s="6">
        <v>13</v>
      </c>
      <c r="C149" s="18">
        <v>145.9</v>
      </c>
      <c r="D149" s="18">
        <v>140.7</v>
      </c>
      <c r="E149" s="18">
        <v>71.6</v>
      </c>
      <c r="F149" s="18">
        <v>90.6</v>
      </c>
      <c r="G149" s="6">
        <f>F149/F139*100</f>
        <v>119.84126984126983</v>
      </c>
    </row>
    <row r="150" spans="1:7" ht="15" customHeight="1">
      <c r="A150" s="7"/>
      <c r="B150" s="8"/>
      <c r="C150" s="13"/>
      <c r="D150" s="13"/>
      <c r="E150" s="13"/>
      <c r="F150" s="13"/>
      <c r="G150" s="13"/>
    </row>
    <row r="151" spans="1:7" ht="15" customHeight="1">
      <c r="A151" s="3"/>
      <c r="B151" s="15"/>
      <c r="C151" s="17" t="s">
        <v>57</v>
      </c>
      <c r="D151" s="16"/>
      <c r="E151" s="16"/>
      <c r="F151" s="16"/>
      <c r="G151" s="16"/>
    </row>
    <row r="152" spans="1:7" ht="15" customHeight="1">
      <c r="A152" s="5"/>
      <c r="B152" s="14" t="s">
        <v>14</v>
      </c>
      <c r="C152" s="14" t="s">
        <v>36</v>
      </c>
      <c r="D152" s="14" t="s">
        <v>36</v>
      </c>
      <c r="E152" s="14" t="s">
        <v>36</v>
      </c>
      <c r="F152" s="14" t="s">
        <v>36</v>
      </c>
      <c r="G152" s="14"/>
    </row>
    <row r="153" spans="1:7" ht="15" customHeight="1">
      <c r="A153" s="5" t="s">
        <v>63</v>
      </c>
      <c r="B153" s="6">
        <v>3</v>
      </c>
      <c r="C153" s="18">
        <v>3.6</v>
      </c>
      <c r="D153" s="18">
        <v>4.8</v>
      </c>
      <c r="E153" s="18">
        <v>2.5</v>
      </c>
      <c r="F153" s="18">
        <v>2.8</v>
      </c>
      <c r="G153" s="6">
        <v>100</v>
      </c>
    </row>
    <row r="154" spans="1:7" ht="15" customHeight="1">
      <c r="A154" s="5" t="s">
        <v>64</v>
      </c>
      <c r="B154" s="6"/>
      <c r="C154" s="18"/>
      <c r="D154" s="18"/>
      <c r="E154" s="18"/>
      <c r="F154" s="18"/>
      <c r="G154" s="12"/>
    </row>
    <row r="155" spans="1:7" ht="15" customHeight="1">
      <c r="A155" s="9"/>
      <c r="B155" s="6">
        <v>9</v>
      </c>
      <c r="C155" s="18">
        <v>2.9</v>
      </c>
      <c r="D155" s="18">
        <v>7.6</v>
      </c>
      <c r="E155" s="18">
        <v>2.3</v>
      </c>
      <c r="F155" s="18">
        <v>2.8</v>
      </c>
      <c r="G155" s="6">
        <f>F155/F153*100</f>
        <v>100</v>
      </c>
    </row>
    <row r="156" spans="1:7" ht="15" customHeight="1">
      <c r="A156" s="9" t="s">
        <v>65</v>
      </c>
      <c r="B156" s="6"/>
      <c r="C156" s="18"/>
      <c r="D156" s="18"/>
      <c r="E156" s="18"/>
      <c r="F156" s="18"/>
      <c r="G156" s="12"/>
    </row>
    <row r="157" spans="1:7" ht="15" customHeight="1">
      <c r="A157" s="9"/>
      <c r="B157" s="6">
        <v>10</v>
      </c>
      <c r="C157" s="18">
        <v>2.8</v>
      </c>
      <c r="D157" s="18">
        <v>5.9</v>
      </c>
      <c r="E157" s="18">
        <v>2.1</v>
      </c>
      <c r="F157" s="18">
        <v>2.4</v>
      </c>
      <c r="G157" s="6">
        <f>F157/F153*100</f>
        <v>85.71428571428572</v>
      </c>
    </row>
    <row r="158" spans="1:7" ht="15" customHeight="1">
      <c r="A158" s="9" t="s">
        <v>66</v>
      </c>
      <c r="B158" s="6"/>
      <c r="C158" s="18"/>
      <c r="D158" s="18"/>
      <c r="E158" s="18"/>
      <c r="F158" s="18"/>
      <c r="G158" s="12"/>
    </row>
    <row r="159" spans="1:7" ht="15" customHeight="1">
      <c r="A159" s="9"/>
      <c r="B159" s="6">
        <v>11</v>
      </c>
      <c r="C159" s="18">
        <v>2.9</v>
      </c>
      <c r="D159" s="18">
        <v>6.6</v>
      </c>
      <c r="E159" s="18">
        <v>2.5</v>
      </c>
      <c r="F159" s="18">
        <v>2.7</v>
      </c>
      <c r="G159" s="6">
        <f>F159/F153*100</f>
        <v>96.42857142857144</v>
      </c>
    </row>
    <row r="160" spans="1:7" ht="15" customHeight="1">
      <c r="A160" s="9" t="s">
        <v>62</v>
      </c>
      <c r="B160" s="6"/>
      <c r="C160" s="18"/>
      <c r="D160" s="18"/>
      <c r="E160" s="18"/>
      <c r="F160" s="18"/>
      <c r="G160" s="12"/>
    </row>
    <row r="161" spans="1:7" ht="15" customHeight="1">
      <c r="A161" s="9"/>
      <c r="B161" s="6">
        <v>12</v>
      </c>
      <c r="C161" s="18">
        <v>2.9</v>
      </c>
      <c r="D161" s="18">
        <v>6.1</v>
      </c>
      <c r="E161" s="18">
        <v>2.5</v>
      </c>
      <c r="F161" s="18">
        <v>2.8</v>
      </c>
      <c r="G161" s="6">
        <f>F161/F153*100</f>
        <v>100</v>
      </c>
    </row>
    <row r="162" spans="1:7" ht="15" customHeight="1">
      <c r="A162" s="9"/>
      <c r="B162" s="6"/>
      <c r="C162" s="18"/>
      <c r="D162" s="18"/>
      <c r="E162" s="18"/>
      <c r="F162" s="18"/>
      <c r="G162" s="12"/>
    </row>
    <row r="163" spans="1:7" ht="15" customHeight="1">
      <c r="A163" s="5"/>
      <c r="B163" s="6">
        <v>13</v>
      </c>
      <c r="C163" s="18">
        <v>2.8</v>
      </c>
      <c r="D163" s="18">
        <v>4.7</v>
      </c>
      <c r="E163" s="18">
        <v>2.4</v>
      </c>
      <c r="F163" s="18">
        <v>2.6</v>
      </c>
      <c r="G163" s="6">
        <f>F163/F153*100</f>
        <v>92.85714285714288</v>
      </c>
    </row>
    <row r="164" spans="1:7" ht="15" customHeight="1">
      <c r="A164" s="7"/>
      <c r="B164" s="8"/>
      <c r="C164" s="19"/>
      <c r="D164" s="19"/>
      <c r="E164" s="19"/>
      <c r="F164" s="19"/>
      <c r="G164" s="13"/>
    </row>
    <row r="165" spans="1:7" ht="15" customHeight="1">
      <c r="A165" s="3"/>
      <c r="B165" s="15"/>
      <c r="C165" s="20" t="s">
        <v>67</v>
      </c>
      <c r="D165" s="21"/>
      <c r="E165" s="21"/>
      <c r="F165" s="21"/>
      <c r="G165" s="16"/>
    </row>
    <row r="166" spans="1:7" ht="15" customHeight="1">
      <c r="A166" s="5"/>
      <c r="B166" s="14" t="s">
        <v>14</v>
      </c>
      <c r="C166" s="22" t="s">
        <v>68</v>
      </c>
      <c r="D166" s="22" t="s">
        <v>68</v>
      </c>
      <c r="E166" s="22" t="s">
        <v>68</v>
      </c>
      <c r="F166" s="22" t="s">
        <v>68</v>
      </c>
      <c r="G166" s="14"/>
    </row>
    <row r="167" spans="1:7" ht="15" customHeight="1">
      <c r="A167" s="5" t="s">
        <v>69</v>
      </c>
      <c r="B167" s="6">
        <v>3</v>
      </c>
      <c r="C167" s="18">
        <v>38.6</v>
      </c>
      <c r="D167" s="18">
        <v>34.6</v>
      </c>
      <c r="E167" s="18">
        <v>21.9</v>
      </c>
      <c r="F167" s="18">
        <v>26.1</v>
      </c>
      <c r="G167" s="6">
        <v>100</v>
      </c>
    </row>
    <row r="168" spans="1:7" ht="15" customHeight="1">
      <c r="A168" s="5" t="s">
        <v>70</v>
      </c>
      <c r="B168" s="6"/>
      <c r="C168" s="18"/>
      <c r="D168" s="18"/>
      <c r="E168" s="18"/>
      <c r="F168" s="18"/>
      <c r="G168" s="12"/>
    </row>
    <row r="169" spans="1:7" ht="15" customHeight="1">
      <c r="A169" s="9"/>
      <c r="B169" s="6">
        <v>9</v>
      </c>
      <c r="C169" s="18">
        <v>38.3</v>
      </c>
      <c r="D169" s="18">
        <v>53.2</v>
      </c>
      <c r="E169" s="18">
        <v>23.6</v>
      </c>
      <c r="F169" s="18">
        <v>28.1</v>
      </c>
      <c r="G169" s="6">
        <f>F169/F167*100</f>
        <v>107.66283524904215</v>
      </c>
    </row>
    <row r="170" spans="1:7" ht="15" customHeight="1">
      <c r="A170" s="9" t="s">
        <v>71</v>
      </c>
      <c r="B170" s="6"/>
      <c r="C170" s="18"/>
      <c r="D170" s="18"/>
      <c r="E170" s="18"/>
      <c r="F170" s="18"/>
      <c r="G170" s="12"/>
    </row>
    <row r="171" spans="1:7" ht="15" customHeight="1">
      <c r="A171" s="9"/>
      <c r="B171" s="6">
        <v>10</v>
      </c>
      <c r="C171" s="18">
        <v>38.7</v>
      </c>
      <c r="D171" s="18">
        <v>39.4</v>
      </c>
      <c r="E171" s="18">
        <v>21.9</v>
      </c>
      <c r="F171" s="18">
        <v>26.1</v>
      </c>
      <c r="G171" s="6">
        <f>F171/F167*100</f>
        <v>100</v>
      </c>
    </row>
    <row r="172" spans="1:7" ht="15" customHeight="1">
      <c r="A172" s="9" t="s">
        <v>72</v>
      </c>
      <c r="B172" s="6"/>
      <c r="C172" s="18"/>
      <c r="D172" s="18"/>
      <c r="E172" s="18"/>
      <c r="F172" s="18"/>
      <c r="G172" s="12"/>
    </row>
    <row r="173" spans="1:7" ht="15" customHeight="1">
      <c r="A173" s="9"/>
      <c r="B173" s="6">
        <v>11</v>
      </c>
      <c r="C173" s="18">
        <v>41.2</v>
      </c>
      <c r="D173" s="18">
        <v>49.5</v>
      </c>
      <c r="E173" s="18">
        <v>24.3</v>
      </c>
      <c r="F173" s="18">
        <v>29</v>
      </c>
      <c r="G173" s="6">
        <f>F173/F167*100</f>
        <v>111.11111111111111</v>
      </c>
    </row>
    <row r="174" spans="1:7" ht="15" customHeight="1">
      <c r="A174" s="9" t="s">
        <v>62</v>
      </c>
      <c r="B174" s="6"/>
      <c r="C174" s="18"/>
      <c r="D174" s="18"/>
      <c r="E174" s="18"/>
      <c r="F174" s="18"/>
      <c r="G174" s="12"/>
    </row>
    <row r="175" spans="1:7" ht="15" customHeight="1">
      <c r="A175" s="9"/>
      <c r="B175" s="6">
        <v>12</v>
      </c>
      <c r="C175" s="18">
        <v>38.3</v>
      </c>
      <c r="D175" s="18">
        <v>40.3</v>
      </c>
      <c r="E175" s="18">
        <v>23.2</v>
      </c>
      <c r="F175" s="18">
        <v>27.2</v>
      </c>
      <c r="G175" s="6">
        <f>F175/F167*100</f>
        <v>104.21455938697318</v>
      </c>
    </row>
    <row r="176" spans="1:7" ht="15" customHeight="1">
      <c r="A176" s="9"/>
      <c r="B176" s="6"/>
      <c r="C176" s="18"/>
      <c r="D176" s="18"/>
      <c r="E176" s="18"/>
      <c r="F176" s="18"/>
      <c r="G176" s="12"/>
    </row>
    <row r="177" spans="1:7" ht="15" customHeight="1">
      <c r="A177" s="5"/>
      <c r="B177" s="6">
        <v>13</v>
      </c>
      <c r="C177" s="18">
        <v>36.8</v>
      </c>
      <c r="D177" s="18">
        <v>36</v>
      </c>
      <c r="E177" s="18">
        <v>22.2</v>
      </c>
      <c r="F177" s="18">
        <v>25.9</v>
      </c>
      <c r="G177" s="6">
        <f>F177/F167*100</f>
        <v>99.23371647509578</v>
      </c>
    </row>
    <row r="178" spans="1:7" ht="15" customHeight="1">
      <c r="A178" s="7"/>
      <c r="B178" s="8"/>
      <c r="C178" s="19"/>
      <c r="D178" s="19"/>
      <c r="E178" s="19"/>
      <c r="F178" s="19"/>
      <c r="G178" s="13"/>
    </row>
    <row r="179" spans="1:7" ht="15" customHeight="1">
      <c r="A179" s="3"/>
      <c r="B179" s="15"/>
      <c r="C179" s="20"/>
      <c r="D179" s="21"/>
      <c r="E179" s="21"/>
      <c r="F179" s="21"/>
      <c r="G179" s="16"/>
    </row>
    <row r="180" spans="1:7" ht="15" customHeight="1">
      <c r="A180" s="5"/>
      <c r="B180" s="14" t="s">
        <v>14</v>
      </c>
      <c r="C180" s="22" t="s">
        <v>21</v>
      </c>
      <c r="D180" s="22" t="s">
        <v>21</v>
      </c>
      <c r="E180" s="22" t="s">
        <v>21</v>
      </c>
      <c r="F180" s="22" t="s">
        <v>21</v>
      </c>
      <c r="G180" s="14"/>
    </row>
    <row r="181" spans="1:7" ht="15" customHeight="1">
      <c r="A181" s="5" t="s">
        <v>73</v>
      </c>
      <c r="B181" s="6">
        <v>4</v>
      </c>
      <c r="C181" s="18">
        <v>139.6</v>
      </c>
      <c r="D181" s="18">
        <v>137.4</v>
      </c>
      <c r="E181" s="18">
        <v>242.1</v>
      </c>
      <c r="F181" s="18">
        <v>204</v>
      </c>
      <c r="G181" s="6">
        <v>100</v>
      </c>
    </row>
    <row r="182" spans="1:7" ht="15" customHeight="1">
      <c r="A182" s="5" t="s">
        <v>74</v>
      </c>
      <c r="B182" s="6"/>
      <c r="C182" s="12" t="s">
        <v>137</v>
      </c>
      <c r="D182" s="12" t="s">
        <v>177</v>
      </c>
      <c r="E182" s="12" t="s">
        <v>168</v>
      </c>
      <c r="F182" s="12" t="s">
        <v>178</v>
      </c>
      <c r="G182" s="12" t="s">
        <v>140</v>
      </c>
    </row>
    <row r="183" spans="1:7" ht="15" customHeight="1">
      <c r="A183" s="9"/>
      <c r="B183" s="6">
        <v>10</v>
      </c>
      <c r="C183" s="18">
        <v>157.9</v>
      </c>
      <c r="D183" s="18">
        <v>128</v>
      </c>
      <c r="E183" s="18">
        <v>225.1</v>
      </c>
      <c r="F183" s="18">
        <v>199.9</v>
      </c>
      <c r="G183" s="6">
        <f>F183/F181*100</f>
        <v>97.99019607843138</v>
      </c>
    </row>
    <row r="184" spans="1:7" ht="15" customHeight="1">
      <c r="A184" s="9" t="s">
        <v>75</v>
      </c>
      <c r="B184" s="6"/>
      <c r="C184" s="12" t="s">
        <v>115</v>
      </c>
      <c r="D184" s="12" t="s">
        <v>176</v>
      </c>
      <c r="E184" s="12" t="s">
        <v>169</v>
      </c>
      <c r="F184" s="12" t="s">
        <v>179</v>
      </c>
      <c r="G184" s="12" t="s">
        <v>145</v>
      </c>
    </row>
    <row r="185" spans="1:7" ht="15" customHeight="1">
      <c r="A185" s="9" t="s">
        <v>76</v>
      </c>
      <c r="B185" s="6">
        <v>11</v>
      </c>
      <c r="C185" s="18">
        <v>160.8</v>
      </c>
      <c r="D185" s="18">
        <v>131.9</v>
      </c>
      <c r="E185" s="18">
        <v>250.3</v>
      </c>
      <c r="F185" s="18">
        <v>217.5</v>
      </c>
      <c r="G185" s="6">
        <f>F185/F181*100</f>
        <v>106.61764705882352</v>
      </c>
    </row>
    <row r="186" spans="1:7" ht="15" customHeight="1">
      <c r="A186" s="9" t="s">
        <v>80</v>
      </c>
      <c r="B186" s="6"/>
      <c r="C186" s="12" t="s">
        <v>116</v>
      </c>
      <c r="D186" s="12" t="s">
        <v>175</v>
      </c>
      <c r="E186" s="12" t="s">
        <v>170</v>
      </c>
      <c r="F186" s="12" t="s">
        <v>180</v>
      </c>
      <c r="G186" s="12" t="s">
        <v>146</v>
      </c>
    </row>
    <row r="187" spans="1:7" ht="15" customHeight="1">
      <c r="A187" s="9"/>
      <c r="B187" s="6">
        <v>12</v>
      </c>
      <c r="C187" s="18">
        <v>162.1</v>
      </c>
      <c r="D187" s="18">
        <v>138.9</v>
      </c>
      <c r="E187" s="18">
        <v>237.3</v>
      </c>
      <c r="F187" s="18">
        <v>210.1</v>
      </c>
      <c r="G187" s="6">
        <f>F187/F181*100</f>
        <v>102.99019607843137</v>
      </c>
    </row>
    <row r="188" spans="1:7" ht="15" customHeight="1">
      <c r="A188" s="9" t="s">
        <v>77</v>
      </c>
      <c r="B188" s="6"/>
      <c r="C188" s="12" t="s">
        <v>117</v>
      </c>
      <c r="D188" s="12" t="s">
        <v>119</v>
      </c>
      <c r="E188" s="12" t="s">
        <v>171</v>
      </c>
      <c r="F188" s="12" t="s">
        <v>181</v>
      </c>
      <c r="G188" s="12" t="s">
        <v>147</v>
      </c>
    </row>
    <row r="189" spans="1:7" ht="15" customHeight="1">
      <c r="A189" s="9" t="s">
        <v>78</v>
      </c>
      <c r="B189" s="6">
        <v>13</v>
      </c>
      <c r="C189" s="18">
        <v>162.2</v>
      </c>
      <c r="D189" s="18">
        <v>140</v>
      </c>
      <c r="E189" s="18">
        <v>234.8</v>
      </c>
      <c r="F189" s="18">
        <v>208.5</v>
      </c>
      <c r="G189" s="6">
        <f>F189/F181*100</f>
        <v>102.20588235294117</v>
      </c>
    </row>
    <row r="190" spans="1:7" ht="15" customHeight="1">
      <c r="A190" s="9" t="s">
        <v>79</v>
      </c>
      <c r="B190" s="6"/>
      <c r="C190" s="12" t="s">
        <v>118</v>
      </c>
      <c r="D190" s="12" t="s">
        <v>174</v>
      </c>
      <c r="E190" s="12" t="s">
        <v>172</v>
      </c>
      <c r="F190" s="12" t="s">
        <v>182</v>
      </c>
      <c r="G190" s="12" t="s">
        <v>146</v>
      </c>
    </row>
    <row r="191" spans="1:7" ht="15" customHeight="1">
      <c r="A191" s="5"/>
      <c r="B191" s="6">
        <v>14</v>
      </c>
      <c r="C191" s="18">
        <v>162</v>
      </c>
      <c r="D191" s="18">
        <v>149.9</v>
      </c>
      <c r="E191" s="18">
        <v>244</v>
      </c>
      <c r="F191" s="18">
        <v>214.9</v>
      </c>
      <c r="G191" s="6">
        <f>F191/F181*100</f>
        <v>105.34313725490196</v>
      </c>
    </row>
    <row r="192" spans="1:7" ht="15" customHeight="1">
      <c r="A192" s="7"/>
      <c r="B192" s="8"/>
      <c r="C192" s="13" t="s">
        <v>166</v>
      </c>
      <c r="D192" s="13" t="s">
        <v>167</v>
      </c>
      <c r="E192" s="13" t="s">
        <v>173</v>
      </c>
      <c r="F192" s="13" t="s">
        <v>183</v>
      </c>
      <c r="G192" s="13" t="s">
        <v>184</v>
      </c>
    </row>
    <row r="193" spans="1:7" ht="15" customHeight="1">
      <c r="A193" s="3"/>
      <c r="B193" s="15"/>
      <c r="C193" s="20" t="s">
        <v>38</v>
      </c>
      <c r="D193" s="21"/>
      <c r="E193" s="21"/>
      <c r="F193" s="21"/>
      <c r="G193" s="16"/>
    </row>
    <row r="194" spans="1:7" ht="15" customHeight="1">
      <c r="A194" s="5"/>
      <c r="B194" s="14" t="s">
        <v>14</v>
      </c>
      <c r="C194" s="22" t="s">
        <v>37</v>
      </c>
      <c r="D194" s="22" t="s">
        <v>37</v>
      </c>
      <c r="E194" s="22" t="s">
        <v>37</v>
      </c>
      <c r="F194" s="22" t="s">
        <v>37</v>
      </c>
      <c r="G194" s="14"/>
    </row>
    <row r="195" spans="1:7" ht="15" customHeight="1">
      <c r="A195" s="5" t="s">
        <v>81</v>
      </c>
      <c r="B195" s="6">
        <v>3</v>
      </c>
      <c r="C195" s="18">
        <v>18.7</v>
      </c>
      <c r="D195" s="18">
        <v>18.8</v>
      </c>
      <c r="E195" s="18">
        <v>13.4</v>
      </c>
      <c r="F195" s="18">
        <v>15.4</v>
      </c>
      <c r="G195" s="6">
        <v>100</v>
      </c>
    </row>
    <row r="196" spans="1:7" ht="15" customHeight="1">
      <c r="A196" s="5" t="s">
        <v>82</v>
      </c>
      <c r="B196" s="6"/>
      <c r="C196" s="12" t="s">
        <v>138</v>
      </c>
      <c r="D196" s="12" t="s">
        <v>198</v>
      </c>
      <c r="E196" s="12" t="s">
        <v>197</v>
      </c>
      <c r="F196" s="12" t="s">
        <v>190</v>
      </c>
      <c r="G196" s="12" t="s">
        <v>140</v>
      </c>
    </row>
    <row r="197" spans="1:7" ht="15" customHeight="1">
      <c r="A197" s="9"/>
      <c r="B197" s="6">
        <v>9</v>
      </c>
      <c r="C197" s="18">
        <v>21.5</v>
      </c>
      <c r="D197" s="18">
        <v>18.9</v>
      </c>
      <c r="E197" s="18">
        <v>15.2</v>
      </c>
      <c r="F197" s="18">
        <v>17.3</v>
      </c>
      <c r="G197" s="6">
        <f>F197/F195*100</f>
        <v>112.33766233766234</v>
      </c>
    </row>
    <row r="198" spans="1:7" ht="15" customHeight="1">
      <c r="A198" s="9" t="s">
        <v>83</v>
      </c>
      <c r="B198" s="6"/>
      <c r="C198" s="12" t="s">
        <v>120</v>
      </c>
      <c r="D198" s="12" t="s">
        <v>199</v>
      </c>
      <c r="E198" s="12" t="s">
        <v>196</v>
      </c>
      <c r="F198" s="12" t="s">
        <v>189</v>
      </c>
      <c r="G198" s="12" t="s">
        <v>148</v>
      </c>
    </row>
    <row r="199" spans="1:7" ht="15" customHeight="1">
      <c r="A199" s="9" t="s">
        <v>84</v>
      </c>
      <c r="B199" s="6">
        <v>10</v>
      </c>
      <c r="C199" s="18">
        <v>22.2</v>
      </c>
      <c r="D199" s="18">
        <v>18.4</v>
      </c>
      <c r="E199" s="18">
        <v>15.5</v>
      </c>
      <c r="F199" s="18">
        <v>17.6</v>
      </c>
      <c r="G199" s="6">
        <f>F199/F195*100</f>
        <v>114.2857142857143</v>
      </c>
    </row>
    <row r="200" spans="1:7" ht="15" customHeight="1">
      <c r="A200" s="9" t="s">
        <v>85</v>
      </c>
      <c r="B200" s="6"/>
      <c r="C200" s="12" t="s">
        <v>121</v>
      </c>
      <c r="D200" s="12" t="s">
        <v>200</v>
      </c>
      <c r="E200" s="12" t="s">
        <v>195</v>
      </c>
      <c r="F200" s="12" t="s">
        <v>191</v>
      </c>
      <c r="G200" s="12" t="s">
        <v>149</v>
      </c>
    </row>
    <row r="201" spans="1:7" ht="15" customHeight="1">
      <c r="A201" s="9"/>
      <c r="B201" s="6">
        <v>11</v>
      </c>
      <c r="C201" s="18">
        <v>23</v>
      </c>
      <c r="D201" s="18">
        <v>19</v>
      </c>
      <c r="E201" s="18">
        <v>15.7</v>
      </c>
      <c r="F201" s="18">
        <v>17.9</v>
      </c>
      <c r="G201" s="6">
        <f>F201/F195*100</f>
        <v>116.23376623376622</v>
      </c>
    </row>
    <row r="202" spans="1:7" ht="15" customHeight="1">
      <c r="A202" s="9" t="s">
        <v>77</v>
      </c>
      <c r="B202" s="6"/>
      <c r="C202" s="12" t="s">
        <v>122</v>
      </c>
      <c r="D202" s="12" t="s">
        <v>201</v>
      </c>
      <c r="E202" s="12" t="s">
        <v>124</v>
      </c>
      <c r="F202" s="12" t="s">
        <v>192</v>
      </c>
      <c r="G202" s="12" t="s">
        <v>150</v>
      </c>
    </row>
    <row r="203" spans="1:7" ht="15" customHeight="1">
      <c r="A203" s="9" t="s">
        <v>78</v>
      </c>
      <c r="B203" s="6">
        <v>12</v>
      </c>
      <c r="C203" s="18">
        <v>23.3</v>
      </c>
      <c r="D203" s="18">
        <v>20</v>
      </c>
      <c r="E203" s="18">
        <v>16.5</v>
      </c>
      <c r="F203" s="18">
        <v>18.6</v>
      </c>
      <c r="G203" s="6">
        <f>F203/F195*100</f>
        <v>120.7792207792208</v>
      </c>
    </row>
    <row r="204" spans="1:7" ht="15" customHeight="1">
      <c r="A204" s="9" t="s">
        <v>79</v>
      </c>
      <c r="B204" s="6"/>
      <c r="C204" s="12" t="s">
        <v>123</v>
      </c>
      <c r="D204" s="12" t="s">
        <v>202</v>
      </c>
      <c r="E204" s="12" t="s">
        <v>194</v>
      </c>
      <c r="F204" s="12" t="s">
        <v>193</v>
      </c>
      <c r="G204" s="12" t="s">
        <v>151</v>
      </c>
    </row>
    <row r="205" spans="1:7" ht="15" customHeight="1">
      <c r="A205" s="5"/>
      <c r="B205" s="6">
        <v>13</v>
      </c>
      <c r="C205" s="18">
        <v>23.6</v>
      </c>
      <c r="D205" s="18">
        <v>21.1</v>
      </c>
      <c r="E205" s="18">
        <v>17.5</v>
      </c>
      <c r="F205" s="18">
        <v>19.5</v>
      </c>
      <c r="G205" s="6">
        <v>127</v>
      </c>
    </row>
    <row r="206" spans="1:7" ht="15" customHeight="1">
      <c r="A206" s="7"/>
      <c r="B206" s="8"/>
      <c r="C206" s="13" t="s">
        <v>185</v>
      </c>
      <c r="D206" s="13" t="s">
        <v>203</v>
      </c>
      <c r="E206" s="13" t="s">
        <v>186</v>
      </c>
      <c r="F206" s="13" t="s">
        <v>187</v>
      </c>
      <c r="G206" s="13" t="s">
        <v>188</v>
      </c>
    </row>
    <row r="207" spans="1:7" ht="15" customHeight="1">
      <c r="A207" s="3"/>
      <c r="B207" s="15"/>
      <c r="C207" s="20" t="s">
        <v>57</v>
      </c>
      <c r="D207" s="21"/>
      <c r="E207" s="21"/>
      <c r="F207" s="21"/>
      <c r="G207" s="16"/>
    </row>
    <row r="208" spans="1:7" ht="15" customHeight="1">
      <c r="A208" s="5"/>
      <c r="B208" s="14" t="s">
        <v>14</v>
      </c>
      <c r="C208" s="22" t="s">
        <v>36</v>
      </c>
      <c r="D208" s="22" t="s">
        <v>36</v>
      </c>
      <c r="E208" s="22" t="s">
        <v>36</v>
      </c>
      <c r="F208" s="22" t="s">
        <v>36</v>
      </c>
      <c r="G208" s="14"/>
    </row>
    <row r="209" spans="1:7" ht="15" customHeight="1">
      <c r="A209" s="5" t="s">
        <v>86</v>
      </c>
      <c r="B209" s="6">
        <v>3</v>
      </c>
      <c r="C209" s="23">
        <v>500</v>
      </c>
      <c r="D209" s="23">
        <v>653</v>
      </c>
      <c r="E209" s="23">
        <v>610</v>
      </c>
      <c r="F209" s="23">
        <v>575</v>
      </c>
      <c r="G209" s="23">
        <v>100</v>
      </c>
    </row>
    <row r="210" spans="1:7" ht="15" customHeight="1">
      <c r="A210" s="5" t="s">
        <v>87</v>
      </c>
      <c r="B210" s="6"/>
      <c r="C210" s="12" t="s">
        <v>139</v>
      </c>
      <c r="D210" s="12" t="s">
        <v>210</v>
      </c>
      <c r="E210" s="12" t="s">
        <v>211</v>
      </c>
      <c r="F210" s="12" t="s">
        <v>217</v>
      </c>
      <c r="G210" s="12" t="s">
        <v>140</v>
      </c>
    </row>
    <row r="211" spans="1:7" ht="15" customHeight="1">
      <c r="A211" s="5" t="s">
        <v>88</v>
      </c>
      <c r="B211" s="6">
        <v>9</v>
      </c>
      <c r="C211" s="23">
        <v>464</v>
      </c>
      <c r="D211" s="23">
        <v>978</v>
      </c>
      <c r="E211" s="23">
        <v>552</v>
      </c>
      <c r="F211" s="23">
        <v>550</v>
      </c>
      <c r="G211" s="23">
        <f>F211/F209*100</f>
        <v>95.65217391304348</v>
      </c>
    </row>
    <row r="212" spans="1:7" ht="15" customHeight="1">
      <c r="A212" s="9" t="s">
        <v>89</v>
      </c>
      <c r="B212" s="6"/>
      <c r="C212" s="12" t="s">
        <v>125</v>
      </c>
      <c r="D212" s="12" t="s">
        <v>209</v>
      </c>
      <c r="E212" s="12" t="s">
        <v>212</v>
      </c>
      <c r="F212" s="12" t="s">
        <v>218</v>
      </c>
      <c r="G212" s="12" t="s">
        <v>152</v>
      </c>
    </row>
    <row r="213" spans="1:7" ht="15" customHeight="1">
      <c r="A213" s="9" t="s">
        <v>90</v>
      </c>
      <c r="B213" s="6">
        <v>10</v>
      </c>
      <c r="C213" s="23">
        <v>454</v>
      </c>
      <c r="D213" s="23">
        <v>777</v>
      </c>
      <c r="E213" s="23">
        <v>536</v>
      </c>
      <c r="F213" s="23">
        <v>526</v>
      </c>
      <c r="G213" s="23">
        <f>F213/F209*100</f>
        <v>91.47826086956522</v>
      </c>
    </row>
    <row r="214" spans="1:7" ht="15" customHeight="1">
      <c r="A214" s="9" t="s">
        <v>91</v>
      </c>
      <c r="B214" s="6"/>
      <c r="C214" s="12" t="s">
        <v>126</v>
      </c>
      <c r="D214" s="12" t="s">
        <v>207</v>
      </c>
      <c r="E214" s="12" t="s">
        <v>213</v>
      </c>
      <c r="F214" s="12" t="s">
        <v>219</v>
      </c>
      <c r="G214" s="12" t="s">
        <v>153</v>
      </c>
    </row>
    <row r="215" spans="1:7" ht="15" customHeight="1">
      <c r="A215" s="9"/>
      <c r="B215" s="6">
        <v>11</v>
      </c>
      <c r="C215" s="23">
        <v>465</v>
      </c>
      <c r="D215" s="23">
        <v>914</v>
      </c>
      <c r="E215" s="23">
        <v>584</v>
      </c>
      <c r="F215" s="23">
        <v>570</v>
      </c>
      <c r="G215" s="23">
        <f>F215/F209*100</f>
        <v>99.1304347826087</v>
      </c>
    </row>
    <row r="216" spans="1:7" ht="15" customHeight="1">
      <c r="A216" s="9" t="s">
        <v>77</v>
      </c>
      <c r="B216" s="6"/>
      <c r="C216" s="12" t="s">
        <v>127</v>
      </c>
      <c r="D216" s="12" t="s">
        <v>208</v>
      </c>
      <c r="E216" s="12" t="s">
        <v>214</v>
      </c>
      <c r="F216" s="12" t="s">
        <v>220</v>
      </c>
      <c r="G216" s="12" t="s">
        <v>154</v>
      </c>
    </row>
    <row r="217" spans="1:7" ht="15" customHeight="1">
      <c r="A217" s="9" t="s">
        <v>78</v>
      </c>
      <c r="B217" s="6">
        <v>12</v>
      </c>
      <c r="C217" s="23">
        <v>468</v>
      </c>
      <c r="D217" s="23">
        <v>854</v>
      </c>
      <c r="E217" s="23">
        <v>597</v>
      </c>
      <c r="F217" s="23">
        <v>576</v>
      </c>
      <c r="G217" s="23">
        <f>F217/F209*100</f>
        <v>100.17391304347827</v>
      </c>
    </row>
    <row r="218" spans="1:7" ht="15" customHeight="1">
      <c r="A218" s="9" t="s">
        <v>79</v>
      </c>
      <c r="B218" s="6"/>
      <c r="C218" s="12" t="s">
        <v>128</v>
      </c>
      <c r="D218" s="12" t="s">
        <v>206</v>
      </c>
      <c r="E218" s="12" t="s">
        <v>215</v>
      </c>
      <c r="F218" s="12" t="s">
        <v>221</v>
      </c>
      <c r="G218" s="12" t="s">
        <v>155</v>
      </c>
    </row>
    <row r="219" spans="1:7" ht="15" customHeight="1">
      <c r="A219" s="5"/>
      <c r="B219" s="6">
        <v>13</v>
      </c>
      <c r="C219" s="23">
        <v>447</v>
      </c>
      <c r="D219" s="23">
        <v>712</v>
      </c>
      <c r="E219" s="23">
        <v>594</v>
      </c>
      <c r="F219" s="23">
        <v>559</v>
      </c>
      <c r="G219" s="23">
        <v>97</v>
      </c>
    </row>
    <row r="220" spans="1:7" ht="15" customHeight="1">
      <c r="A220" s="7"/>
      <c r="B220" s="8"/>
      <c r="C220" s="13" t="s">
        <v>204</v>
      </c>
      <c r="D220" s="13" t="s">
        <v>205</v>
      </c>
      <c r="E220" s="13" t="s">
        <v>216</v>
      </c>
      <c r="F220" s="13" t="s">
        <v>222</v>
      </c>
      <c r="G220" s="13" t="s">
        <v>223</v>
      </c>
    </row>
    <row r="221" spans="1:7" ht="15" customHeight="1">
      <c r="A221" s="3"/>
      <c r="B221" s="15"/>
      <c r="C221" s="20"/>
      <c r="D221" s="21"/>
      <c r="E221" s="21"/>
      <c r="F221" s="21"/>
      <c r="G221" s="16"/>
    </row>
    <row r="222" spans="1:7" ht="15" customHeight="1">
      <c r="A222" s="5"/>
      <c r="B222" s="14" t="s">
        <v>14</v>
      </c>
      <c r="C222" s="22" t="s">
        <v>92</v>
      </c>
      <c r="D222" s="22" t="s">
        <v>92</v>
      </c>
      <c r="E222" s="22" t="s">
        <v>92</v>
      </c>
      <c r="F222" s="22" t="s">
        <v>92</v>
      </c>
      <c r="G222" s="14"/>
    </row>
    <row r="223" spans="1:7" ht="15" customHeight="1">
      <c r="A223" s="5" t="s">
        <v>93</v>
      </c>
      <c r="B223" s="6">
        <v>3</v>
      </c>
      <c r="C223" s="18">
        <v>1.3</v>
      </c>
      <c r="D223" s="18">
        <v>1.4</v>
      </c>
      <c r="E223" s="18">
        <v>1.8</v>
      </c>
      <c r="F223" s="18">
        <v>1.6</v>
      </c>
      <c r="G223" s="6">
        <v>100</v>
      </c>
    </row>
    <row r="224" spans="1:7" ht="15" customHeight="1">
      <c r="A224" s="5" t="s">
        <v>94</v>
      </c>
      <c r="B224" s="6"/>
      <c r="C224" s="18"/>
      <c r="D224" s="18"/>
      <c r="E224" s="18"/>
      <c r="F224" s="18"/>
      <c r="G224" s="12"/>
    </row>
    <row r="225" spans="1:7" ht="15" customHeight="1">
      <c r="A225" s="5" t="s">
        <v>95</v>
      </c>
      <c r="B225" s="6">
        <v>9</v>
      </c>
      <c r="C225" s="18">
        <v>1.2</v>
      </c>
      <c r="D225" s="18">
        <v>2</v>
      </c>
      <c r="E225" s="18">
        <v>1.7</v>
      </c>
      <c r="F225" s="18">
        <v>1.5</v>
      </c>
      <c r="G225" s="6">
        <f>F225/F223*100</f>
        <v>93.75</v>
      </c>
    </row>
    <row r="226" spans="1:7" ht="15" customHeight="1">
      <c r="A226" s="5"/>
      <c r="B226" s="6"/>
      <c r="C226" s="18"/>
      <c r="D226" s="18"/>
      <c r="E226" s="18"/>
      <c r="F226" s="18"/>
      <c r="G226" s="12"/>
    </row>
    <row r="227" spans="1:7" ht="15" customHeight="1">
      <c r="A227" s="9" t="s">
        <v>71</v>
      </c>
      <c r="B227" s="6">
        <v>10</v>
      </c>
      <c r="C227" s="18">
        <v>1.2</v>
      </c>
      <c r="D227" s="18">
        <v>1</v>
      </c>
      <c r="E227" s="18">
        <v>1.7</v>
      </c>
      <c r="F227" s="18">
        <v>1.4</v>
      </c>
      <c r="G227" s="6">
        <f>F227/F223*100</f>
        <v>87.49999999999999</v>
      </c>
    </row>
    <row r="228" spans="1:7" ht="15" customHeight="1">
      <c r="A228" s="9" t="s">
        <v>101</v>
      </c>
      <c r="B228" s="6"/>
      <c r="C228" s="18"/>
      <c r="D228" s="18"/>
      <c r="E228" s="18"/>
      <c r="F228" s="18"/>
      <c r="G228" s="12"/>
    </row>
    <row r="229" spans="1:7" ht="15" customHeight="1">
      <c r="A229" s="9" t="s">
        <v>96</v>
      </c>
      <c r="B229" s="6">
        <v>11</v>
      </c>
      <c r="C229" s="18">
        <v>1.3</v>
      </c>
      <c r="D229" s="18">
        <v>1.9</v>
      </c>
      <c r="E229" s="18">
        <v>1.8</v>
      </c>
      <c r="F229" s="18">
        <v>1.6</v>
      </c>
      <c r="G229" s="6">
        <f>F229/F223*100</f>
        <v>100</v>
      </c>
    </row>
    <row r="230" spans="1:7" ht="15" customHeight="1">
      <c r="A230" s="9" t="s">
        <v>97</v>
      </c>
      <c r="B230" s="6"/>
      <c r="C230" s="18"/>
      <c r="D230" s="18"/>
      <c r="E230" s="18"/>
      <c r="F230" s="18"/>
      <c r="G230" s="12"/>
    </row>
    <row r="231" spans="1:7" ht="15" customHeight="1">
      <c r="A231" s="9"/>
      <c r="B231" s="6">
        <v>12</v>
      </c>
      <c r="C231" s="18">
        <v>1.2</v>
      </c>
      <c r="D231" s="18">
        <v>1.7</v>
      </c>
      <c r="E231" s="18">
        <v>1.7</v>
      </c>
      <c r="F231" s="18">
        <v>1.5</v>
      </c>
      <c r="G231" s="6">
        <f>F231/F223*100</f>
        <v>93.75</v>
      </c>
    </row>
    <row r="232" spans="1:7" ht="15" customHeight="1">
      <c r="A232" s="9"/>
      <c r="B232" s="6"/>
      <c r="C232" s="18"/>
      <c r="D232" s="18"/>
      <c r="E232" s="18"/>
      <c r="F232" s="18"/>
      <c r="G232" s="12"/>
    </row>
    <row r="233" spans="1:7" ht="15" customHeight="1">
      <c r="A233" s="9"/>
      <c r="B233" s="6">
        <v>13</v>
      </c>
      <c r="C233" s="18">
        <v>1.1</v>
      </c>
      <c r="D233" s="18">
        <v>1.5</v>
      </c>
      <c r="E233" s="18">
        <v>1.5</v>
      </c>
      <c r="F233" s="18">
        <v>1.4</v>
      </c>
      <c r="G233" s="6">
        <v>88</v>
      </c>
    </row>
    <row r="234" spans="1:7" ht="15" customHeight="1">
      <c r="A234" s="7"/>
      <c r="B234" s="8"/>
      <c r="C234" s="19"/>
      <c r="D234" s="19"/>
      <c r="E234" s="19"/>
      <c r="F234" s="19"/>
      <c r="G234" s="13"/>
    </row>
    <row r="235" spans="1:7" ht="15" customHeight="1">
      <c r="A235" s="3"/>
      <c r="B235" s="15"/>
      <c r="C235" s="20"/>
      <c r="D235" s="21"/>
      <c r="E235" s="21"/>
      <c r="F235" s="21"/>
      <c r="G235" s="16"/>
    </row>
    <row r="236" spans="1:7" ht="15" customHeight="1">
      <c r="A236" s="5"/>
      <c r="B236" s="14" t="s">
        <v>14</v>
      </c>
      <c r="C236" s="22" t="s">
        <v>92</v>
      </c>
      <c r="D236" s="22" t="s">
        <v>92</v>
      </c>
      <c r="E236" s="22" t="s">
        <v>92</v>
      </c>
      <c r="F236" s="22" t="s">
        <v>92</v>
      </c>
      <c r="G236" s="14"/>
    </row>
    <row r="237" spans="1:7" ht="15" customHeight="1">
      <c r="A237" s="5" t="s">
        <v>98</v>
      </c>
      <c r="B237" s="6">
        <v>3</v>
      </c>
      <c r="C237" s="18">
        <v>1.4</v>
      </c>
      <c r="D237" s="18">
        <v>2.1</v>
      </c>
      <c r="E237" s="18">
        <v>2.5</v>
      </c>
      <c r="F237" s="18">
        <v>2.1</v>
      </c>
      <c r="G237" s="6">
        <v>100</v>
      </c>
    </row>
    <row r="238" spans="1:7" ht="15" customHeight="1">
      <c r="A238" s="5" t="s">
        <v>94</v>
      </c>
      <c r="B238" s="6"/>
      <c r="C238" s="18"/>
      <c r="D238" s="18"/>
      <c r="E238" s="18"/>
      <c r="F238" s="18"/>
      <c r="G238" s="12"/>
    </row>
    <row r="239" spans="1:7" ht="15" customHeight="1">
      <c r="A239" s="5" t="s">
        <v>99</v>
      </c>
      <c r="B239" s="6">
        <v>9</v>
      </c>
      <c r="C239" s="18">
        <v>1.3</v>
      </c>
      <c r="D239" s="18">
        <v>2.4</v>
      </c>
      <c r="E239" s="18">
        <v>2.6</v>
      </c>
      <c r="F239" s="18">
        <v>2.1</v>
      </c>
      <c r="G239" s="6">
        <f>F239/F237*100</f>
        <v>100</v>
      </c>
    </row>
    <row r="240" spans="1:7" ht="15" customHeight="1">
      <c r="A240" s="5"/>
      <c r="B240" s="6"/>
      <c r="C240" s="18"/>
      <c r="D240" s="18"/>
      <c r="E240" s="18"/>
      <c r="F240" s="18"/>
      <c r="G240" s="12"/>
    </row>
    <row r="241" spans="1:7" ht="15" customHeight="1">
      <c r="A241" s="9" t="s">
        <v>100</v>
      </c>
      <c r="B241" s="6">
        <v>10</v>
      </c>
      <c r="C241" s="18">
        <v>1.3</v>
      </c>
      <c r="D241" s="18">
        <v>1.5</v>
      </c>
      <c r="E241" s="18">
        <v>2.6</v>
      </c>
      <c r="F241" s="18">
        <v>2</v>
      </c>
      <c r="G241" s="6">
        <f>F241/F237*100</f>
        <v>95.23809523809523</v>
      </c>
    </row>
    <row r="242" spans="1:7" ht="15" customHeight="1">
      <c r="A242" s="9" t="s">
        <v>101</v>
      </c>
      <c r="B242" s="6"/>
      <c r="C242" s="18"/>
      <c r="D242" s="18"/>
      <c r="E242" s="18"/>
      <c r="F242" s="18"/>
      <c r="G242" s="12"/>
    </row>
    <row r="243" spans="1:7" ht="15" customHeight="1">
      <c r="A243" s="9" t="s">
        <v>96</v>
      </c>
      <c r="B243" s="6">
        <v>11</v>
      </c>
      <c r="C243" s="18">
        <v>1.2</v>
      </c>
      <c r="D243" s="18">
        <v>3</v>
      </c>
      <c r="E243" s="18">
        <v>2.6</v>
      </c>
      <c r="F243" s="18">
        <v>2.1</v>
      </c>
      <c r="G243" s="6">
        <f>F243/F237*100</f>
        <v>100</v>
      </c>
    </row>
    <row r="244" spans="1:7" ht="15" customHeight="1">
      <c r="A244" s="9" t="s">
        <v>97</v>
      </c>
      <c r="B244" s="6"/>
      <c r="C244" s="18"/>
      <c r="D244" s="18"/>
      <c r="E244" s="18"/>
      <c r="F244" s="18"/>
      <c r="G244" s="12"/>
    </row>
    <row r="245" spans="1:7" ht="15" customHeight="1">
      <c r="A245" s="9"/>
      <c r="B245" s="6">
        <v>12</v>
      </c>
      <c r="C245" s="18">
        <v>1.2</v>
      </c>
      <c r="D245" s="18">
        <v>2.4</v>
      </c>
      <c r="E245" s="18">
        <v>2.4</v>
      </c>
      <c r="F245" s="18">
        <v>1.9</v>
      </c>
      <c r="G245" s="6">
        <f>F245/F237*100</f>
        <v>90.47619047619047</v>
      </c>
    </row>
    <row r="246" spans="1:7" ht="15" customHeight="1">
      <c r="A246" s="9"/>
      <c r="B246" s="6"/>
      <c r="C246" s="18"/>
      <c r="D246" s="18"/>
      <c r="E246" s="18"/>
      <c r="F246" s="18"/>
      <c r="G246" s="12"/>
    </row>
    <row r="247" spans="1:7" ht="15" customHeight="1">
      <c r="A247" s="9"/>
      <c r="B247" s="6">
        <v>13</v>
      </c>
      <c r="C247" s="18">
        <v>1.2</v>
      </c>
      <c r="D247" s="18">
        <v>2.2</v>
      </c>
      <c r="E247" s="18">
        <v>2.2</v>
      </c>
      <c r="F247" s="18">
        <v>1.9</v>
      </c>
      <c r="G247" s="6">
        <v>90</v>
      </c>
    </row>
    <row r="248" spans="1:7" ht="15" customHeight="1">
      <c r="A248" s="7"/>
      <c r="B248" s="8"/>
      <c r="C248" s="19"/>
      <c r="D248" s="19"/>
      <c r="E248" s="19"/>
      <c r="F248" s="19"/>
      <c r="G248" s="13"/>
    </row>
    <row r="250" ht="13.5">
      <c r="A250" s="1" t="s">
        <v>129</v>
      </c>
    </row>
    <row r="251" ht="13.5">
      <c r="A251" s="1" t="s">
        <v>130</v>
      </c>
    </row>
    <row r="252" ht="13.5">
      <c r="A252" s="1" t="s">
        <v>131</v>
      </c>
    </row>
    <row r="254" spans="1:7" ht="30.75" customHeight="1">
      <c r="A254" s="28" t="s">
        <v>158</v>
      </c>
      <c r="B254" s="28"/>
      <c r="C254" s="28"/>
      <c r="D254" s="28"/>
      <c r="E254" s="28"/>
      <c r="F254" s="28"/>
      <c r="G254" s="28"/>
    </row>
  </sheetData>
  <mergeCells count="13">
    <mergeCell ref="A8:G8"/>
    <mergeCell ref="A9:G9"/>
    <mergeCell ref="A11:A12"/>
    <mergeCell ref="F11:F12"/>
    <mergeCell ref="B11:B12"/>
    <mergeCell ref="A1:G1"/>
    <mergeCell ref="A2:G2"/>
    <mergeCell ref="A5:G5"/>
    <mergeCell ref="A6:G6"/>
    <mergeCell ref="C11:C12"/>
    <mergeCell ref="D11:D12"/>
    <mergeCell ref="E11:E12"/>
    <mergeCell ref="A254:G254"/>
  </mergeCells>
  <printOptions horizontalCentered="1"/>
  <pageMargins left="1.1811023622047245" right="1.1811023622047245" top="0.7874015748031497" bottom="0.7874015748031497" header="0.5118110236220472" footer="0.5118110236220472"/>
  <pageSetup firstPageNumber="3" useFirstPageNumber="1" fitToHeight="0" fitToWidth="1" horizontalDpi="300" verticalDpi="300" orientation="portrait" paperSize="9" scale="94" r:id="rId1"/>
  <headerFooter alignWithMargins="0">
    <oddFooter>&amp;C&amp;"ＭＳ 明朝,標準"&amp;P</oddFooter>
  </headerFooter>
  <rowBreaks count="5" manualBreakCount="5">
    <brk id="39" max="6" man="1"/>
    <brk id="80" max="6" man="1"/>
    <brk id="122" max="6" man="1"/>
    <brk id="164" max="6" man="1"/>
    <brk id="2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2003-03-27T05:44:05Z</cp:lastPrinted>
  <dcterms:created xsi:type="dcterms:W3CDTF">1997-01-08T22:48:59Z</dcterms:created>
  <dcterms:modified xsi:type="dcterms:W3CDTF">2003-03-27T05:44:06Z</dcterms:modified>
  <cp:category/>
  <cp:version/>
  <cp:contentType/>
  <cp:contentStatus/>
</cp:coreProperties>
</file>