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25" windowHeight="7020" activeTab="0"/>
  </bookViews>
  <sheets>
    <sheet name="01" sheetId="1" r:id="rId1"/>
    <sheet name="02-01" sheetId="2" r:id="rId2"/>
    <sheet name="02-02" sheetId="3" r:id="rId3"/>
    <sheet name="03" sheetId="4" r:id="rId4"/>
    <sheet name="04-01" sheetId="5" r:id="rId5"/>
    <sheet name="04-02" sheetId="6" r:id="rId6"/>
    <sheet name="04-03" sheetId="7" r:id="rId7"/>
    <sheet name="04-04" sheetId="8" r:id="rId8"/>
    <sheet name="04-05" sheetId="9" r:id="rId9"/>
    <sheet name="04-06" sheetId="10" r:id="rId10"/>
    <sheet name="04-07" sheetId="11" r:id="rId11"/>
    <sheet name="04-08" sheetId="12" r:id="rId12"/>
    <sheet name="04-09" sheetId="13" r:id="rId13"/>
    <sheet name="04-10" sheetId="14" r:id="rId14"/>
    <sheet name="04-11" sheetId="15" r:id="rId15"/>
    <sheet name="04-12" sheetId="16" r:id="rId16"/>
    <sheet name="04-13" sheetId="17" r:id="rId17"/>
    <sheet name="05" sheetId="18" r:id="rId18"/>
    <sheet name="06-01" sheetId="19" r:id="rId19"/>
    <sheet name="06-02" sheetId="20" r:id="rId20"/>
    <sheet name="06-03" sheetId="21" r:id="rId21"/>
    <sheet name="07-01" sheetId="22" r:id="rId22"/>
    <sheet name="07-02" sheetId="23" r:id="rId23"/>
    <sheet name="07-03" sheetId="24" r:id="rId24"/>
    <sheet name="08-01" sheetId="25" r:id="rId25"/>
    <sheet name="08-02" sheetId="26" r:id="rId26"/>
    <sheet name="08-03" sheetId="27" r:id="rId27"/>
    <sheet name="09" sheetId="28" r:id="rId28"/>
    <sheet name="10" sheetId="29" r:id="rId29"/>
    <sheet name="11-01" sheetId="30" r:id="rId30"/>
    <sheet name="11-02" sheetId="31" r:id="rId31"/>
    <sheet name="11-03" sheetId="32" r:id="rId32"/>
  </sheets>
  <definedNames>
    <definedName name="_xlnm.Print_Area" localSheetId="0">'01'!$A$1:$Q$41</definedName>
    <definedName name="_xlnm.Print_Area" localSheetId="1">'02-01'!$A$1:$O$38</definedName>
    <definedName name="_xlnm.Print_Area" localSheetId="2">'02-02'!$A$1:$M$32</definedName>
    <definedName name="_xlnm.Print_Area" localSheetId="3">'03'!$A$1:$P$28</definedName>
    <definedName name="_xlnm.Print_Area" localSheetId="4">'04-01'!$A$1:$K$40</definedName>
    <definedName name="_xlnm.Print_Area" localSheetId="5">'04-02'!$A$1:$K$40</definedName>
    <definedName name="_xlnm.Print_Area" localSheetId="6">'04-03'!$A$1:$K$40</definedName>
    <definedName name="_xlnm.Print_Area" localSheetId="7">'04-04'!$A$1:$K$40</definedName>
    <definedName name="_xlnm.Print_Area" localSheetId="8">'04-05'!$A$1:$K$40</definedName>
    <definedName name="_xlnm.Print_Area" localSheetId="9">'04-06'!$A$1:$K$40</definedName>
    <definedName name="_xlnm.Print_Area" localSheetId="10">'04-07'!$A$1:$K$40</definedName>
    <definedName name="_xlnm.Print_Area" localSheetId="11">'04-08'!$A$1:$K$40</definedName>
    <definedName name="_xlnm.Print_Area" localSheetId="12">'04-09'!$A$1:$K$40</definedName>
    <definedName name="_xlnm.Print_Area" localSheetId="13">'04-10'!$A$1:$K$40</definedName>
    <definedName name="_xlnm.Print_Area" localSheetId="14">'04-11'!$A$1:$K$40</definedName>
    <definedName name="_xlnm.Print_Area" localSheetId="15">'04-12'!$A$1:$K$40</definedName>
    <definedName name="_xlnm.Print_Area" localSheetId="16">'04-13'!$A$1:$K$40</definedName>
    <definedName name="_xlnm.Print_Area" localSheetId="17">'05'!$A$1:$L$39</definedName>
    <definedName name="_xlnm.Print_Area" localSheetId="18">'06-01'!$A$1:$K$54</definedName>
    <definedName name="_xlnm.Print_Area" localSheetId="19">'06-02'!$A$1:$K$54</definedName>
    <definedName name="_xlnm.Print_Area" localSheetId="20">'06-03'!$A$1:$K$54</definedName>
    <definedName name="_xlnm.Print_Area" localSheetId="21">'07-01'!$A$1:$I$23</definedName>
    <definedName name="_xlnm.Print_Area" localSheetId="22">'07-02'!$A$1:$I$23</definedName>
    <definedName name="_xlnm.Print_Area" localSheetId="23">'07-03'!$A$1:$I$23</definedName>
    <definedName name="_xlnm.Print_Area" localSheetId="24">'08-01'!$A$1:$G$22</definedName>
    <definedName name="_xlnm.Print_Area" localSheetId="25">'08-02'!$A$1:$G$22</definedName>
    <definedName name="_xlnm.Print_Area" localSheetId="26">'08-03'!$A$1:$G$22</definedName>
    <definedName name="_xlnm.Print_Area" localSheetId="27">'09'!$A$1:$I$16</definedName>
    <definedName name="_xlnm.Print_Area" localSheetId="28">'10'!$A$1:$G$15</definedName>
    <definedName name="_xlnm.Print_Area" localSheetId="29">'11-01'!$A$1:$I$25</definedName>
    <definedName name="_xlnm.Print_Area" localSheetId="30">'11-02'!$A$1:$I$24</definedName>
    <definedName name="_xlnm.Print_Area" localSheetId="31">'11-03'!$A$1:$I$24</definedName>
  </definedNames>
  <calcPr fullCalcOnLoad="1"/>
</workbook>
</file>

<file path=xl/sharedStrings.xml><?xml version="1.0" encoding="utf-8"?>
<sst xmlns="http://schemas.openxmlformats.org/spreadsheetml/2006/main" count="1756" uniqueCount="291">
  <si>
    <t xml:space="preserve"> </t>
  </si>
  <si>
    <t xml:space="preserve"> 地方債・寄付金以外の公費</t>
  </si>
  <si>
    <t>公費に組み入れられない寄付金</t>
  </si>
  <si>
    <t>教育費総額</t>
  </si>
  <si>
    <t>合　計</t>
  </si>
  <si>
    <t>国庫補助金</t>
  </si>
  <si>
    <t>（ａ）</t>
  </si>
  <si>
    <t>（ｂ）</t>
  </si>
  <si>
    <t>（ｃ）</t>
  </si>
  <si>
    <t>Ａ</t>
  </si>
  <si>
    <t xml:space="preserve"> 幼稚園       </t>
  </si>
  <si>
    <t xml:space="preserve"> 小学校       </t>
  </si>
  <si>
    <t xml:space="preserve"> 中学校       </t>
  </si>
  <si>
    <t xml:space="preserve"> 専修学校     </t>
  </si>
  <si>
    <t xml:space="preserve"> 各種学校     </t>
  </si>
  <si>
    <t xml:space="preserve"> 高等専門学校 </t>
  </si>
  <si>
    <t>Ｂ</t>
  </si>
  <si>
    <t>Ｃ</t>
  </si>
  <si>
    <t>寄  付  金</t>
  </si>
  <si>
    <t>区　　　分</t>
  </si>
  <si>
    <t>都道府県
支 出 金</t>
  </si>
  <si>
    <t>市 町 村
支 出 金</t>
  </si>
  <si>
    <t>ＰＴＡ
寄付金</t>
  </si>
  <si>
    <t>その他の
寄 付 金</t>
  </si>
  <si>
    <t>教育費総額
（Ａ＋Ｂ＋Ｃ）</t>
  </si>
  <si>
    <t xml:space="preserve">　学校教育費 </t>
  </si>
  <si>
    <t xml:space="preserve"> 高等学校</t>
  </si>
  <si>
    <t xml:space="preserve">  全日制課程</t>
  </si>
  <si>
    <t xml:space="preserve">  定時制課程</t>
  </si>
  <si>
    <t>　通信制課程</t>
  </si>
  <si>
    <t xml:space="preserve"> 中等教育学校</t>
  </si>
  <si>
    <t xml:space="preserve">　社会教育費 </t>
  </si>
  <si>
    <t xml:space="preserve">　教育行政費 </t>
  </si>
  <si>
    <t>生涯学習関連費　　　（知事部局所管施設分）</t>
  </si>
  <si>
    <t xml:space="preserve">   (単位：％)</t>
  </si>
  <si>
    <t>地方債・寄付金以外の公費</t>
  </si>
  <si>
    <t xml:space="preserve"> 公費組入れ
 寄　付　金 </t>
  </si>
  <si>
    <t>区　　分</t>
  </si>
  <si>
    <t>都道府県支出金</t>
  </si>
  <si>
    <t>市町村支出金</t>
  </si>
  <si>
    <t>地 方 債</t>
  </si>
  <si>
    <t>合　　計</t>
  </si>
  <si>
    <t xml:space="preserve">ＰＴＡ寄付金 </t>
  </si>
  <si>
    <t>その他の寄付金</t>
  </si>
  <si>
    <t>高等学校</t>
  </si>
  <si>
    <t xml:space="preserve">  生涯学習関連費        （知事部局所管施設分）</t>
  </si>
  <si>
    <t>(参考）公財政支出教育費</t>
  </si>
  <si>
    <t xml:space="preserve"> 授業料等</t>
  </si>
  <si>
    <t xml:space="preserve"> を除く</t>
  </si>
  <si>
    <t xml:space="preserve"> (単位：千円)</t>
  </si>
  <si>
    <t>（注）　公財政支出教育費のうちの授業料等を除く額は，授業料，入学金，検定料及び日本スポーツ振興センター共済掛金を減じて算出したものである。</t>
  </si>
  <si>
    <t>計</t>
  </si>
  <si>
    <t xml:space="preserve"> 中等教育学校</t>
  </si>
  <si>
    <t>平成１７会計年度</t>
  </si>
  <si>
    <t>･･･</t>
  </si>
  <si>
    <t>２　構　 成　 比</t>
  </si>
  <si>
    <t>総額</t>
  </si>
  <si>
    <t>教育費総額
（Ａ＋Ｂ＋Ｃ）</t>
  </si>
  <si>
    <t xml:space="preserve">　学校教育費 </t>
  </si>
  <si>
    <t xml:space="preserve"> 盲･聾･養護学校</t>
  </si>
  <si>
    <t>Ｄ</t>
  </si>
  <si>
    <t>１　実　　　　額</t>
  </si>
  <si>
    <t>地 方 債</t>
  </si>
  <si>
    <t>公費組入れ</t>
  </si>
  <si>
    <t>(a)+(b)+(c)</t>
  </si>
  <si>
    <t xml:space="preserve"> 盲･聾･養護学校</t>
  </si>
  <si>
    <t>(単位:千円)</t>
  </si>
  <si>
    <t>区         分</t>
  </si>
  <si>
    <t>１　　　　学　　　　校　　　　教　　　　育　　　　費</t>
  </si>
  <si>
    <t>２ 社会教育費</t>
  </si>
  <si>
    <t>３ 教育行政費</t>
  </si>
  <si>
    <t>盲・聾・
養護学校</t>
  </si>
  <si>
    <t>高　　等　　学　　校</t>
  </si>
  <si>
    <t>中等教育学校</t>
  </si>
  <si>
    <t>専修学校</t>
  </si>
  <si>
    <t>各種学校</t>
  </si>
  <si>
    <t>高　　等
専門学校</t>
  </si>
  <si>
    <t>全日制課程</t>
  </si>
  <si>
    <t>定時制課程</t>
  </si>
  <si>
    <t>通信制課程</t>
  </si>
  <si>
    <t xml:space="preserve">　１  国庫補助金             </t>
  </si>
  <si>
    <t xml:space="preserve">　２  都道府県支出金         </t>
  </si>
  <si>
    <t xml:space="preserve">　３  市町村支出金           </t>
  </si>
  <si>
    <t xml:space="preserve">Ｂ  地方債                   </t>
  </si>
  <si>
    <t xml:space="preserve">Ｃ　公費組入れ寄付金         </t>
  </si>
  <si>
    <t xml:space="preserve">　１  ＰＴＡ寄付金           </t>
  </si>
  <si>
    <t xml:space="preserve">　２  その他の寄付金         </t>
  </si>
  <si>
    <t>(再掲)寄付金合計(C+D)</t>
  </si>
  <si>
    <t xml:space="preserve">Ａ  消費的支出               </t>
  </si>
  <si>
    <t xml:space="preserve">　１  人件費                 </t>
  </si>
  <si>
    <t xml:space="preserve">　　ａ  教員の給与           </t>
  </si>
  <si>
    <t xml:space="preserve">　　ｂ  ａ以外の人件費       </t>
  </si>
  <si>
    <t xml:space="preserve">　２  教育活動費             </t>
  </si>
  <si>
    <t xml:space="preserve">　３  管理費                 </t>
  </si>
  <si>
    <t xml:space="preserve">　４  補助活動費             </t>
  </si>
  <si>
    <t xml:space="preserve">　５  所定支払金             </t>
  </si>
  <si>
    <t xml:space="preserve">Ｂ  資本的支出               </t>
  </si>
  <si>
    <t xml:space="preserve">Ｃ  債務償還費               </t>
  </si>
  <si>
    <r>
      <t>Ⅳ</t>
    </r>
    <r>
      <rPr>
        <sz val="12"/>
        <rFont val="ＭＳ ゴシック"/>
        <family val="3"/>
      </rPr>
      <t xml:space="preserve">　在学者・国民一人
　当たり経費(単位：円) </t>
    </r>
  </si>
  <si>
    <r>
      <t>Ⅴ</t>
    </r>
    <r>
      <rPr>
        <sz val="12"/>
        <rFont val="ＭＳ ゴシック"/>
        <family val="3"/>
      </rPr>
      <t xml:space="preserve">　在学者数・人口
　　　　　　(単位：人) </t>
    </r>
  </si>
  <si>
    <t>（注）１　在学者数は平成１７年度学校基本調査報告書，人口は平成１７年３月３１日現在の住民基本台帳による。(以下の表において同じ。)</t>
  </si>
  <si>
    <t>　　　２　社会教育費，教育行政費の一人当たり経費は，総額を人口で除した国民一人当たりの額である。（以下の表において同じ。）</t>
  </si>
  <si>
    <t>教育費総額
（１＋２＋３）</t>
  </si>
  <si>
    <r>
      <t>４ 生涯学習　　　</t>
    </r>
    <r>
      <rPr>
        <sz val="11"/>
        <color indexed="9"/>
        <rFont val="ＭＳ ゴシック"/>
        <family val="3"/>
      </rPr>
      <t>　.　</t>
    </r>
    <r>
      <rPr>
        <sz val="11"/>
        <rFont val="ＭＳ ゴシック"/>
        <family val="3"/>
      </rPr>
      <t>関 連 費         （知事部局　　　　</t>
    </r>
    <r>
      <rPr>
        <sz val="11"/>
        <color indexed="9"/>
        <rFont val="ＭＳ ゴシック"/>
        <family val="3"/>
      </rPr>
      <t>.　</t>
    </r>
    <r>
      <rPr>
        <sz val="11"/>
        <rFont val="ＭＳ ゴシック"/>
        <family val="3"/>
      </rPr>
      <t>所管施設分）</t>
    </r>
  </si>
  <si>
    <t xml:space="preserve"> 全 学 校 </t>
  </si>
  <si>
    <t xml:space="preserve"> 幼 稚 園 </t>
  </si>
  <si>
    <t xml:space="preserve"> 小 学 校 </t>
  </si>
  <si>
    <t xml:space="preserve"> 中 学 校 </t>
  </si>
  <si>
    <r>
      <t>Ⅰ</t>
    </r>
    <r>
      <rPr>
        <sz val="12"/>
        <rFont val="ＭＳ ゴシック"/>
        <family val="3"/>
      </rPr>
      <t>　教育費総額</t>
    </r>
  </si>
  <si>
    <r>
      <t>Ⅱ</t>
    </r>
    <r>
      <rPr>
        <sz val="12"/>
        <rFont val="ＭＳ ゴシック"/>
        <family val="3"/>
      </rPr>
      <t>　財源別内訳</t>
    </r>
  </si>
  <si>
    <t>Ａ　地方債・寄付金以外
　の公費</t>
  </si>
  <si>
    <t>Ｄ　公費に組み入れ
　られない寄付金</t>
  </si>
  <si>
    <r>
      <t>Ⅲ</t>
    </r>
    <r>
      <rPr>
        <sz val="12"/>
        <rFont val="ＭＳ ゴシック"/>
        <family val="3"/>
      </rPr>
      <t>　支出項目別内訳</t>
    </r>
  </si>
  <si>
    <t>(単位：円)</t>
  </si>
  <si>
    <t>在学者数</t>
  </si>
  <si>
    <t>・</t>
  </si>
  <si>
    <t>人口(人)</t>
  </si>
  <si>
    <t>（注）１　公財政支出教育費のうちの授業料等を除く額は，授業料，入学金，検定料及び日本スポーツ振興センター共済掛金を減じて算出したものである。</t>
  </si>
  <si>
    <t>地 方 債</t>
  </si>
  <si>
    <t>公費組入れ</t>
  </si>
  <si>
    <t>市 町 村
支 出 金</t>
  </si>
  <si>
    <t>ＰＴＡ
寄付金</t>
  </si>
  <si>
    <t>その他の
寄 付 金</t>
  </si>
  <si>
    <t>(a)+(b)+(c)</t>
  </si>
  <si>
    <t xml:space="preserve">　学校教育費 </t>
  </si>
  <si>
    <t xml:space="preserve"> 盲･聾･養護学校</t>
  </si>
  <si>
    <t xml:space="preserve">  全日制課程</t>
  </si>
  <si>
    <t xml:space="preserve">  定時制課程</t>
  </si>
  <si>
    <t>　通信制課程</t>
  </si>
  <si>
    <t xml:space="preserve">　社会教育費 </t>
  </si>
  <si>
    <t xml:space="preserve">　教育行政費 </t>
  </si>
  <si>
    <t>　　　２　財源別に個々の実額を除し，円未満を四捨五入したため，計と内訳が一致しない場合がある。</t>
  </si>
  <si>
    <t>（単位：千円）</t>
  </si>
  <si>
    <t>地 方 債 ・ 寄 付 金 以 外 の 公 費</t>
  </si>
  <si>
    <t>地  方  債</t>
  </si>
  <si>
    <t>ＰＴＡ寄付金</t>
  </si>
  <si>
    <t>学 校 教 育 費 総 額</t>
  </si>
  <si>
    <t xml:space="preserve">  Ａ　消費的支出 </t>
  </si>
  <si>
    <t xml:space="preserve">　　１　人件費           </t>
  </si>
  <si>
    <t xml:space="preserve">　　　ａ  本務教員給与            </t>
  </si>
  <si>
    <t xml:space="preserve">      ｂ  兼務教員給与            </t>
  </si>
  <si>
    <t xml:space="preserve">      ｃ  事務職員給与            </t>
  </si>
  <si>
    <t xml:space="preserve">      ｄ  その他の職員給与        </t>
  </si>
  <si>
    <t xml:space="preserve">      ｅ  共済組合等負担金        </t>
  </si>
  <si>
    <t xml:space="preserve">      ｆ  恩給費等                </t>
  </si>
  <si>
    <t xml:space="preserve">      ｇ  退職・死傷手当          </t>
  </si>
  <si>
    <t xml:space="preserve">    ２  教育活動費       </t>
  </si>
  <si>
    <t xml:space="preserve">    ３  管理費           </t>
  </si>
  <si>
    <t xml:space="preserve">      ａ  修繕費                  </t>
  </si>
  <si>
    <t xml:space="preserve">      ｂ  その他の管理費          </t>
  </si>
  <si>
    <t xml:space="preserve">    ４  補助活動費       </t>
  </si>
  <si>
    <t xml:space="preserve">    ５  所定支払金       </t>
  </si>
  <si>
    <t xml:space="preserve">   Ｂ  資本的支出     </t>
  </si>
  <si>
    <t xml:space="preserve">    １  土地費           </t>
  </si>
  <si>
    <t xml:space="preserve">    ２  建築費           </t>
  </si>
  <si>
    <t xml:space="preserve">    ３  設備・備品費     </t>
  </si>
  <si>
    <t xml:space="preserve">    ４  図書購入費       </t>
  </si>
  <si>
    <t xml:space="preserve">   Ｃ  債務償還費     </t>
  </si>
  <si>
    <t>＜横計確認＞</t>
  </si>
  <si>
    <t>公費組入れ
寄　付　金</t>
  </si>
  <si>
    <t>区　　　分</t>
  </si>
  <si>
    <t>　　1　全　　学　　校</t>
  </si>
  <si>
    <t>公費組入れ
寄　付　金</t>
  </si>
  <si>
    <t>　　２　幼　　稚　　園</t>
  </si>
  <si>
    <t>＜第１表＞</t>
  </si>
  <si>
    <t>総計</t>
  </si>
  <si>
    <t>以外公費</t>
  </si>
  <si>
    <t>非組入寄付</t>
  </si>
  <si>
    <t>支出項目別</t>
  </si>
  <si>
    <t>＜縦計確認＞総額</t>
  </si>
  <si>
    <t>　　　　　　　Ａ消費的支出</t>
  </si>
  <si>
    <t>　　　　　　　　１人件費</t>
  </si>
  <si>
    <t>　　　　　　　　２管理費</t>
  </si>
  <si>
    <t>　　　　　　　Ｂ消費的支出</t>
  </si>
  <si>
    <t>＜第１表＞　財源別</t>
  </si>
  <si>
    <t>第 ４ 表　   小 支 出 項 目 別 学 校 教 育 費</t>
  </si>
  <si>
    <t>　　３　小　　学　　校</t>
  </si>
  <si>
    <t>　　４　中　　学　　校</t>
  </si>
  <si>
    <t>　　５　盲・聾・養 護 学 校</t>
  </si>
  <si>
    <t>　　６　高 等 学 校 合 計</t>
  </si>
  <si>
    <t>　　７　高 等 学 校 全 日 制 課 程</t>
  </si>
  <si>
    <t>　　８　高 等 学 校 定 時 制 課 程</t>
  </si>
  <si>
    <t>　　９　高 等 学 校 通 信 制 課 程</t>
  </si>
  <si>
    <t>　１０　中 等 教 育 学 校</t>
  </si>
  <si>
    <t>　１１　専　　修　　学　　校</t>
  </si>
  <si>
    <t>　１２　各　　種　　学　　校</t>
  </si>
  <si>
    <t>　1３　高 等 専 門 学 校</t>
  </si>
  <si>
    <t>（単位：％）</t>
  </si>
  <si>
    <t>幼稚園</t>
  </si>
  <si>
    <t>小学校</t>
  </si>
  <si>
    <t>中学校</t>
  </si>
  <si>
    <t>高等専門学校</t>
  </si>
  <si>
    <t xml:space="preserve">      ａ  本務教員給与                  </t>
  </si>
  <si>
    <t xml:space="preserve">      ｂ  兼務教員給与     </t>
  </si>
  <si>
    <t>高等学校
全日制課程</t>
  </si>
  <si>
    <t>高等学校
定時制課程</t>
  </si>
  <si>
    <t>高等学校
通信制課程</t>
  </si>
  <si>
    <t xml:space="preserve">  Ａ　消費的支出 </t>
  </si>
  <si>
    <t xml:space="preserve">  Ｂ  資本的支出     </t>
  </si>
  <si>
    <t xml:space="preserve">  Ｃ  債務償還費     </t>
  </si>
  <si>
    <t>（１）　都　道　府　県　立</t>
  </si>
  <si>
    <t>＜縦計確認＞</t>
  </si>
  <si>
    <t>（２）　市 町 村 （組合） 立</t>
  </si>
  <si>
    <t>１　高 等 学 校 合 計</t>
  </si>
  <si>
    <t>うち恩給費等</t>
  </si>
  <si>
    <t xml:space="preserve">  Ｂ  資本的支出     </t>
  </si>
  <si>
    <t xml:space="preserve">  Ｃ  債務償還費     </t>
  </si>
  <si>
    <t>２　全　日　制　課　程</t>
  </si>
  <si>
    <t xml:space="preserve">  Ａ　消費的支出 </t>
  </si>
  <si>
    <t>３　定　時　制　課　程</t>
  </si>
  <si>
    <t>（２）　市 町 村 （組合）立</t>
  </si>
  <si>
    <t>公費に組み入れ
られない寄付金</t>
  </si>
  <si>
    <t>区　　　　　分</t>
  </si>
  <si>
    <t xml:space="preserve">地  方  債 </t>
  </si>
  <si>
    <t xml:space="preserve">１  社会教育費     </t>
  </si>
  <si>
    <t xml:space="preserve">     公民館費                       </t>
  </si>
  <si>
    <t xml:space="preserve">     図書館費                       </t>
  </si>
  <si>
    <t xml:space="preserve">     博物館費                       </t>
  </si>
  <si>
    <t xml:space="preserve">     体育施設費                     </t>
  </si>
  <si>
    <t xml:space="preserve">     青少年教育施設費               </t>
  </si>
  <si>
    <t xml:space="preserve">     女性教育施設費                 </t>
  </si>
  <si>
    <t xml:space="preserve">     文化会館費                     </t>
  </si>
  <si>
    <t xml:space="preserve">     その他の社会教育施設費         </t>
  </si>
  <si>
    <t xml:space="preserve">     文化財保護費                   </t>
  </si>
  <si>
    <t xml:space="preserve">２  教育行政費     </t>
  </si>
  <si>
    <t xml:space="preserve">　　３　市 町 村 （組合） </t>
  </si>
  <si>
    <t>１　計</t>
  </si>
  <si>
    <t>　　 教育委員会が行った
 　　社会教育活動費</t>
  </si>
  <si>
    <t xml:space="preserve">２　都 道 府 県 </t>
  </si>
  <si>
    <t>区　　　　　　分</t>
  </si>
  <si>
    <t>消費的支出</t>
  </si>
  <si>
    <t>うち</t>
  </si>
  <si>
    <t>資本的支出</t>
  </si>
  <si>
    <t>債務償還費</t>
  </si>
  <si>
    <t>人　件　費</t>
  </si>
  <si>
    <t>土地・建築費</t>
  </si>
  <si>
    <t>1　計</t>
  </si>
  <si>
    <t xml:space="preserve">     女性教育施設費                 </t>
  </si>
  <si>
    <t>　　 教育委員会が行った
　　 社会教育活動費</t>
  </si>
  <si>
    <t>２　都　道　府　県</t>
  </si>
  <si>
    <t xml:space="preserve">  ３　市 町 村 （組合） </t>
  </si>
  <si>
    <t>　 生涯学習関連費
　　（知事部局所管施設分）</t>
  </si>
  <si>
    <t xml:space="preserve">　　 体育施設費     </t>
  </si>
  <si>
    <t xml:space="preserve">　　 青少年施設費     </t>
  </si>
  <si>
    <t xml:space="preserve">　　 女性関連施設費     </t>
  </si>
  <si>
    <t xml:space="preserve">　　 文化会館費     </t>
  </si>
  <si>
    <t>　　 その他の生涯学習関連施設費</t>
  </si>
  <si>
    <t>総　　額</t>
  </si>
  <si>
    <t>（単位：千円）</t>
  </si>
  <si>
    <t>総　　額</t>
  </si>
  <si>
    <t xml:space="preserve">  生涯学習関連費
　（知事部局所管施設分）</t>
  </si>
  <si>
    <t xml:space="preserve">     体育施設費</t>
  </si>
  <si>
    <t xml:space="preserve">     青少年施設費</t>
  </si>
  <si>
    <t xml:space="preserve">     女性関連施設費</t>
  </si>
  <si>
    <t xml:space="preserve">     文化会館費</t>
  </si>
  <si>
    <t xml:space="preserve">     その他の生涯学習関連施設費</t>
  </si>
  <si>
    <t>合     計</t>
  </si>
  <si>
    <t xml:space="preserve">その他の収入 </t>
  </si>
  <si>
    <t>特別会計</t>
  </si>
  <si>
    <t>合       計</t>
  </si>
  <si>
    <t>盲･聾･養護学校</t>
  </si>
  <si>
    <t xml:space="preserve">専修学校     </t>
  </si>
  <si>
    <t xml:space="preserve">高等専門学校 </t>
  </si>
  <si>
    <t>社会教育施設</t>
  </si>
  <si>
    <t>教育行政機関</t>
  </si>
  <si>
    <t>１　計</t>
  </si>
  <si>
    <t>日本スポーツ振興
センター共済掛金</t>
  </si>
  <si>
    <t>（再掲）建築費の
特定財源収入</t>
  </si>
  <si>
    <t>区　　　分</t>
  </si>
  <si>
    <t>授　業　料</t>
  </si>
  <si>
    <t>入　学　金</t>
  </si>
  <si>
    <t>検　定　料</t>
  </si>
  <si>
    <t>高等学校(全日制課程)</t>
  </si>
  <si>
    <t>高等学校(定時制課程)</t>
  </si>
  <si>
    <t>高等学校(通信制課程)</t>
  </si>
  <si>
    <t xml:space="preserve">中等教育学校  </t>
  </si>
  <si>
    <t>（注） 中学校の検定料は，中高一貫教育校に係るものである。（以下の表において同じ。）</t>
  </si>
  <si>
    <t xml:space="preserve">２　都 道 府 県 </t>
  </si>
  <si>
    <t>中等教育学校</t>
  </si>
  <si>
    <t xml:space="preserve">３　市 町 村 （組合） </t>
  </si>
  <si>
    <t>第 １ 表　　  地方教育費及び生涯学習関連費（知事部局所管施設分）総額に関する総括表</t>
  </si>
  <si>
    <t>第 ２ 表 　教育分野別教育費及び生涯学習関連費（知事部局所管施設分）の総額</t>
  </si>
  <si>
    <t>第 ２ 表 　教育分野別教育費及び生涯学習関連費（知事部局所管施設分）の総額</t>
  </si>
  <si>
    <t>第 ３ 表 　教育分野別在学者 ・ 国民一人当たり経費 （年額）</t>
  </si>
  <si>
    <t>第 ５ 表　小支出項目別学校教育費の構成比（学校種類別）</t>
  </si>
  <si>
    <t>第 ６ 表   設置者別，中支出項目別高等学校教育費</t>
  </si>
  <si>
    <t>第 ７ 表　  財源別社会教育費 ・ 教育行政費</t>
  </si>
  <si>
    <t>第 ８ 表　  支出項目別社会教育費 ・ 教育行政費</t>
  </si>
  <si>
    <t xml:space="preserve">        第 ９ 表　  財源別生涯学習関連費 （ 知事部局所管施設分 ）</t>
  </si>
  <si>
    <t>第 １０ 表　  支出項目別生涯学習関連費 （ 知事部局所管施設分 ）</t>
  </si>
  <si>
    <t>第 １１ 表   教 育 に 係 る 収 入（教育施設別）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</si>
</sst>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;&quot;－&quot;;&quot;…&quot;"/>
    <numFmt numFmtId="177" formatCode="#,##0.0;[Red]&quot;△&quot;#,##0.0;&quot;－&quot;;&quot;…&quot;"/>
    <numFmt numFmtId="178" formatCode="#,##0.00;[Red]&quot;△&quot;#,##0.00;&quot;－&quot;;&quot;…&quot;"/>
    <numFmt numFmtId="179" formatCode="#,##0.000;[Red]&quot;△&quot;#,##0.000;&quot;－&quot;;&quot;…&quot;"/>
    <numFmt numFmtId="180" formatCode="#,##0;[Red]&quot;△&quot;#,##0;&quot;…&quot;;&quot;－&quot;"/>
    <numFmt numFmtId="181" formatCode="#,##0;[Red]&quot;△&quot;#,##0;&quot;―&quot;;&quot;…&quot;"/>
    <numFmt numFmtId="182" formatCode="#,##0.0;[Red]#,##0.0;&quot;－&quot;;&quot;…&quot;"/>
    <numFmt numFmtId="183" formatCode="#,##0.0;[Red]#,##0.0;&quot;…&quot;;&quot;―&quot;"/>
    <numFmt numFmtId="184" formatCode="#,##0;[Red]#,##0;&quot;…&quot;;&quot;―&quot;"/>
    <numFmt numFmtId="185" formatCode="0.0_);[Red]\(0.0\)"/>
    <numFmt numFmtId="186" formatCode="0_);[Red]\(0\)"/>
    <numFmt numFmtId="187" formatCode="#,##0;[Red]&quot;△&quot;#,##0;&quot;－&quot;"/>
    <numFmt numFmtId="188" formatCode="#,##0;&quot;△&quot;#,##0;&quot;－&quot;"/>
    <numFmt numFmtId="189" formatCode="0.0;[Red]0.0"/>
    <numFmt numFmtId="190" formatCode="0.000;[Red]0.000"/>
    <numFmt numFmtId="191" formatCode="0.000_);[Red]\(0.000\)"/>
    <numFmt numFmtId="192" formatCode="0.000_);\(0.000\)"/>
    <numFmt numFmtId="193" formatCode="0.0_);\(0.0\)"/>
    <numFmt numFmtId="194" formatCode="0.0_ "/>
    <numFmt numFmtId="195" formatCode="#,##0.0;[Red]#,##0.0"/>
    <numFmt numFmtId="196" formatCode="#,##0;&quot;△&quot;#,##0;&quot;－&quot;;&quot;…&quot;"/>
    <numFmt numFmtId="197" formatCode="\(#,##0\);\(&quot;△&quot;#,##0\);\(&quot;－&quot;\);\(&quot;…&quot;\)"/>
    <numFmt numFmtId="198" formatCode="#,##0.0;[Red]\-#,##0.0"/>
    <numFmt numFmtId="199" formatCode="0.0%"/>
    <numFmt numFmtId="200" formatCode="0;[Red]0"/>
    <numFmt numFmtId="201" formatCode="#,##0;[Red]&quot;△&quot;#,##0;&quot;─&quot;"/>
    <numFmt numFmtId="202" formatCode="#,##0.0"/>
    <numFmt numFmtId="203" formatCode="0.0"/>
    <numFmt numFmtId="204" formatCode="#,##0.0;[Red]&quot;△&quot;#,##0.0;&quot;－&quot;"/>
    <numFmt numFmtId="205" formatCode="#,##0;[Red]&quot;△&quot;#,##0;&quot;…&quot;"/>
    <numFmt numFmtId="206" formatCode="#,##0;[Red]&quot;△&quot;#,##0;&quot;―&quot;"/>
    <numFmt numFmtId="207" formatCode="#,##0_);[Red]\(#,##0\)"/>
  </numFmts>
  <fonts count="24">
    <font>
      <sz val="12"/>
      <name val="ＭＳ 明朝"/>
      <family val="1"/>
    </font>
    <font>
      <sz val="11"/>
      <name val="ＭＳ Ｐゴシック"/>
      <family val="3"/>
    </font>
    <font>
      <sz val="12"/>
      <name val=""/>
      <family val="1"/>
    </font>
    <font>
      <sz val="6"/>
      <name val="ＭＳ Ｐ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8"/>
      <name val="ＭＳ ゴシック"/>
      <family val="3"/>
    </font>
    <font>
      <sz val="16"/>
      <name val="ＭＳ ゴシック"/>
      <family val="3"/>
    </font>
    <font>
      <sz val="24"/>
      <name val="ＭＳ ゴシック"/>
      <family val="3"/>
    </font>
    <font>
      <sz val="11"/>
      <color indexed="9"/>
      <name val="ＭＳ ゴシック"/>
      <family val="3"/>
    </font>
    <font>
      <sz val="11"/>
      <name val="ＭＳ ゴシック"/>
      <family val="3"/>
    </font>
    <font>
      <b/>
      <sz val="12"/>
      <name val="ＭＳ 明朝"/>
      <family val="1"/>
    </font>
    <font>
      <sz val="20"/>
      <name val="ＭＳ ゴシック"/>
      <family val="3"/>
    </font>
    <font>
      <sz val="22"/>
      <name val="ＭＳ 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ゴシック"/>
      <family val="3"/>
    </font>
    <font>
      <sz val="15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18"/>
      <name val="ＭＳ ゴシック"/>
      <family val="3"/>
    </font>
    <font>
      <sz val="15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" fontId="0" fillId="0" borderId="0">
      <alignment/>
      <protection/>
    </xf>
    <xf numFmtId="202" fontId="0" fillId="0" borderId="0">
      <alignment/>
      <protection/>
    </xf>
    <xf numFmtId="3" fontId="0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0" fontId="2" fillId="0" borderId="0">
      <alignment/>
      <protection/>
    </xf>
  </cellStyleXfs>
  <cellXfs count="456">
    <xf numFmtId="37" fontId="0" fillId="0" borderId="0" xfId="0" applyAlignment="1">
      <alignment/>
    </xf>
    <xf numFmtId="37" fontId="5" fillId="0" borderId="0" xfId="0" applyFont="1" applyBorder="1" applyAlignment="1" applyProtection="1">
      <alignment vertical="center"/>
      <protection/>
    </xf>
    <xf numFmtId="37" fontId="4" fillId="0" borderId="0" xfId="0" applyFont="1" applyBorder="1" applyAlignment="1" applyProtection="1">
      <alignment vertical="center"/>
      <protection/>
    </xf>
    <xf numFmtId="37" fontId="4" fillId="0" borderId="0" xfId="0" applyFont="1" applyBorder="1" applyAlignment="1">
      <alignment vertical="center"/>
    </xf>
    <xf numFmtId="37" fontId="5" fillId="0" borderId="0" xfId="0" applyFont="1" applyBorder="1" applyAlignment="1">
      <alignment vertical="center"/>
    </xf>
    <xf numFmtId="37" fontId="4" fillId="0" borderId="0" xfId="0" applyFont="1" applyAlignment="1" applyProtection="1">
      <alignment horizontal="distributed" vertical="center" wrapText="1"/>
      <protection/>
    </xf>
    <xf numFmtId="37" fontId="4" fillId="0" borderId="0" xfId="0" applyFont="1" applyAlignment="1" applyProtection="1">
      <alignment horizontal="distributed" vertical="center"/>
      <protection/>
    </xf>
    <xf numFmtId="37" fontId="4" fillId="0" borderId="0" xfId="0" applyFont="1" applyBorder="1" applyAlignment="1" applyProtection="1">
      <alignment horizontal="distributed" vertical="center"/>
      <protection/>
    </xf>
    <xf numFmtId="37" fontId="4" fillId="0" borderId="1" xfId="0" applyFont="1" applyBorder="1" applyAlignment="1" applyProtection="1">
      <alignment vertical="center"/>
      <protection/>
    </xf>
    <xf numFmtId="37" fontId="4" fillId="0" borderId="2" xfId="0" applyFont="1" applyBorder="1" applyAlignment="1" applyProtection="1">
      <alignment vertical="center"/>
      <protection/>
    </xf>
    <xf numFmtId="37" fontId="4" fillId="0" borderId="3" xfId="0" applyFont="1" applyBorder="1" applyAlignment="1" applyProtection="1">
      <alignment vertical="center"/>
      <protection/>
    </xf>
    <xf numFmtId="37" fontId="4" fillId="0" borderId="4" xfId="0" applyFont="1" applyBorder="1" applyAlignment="1" applyProtection="1">
      <alignment vertical="center"/>
      <protection/>
    </xf>
    <xf numFmtId="37" fontId="4" fillId="0" borderId="4" xfId="0" applyFont="1" applyBorder="1" applyAlignment="1" applyProtection="1">
      <alignment horizontal="right" vertical="center"/>
      <protection/>
    </xf>
    <xf numFmtId="37" fontId="4" fillId="0" borderId="0" xfId="0" applyFont="1" applyBorder="1" applyAlignment="1" applyProtection="1">
      <alignment horizontal="right" vertical="center"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37" fontId="4" fillId="0" borderId="5" xfId="0" applyFont="1" applyBorder="1" applyAlignment="1">
      <alignment vertical="center"/>
    </xf>
    <xf numFmtId="37" fontId="4" fillId="0" borderId="5" xfId="0" applyNumberFormat="1" applyFont="1" applyBorder="1" applyAlignment="1" applyProtection="1">
      <alignment horizontal="center" vertical="center"/>
      <protection locked="0"/>
    </xf>
    <xf numFmtId="37" fontId="4" fillId="0" borderId="5" xfId="0" applyNumberFormat="1" applyFont="1" applyBorder="1" applyAlignment="1" applyProtection="1">
      <alignment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/>
    </xf>
    <xf numFmtId="176" fontId="4" fillId="0" borderId="5" xfId="0" applyNumberFormat="1" applyFont="1" applyBorder="1" applyAlignment="1" applyProtection="1">
      <alignment horizontal="right" vertical="center"/>
      <protection/>
    </xf>
    <xf numFmtId="37" fontId="4" fillId="0" borderId="0" xfId="0" applyFont="1" applyBorder="1" applyAlignment="1">
      <alignment vertical="center" wrapText="1"/>
    </xf>
    <xf numFmtId="37" fontId="4" fillId="0" borderId="0" xfId="0" applyFont="1" applyAlignment="1" applyProtection="1">
      <alignment vertical="center"/>
      <protection/>
    </xf>
    <xf numFmtId="37" fontId="4" fillId="0" borderId="0" xfId="0" applyFont="1" applyAlignment="1" applyProtection="1">
      <alignment horizontal="centerContinuous" vertical="center"/>
      <protection/>
    </xf>
    <xf numFmtId="37" fontId="4" fillId="0" borderId="7" xfId="0" applyFont="1" applyBorder="1" applyAlignment="1">
      <alignment vertical="center"/>
    </xf>
    <xf numFmtId="37" fontId="4" fillId="0" borderId="8" xfId="0" applyFont="1" applyBorder="1" applyAlignment="1" applyProtection="1">
      <alignment vertical="center"/>
      <protection/>
    </xf>
    <xf numFmtId="185" fontId="4" fillId="0" borderId="2" xfId="0" applyNumberFormat="1" applyFont="1" applyBorder="1" applyAlignment="1" applyProtection="1">
      <alignment vertical="center"/>
      <protection/>
    </xf>
    <xf numFmtId="189" fontId="4" fillId="0" borderId="8" xfId="0" applyNumberFormat="1" applyFont="1" applyBorder="1" applyAlignment="1" applyProtection="1">
      <alignment vertical="center"/>
      <protection/>
    </xf>
    <xf numFmtId="189" fontId="4" fillId="0" borderId="2" xfId="0" applyNumberFormat="1" applyFont="1" applyBorder="1" applyAlignment="1" applyProtection="1">
      <alignment vertical="center"/>
      <protection/>
    </xf>
    <xf numFmtId="3" fontId="4" fillId="0" borderId="5" xfId="0" applyNumberFormat="1" applyFont="1" applyBorder="1" applyAlignment="1" applyProtection="1">
      <alignment horizontal="right" vertical="center"/>
      <protection/>
    </xf>
    <xf numFmtId="37" fontId="5" fillId="0" borderId="0" xfId="0" applyFont="1" applyBorder="1" applyAlignment="1" applyProtection="1">
      <alignment/>
      <protection/>
    </xf>
    <xf numFmtId="37" fontId="5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 horizontal="center" vertical="center"/>
      <protection locked="0"/>
    </xf>
    <xf numFmtId="176" fontId="4" fillId="0" borderId="4" xfId="0" applyNumberFormat="1" applyFont="1" applyBorder="1" applyAlignment="1" applyProtection="1">
      <alignment horizontal="right" vertical="center"/>
      <protection/>
    </xf>
    <xf numFmtId="3" fontId="4" fillId="0" borderId="0" xfId="0" applyNumberFormat="1" applyFont="1" applyBorder="1" applyAlignment="1" applyProtection="1">
      <alignment horizontal="right" vertical="center"/>
      <protection/>
    </xf>
    <xf numFmtId="37" fontId="4" fillId="0" borderId="9" xfId="0" applyNumberFormat="1" applyFont="1" applyBorder="1" applyAlignment="1" applyProtection="1">
      <alignment vertical="center"/>
      <protection locked="0"/>
    </xf>
    <xf numFmtId="37" fontId="4" fillId="0" borderId="10" xfId="0" applyFont="1" applyBorder="1" applyAlignment="1">
      <alignment vertical="center"/>
    </xf>
    <xf numFmtId="37" fontId="5" fillId="0" borderId="11" xfId="0" applyFont="1" applyBorder="1" applyAlignment="1" applyProtection="1">
      <alignment vertical="center"/>
      <protection/>
    </xf>
    <xf numFmtId="37" fontId="4" fillId="0" borderId="0" xfId="0" applyFont="1" applyBorder="1" applyAlignment="1">
      <alignment horizontal="centerContinuous" vertical="center"/>
    </xf>
    <xf numFmtId="37" fontId="4" fillId="0" borderId="11" xfId="0" applyFont="1" applyBorder="1" applyAlignment="1" applyProtection="1">
      <alignment horizontal="right" vertical="center"/>
      <protection/>
    </xf>
    <xf numFmtId="176" fontId="4" fillId="0" borderId="11" xfId="0" applyNumberFormat="1" applyFont="1" applyBorder="1" applyAlignment="1" applyProtection="1">
      <alignment horizontal="right" vertical="center"/>
      <protection/>
    </xf>
    <xf numFmtId="37" fontId="7" fillId="0" borderId="0" xfId="0" applyNumberFormat="1" applyFont="1" applyAlignment="1" applyProtection="1">
      <alignment horizontal="centerContinuous" vertical="center"/>
      <protection locked="0"/>
    </xf>
    <xf numFmtId="37" fontId="4" fillId="0" borderId="0" xfId="0" applyFont="1" applyAlignment="1" applyProtection="1">
      <alignment horizontal="centerContinuous" vertical="center"/>
      <protection locked="0"/>
    </xf>
    <xf numFmtId="37" fontId="4" fillId="0" borderId="0" xfId="0" applyNumberFormat="1" applyFont="1" applyAlignment="1" applyProtection="1">
      <alignment horizontal="centerContinuous" vertical="center"/>
      <protection locked="0"/>
    </xf>
    <xf numFmtId="37" fontId="4" fillId="0" borderId="0" xfId="0" applyFont="1" applyAlignment="1" applyProtection="1">
      <alignment vertical="center"/>
      <protection locked="0"/>
    </xf>
    <xf numFmtId="37" fontId="4" fillId="0" borderId="0" xfId="0" applyNumberFormat="1" applyFont="1" applyAlignment="1" applyProtection="1">
      <alignment horizontal="center" vertical="center"/>
      <protection locked="0"/>
    </xf>
    <xf numFmtId="37" fontId="4" fillId="0" borderId="1" xfId="0" applyNumberFormat="1" applyFont="1" applyBorder="1" applyAlignment="1" applyProtection="1">
      <alignment vertical="center"/>
      <protection locked="0"/>
    </xf>
    <xf numFmtId="37" fontId="4" fillId="0" borderId="3" xfId="0" applyNumberFormat="1" applyFont="1" applyBorder="1" applyAlignment="1" applyProtection="1">
      <alignment vertical="center"/>
      <protection locked="0"/>
    </xf>
    <xf numFmtId="37" fontId="4" fillId="0" borderId="3" xfId="0" applyNumberFormat="1" applyFont="1" applyBorder="1" applyAlignment="1" applyProtection="1">
      <alignment horizontal="centerContinuous" vertical="center"/>
      <protection locked="0"/>
    </xf>
    <xf numFmtId="37" fontId="4" fillId="0" borderId="1" xfId="0" applyNumberFormat="1" applyFont="1" applyBorder="1" applyAlignment="1" applyProtection="1">
      <alignment horizontal="centerContinuous" vertical="center"/>
      <protection locked="0"/>
    </xf>
    <xf numFmtId="37" fontId="4" fillId="0" borderId="4" xfId="0" applyNumberFormat="1" applyFont="1" applyBorder="1" applyAlignment="1" applyProtection="1">
      <alignment horizontal="distributed" vertical="center"/>
      <protection locked="0"/>
    </xf>
    <xf numFmtId="37" fontId="4" fillId="0" borderId="4" xfId="0" applyNumberFormat="1" applyFont="1" applyBorder="1" applyAlignment="1" applyProtection="1">
      <alignment horizontal="center" vertical="center"/>
      <protection locked="0"/>
    </xf>
    <xf numFmtId="37" fontId="4" fillId="0" borderId="12" xfId="0" applyNumberFormat="1" applyFont="1" applyBorder="1" applyAlignment="1" applyProtection="1">
      <alignment horizontal="center" vertical="center"/>
      <protection locked="0"/>
    </xf>
    <xf numFmtId="37" fontId="4" fillId="0" borderId="2" xfId="0" applyFont="1" applyBorder="1" applyAlignment="1" applyProtection="1">
      <alignment vertical="center"/>
      <protection locked="0"/>
    </xf>
    <xf numFmtId="37" fontId="4" fillId="0" borderId="8" xfId="0" applyNumberFormat="1" applyFont="1" applyBorder="1" applyAlignment="1" applyProtection="1">
      <alignment vertical="center"/>
      <protection locked="0"/>
    </xf>
    <xf numFmtId="37" fontId="4" fillId="0" borderId="8" xfId="0" applyNumberFormat="1" applyFont="1" applyBorder="1" applyAlignment="1" applyProtection="1">
      <alignment horizontal="right" vertical="center"/>
      <protection locked="0"/>
    </xf>
    <xf numFmtId="37" fontId="4" fillId="0" borderId="8" xfId="0" applyNumberFormat="1" applyFont="1" applyBorder="1" applyAlignment="1" applyProtection="1">
      <alignment horizontal="center" vertical="center"/>
      <protection locked="0"/>
    </xf>
    <xf numFmtId="189" fontId="4" fillId="0" borderId="4" xfId="0" applyNumberFormat="1" applyFont="1" applyBorder="1" applyAlignment="1" applyProtection="1">
      <alignment horizontal="right" vertical="center"/>
      <protection/>
    </xf>
    <xf numFmtId="189" fontId="4" fillId="0" borderId="0" xfId="0" applyNumberFormat="1" applyFont="1" applyAlignment="1" applyProtection="1">
      <alignment horizontal="right" vertical="center"/>
      <protection/>
    </xf>
    <xf numFmtId="37" fontId="4" fillId="0" borderId="0" xfId="0" applyNumberFormat="1" applyFont="1" applyBorder="1" applyAlignment="1" applyProtection="1">
      <alignment vertical="center"/>
      <protection locked="0"/>
    </xf>
    <xf numFmtId="37" fontId="4" fillId="0" borderId="0" xfId="0" applyFont="1" applyBorder="1" applyAlignment="1" applyProtection="1">
      <alignment horizontal="center" vertical="center"/>
      <protection locked="0"/>
    </xf>
    <xf numFmtId="37" fontId="4" fillId="0" borderId="7" xfId="0" applyNumberFormat="1" applyFont="1" applyBorder="1" applyAlignment="1" applyProtection="1">
      <alignment vertical="center"/>
      <protection locked="0"/>
    </xf>
    <xf numFmtId="189" fontId="4" fillId="0" borderId="13" xfId="0" applyNumberFormat="1" applyFont="1" applyBorder="1" applyAlignment="1" applyProtection="1">
      <alignment horizontal="right" vertical="center"/>
      <protection/>
    </xf>
    <xf numFmtId="37" fontId="4" fillId="0" borderId="0" xfId="0" applyNumberFormat="1" applyFont="1" applyBorder="1" applyAlignment="1" applyProtection="1">
      <alignment horizontal="center" vertical="center" textRotation="255"/>
      <protection locked="0"/>
    </xf>
    <xf numFmtId="181" fontId="4" fillId="0" borderId="0" xfId="0" applyNumberFormat="1" applyFont="1" applyBorder="1" applyAlignment="1" applyProtection="1">
      <alignment horizontal="right" vertical="center"/>
      <protection/>
    </xf>
    <xf numFmtId="37" fontId="4" fillId="0" borderId="0" xfId="0" applyNumberFormat="1" applyFont="1" applyBorder="1" applyAlignment="1" applyProtection="1">
      <alignment horizontal="left" vertical="center" indent="1"/>
      <protection locked="0"/>
    </xf>
    <xf numFmtId="195" fontId="4" fillId="0" borderId="0" xfId="0" applyNumberFormat="1" applyFont="1" applyBorder="1" applyAlignment="1" applyProtection="1">
      <alignment horizontal="right" vertical="center"/>
      <protection/>
    </xf>
    <xf numFmtId="189" fontId="4" fillId="0" borderId="0" xfId="0" applyNumberFormat="1" applyFont="1" applyBorder="1" applyAlignment="1" applyProtection="1">
      <alignment horizontal="right" vertical="center"/>
      <protection/>
    </xf>
    <xf numFmtId="181" fontId="4" fillId="0" borderId="0" xfId="0" applyNumberFormat="1" applyFont="1" applyAlignment="1" applyProtection="1">
      <alignment horizontal="right" vertical="center"/>
      <protection/>
    </xf>
    <xf numFmtId="185" fontId="4" fillId="0" borderId="0" xfId="0" applyNumberFormat="1" applyFont="1" applyAlignment="1" applyProtection="1">
      <alignment horizontal="right" vertical="center"/>
      <protection/>
    </xf>
    <xf numFmtId="182" fontId="4" fillId="0" borderId="0" xfId="0" applyNumberFormat="1" applyFont="1" applyAlignment="1" applyProtection="1">
      <alignment horizontal="right" vertical="center"/>
      <protection/>
    </xf>
    <xf numFmtId="37" fontId="8" fillId="0" borderId="0" xfId="0" applyFont="1" applyAlignment="1" applyProtection="1">
      <alignment horizontal="centerContinuous" vertical="center"/>
      <protection/>
    </xf>
    <xf numFmtId="37" fontId="5" fillId="0" borderId="0" xfId="0" applyFont="1" applyBorder="1" applyAlignment="1" applyProtection="1">
      <alignment vertical="center"/>
      <protection locked="0"/>
    </xf>
    <xf numFmtId="37" fontId="5" fillId="0" borderId="0" xfId="0" applyNumberFormat="1" applyFont="1" applyBorder="1" applyAlignment="1" applyProtection="1">
      <alignment horizontal="right" vertical="center"/>
      <protection locked="0"/>
    </xf>
    <xf numFmtId="37" fontId="4" fillId="0" borderId="14" xfId="0" applyNumberFormat="1" applyFont="1" applyBorder="1" applyAlignment="1" applyProtection="1">
      <alignment horizontal="distributed" wrapText="1"/>
      <protection locked="0"/>
    </xf>
    <xf numFmtId="37" fontId="5" fillId="0" borderId="15" xfId="0" applyNumberFormat="1" applyFont="1" applyBorder="1" applyAlignment="1" applyProtection="1">
      <alignment horizontal="left" vertical="center"/>
      <protection locked="0"/>
    </xf>
    <xf numFmtId="37" fontId="5" fillId="0" borderId="1" xfId="0" applyNumberFormat="1" applyFont="1" applyBorder="1" applyAlignment="1" applyProtection="1">
      <alignment vertical="center"/>
      <protection locked="0"/>
    </xf>
    <xf numFmtId="37" fontId="4" fillId="0" borderId="16" xfId="0" applyNumberFormat="1" applyFont="1" applyBorder="1" applyAlignment="1" applyProtection="1">
      <alignment horizontal="distributed" vertical="top"/>
      <protection locked="0"/>
    </xf>
    <xf numFmtId="37" fontId="5" fillId="0" borderId="12" xfId="0" applyNumberFormat="1" applyFont="1" applyBorder="1" applyAlignment="1" applyProtection="1">
      <alignment horizontal="left" vertical="center"/>
      <protection locked="0"/>
    </xf>
    <xf numFmtId="37" fontId="5" fillId="0" borderId="8" xfId="0" applyNumberFormat="1" applyFont="1" applyBorder="1" applyAlignment="1" applyProtection="1">
      <alignment horizontal="left" vertical="center"/>
      <protection locked="0"/>
    </xf>
    <xf numFmtId="181" fontId="4" fillId="0" borderId="4" xfId="0" applyNumberFormat="1" applyFont="1" applyBorder="1" applyAlignment="1" applyProtection="1">
      <alignment horizontal="right" vertical="center"/>
      <protection/>
    </xf>
    <xf numFmtId="176" fontId="4" fillId="0" borderId="17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37" fontId="4" fillId="0" borderId="0" xfId="0" applyFont="1" applyBorder="1" applyAlignment="1" applyProtection="1">
      <alignment horizontal="left" vertical="center"/>
      <protection/>
    </xf>
    <xf numFmtId="37" fontId="4" fillId="0" borderId="18" xfId="0" applyNumberFormat="1" applyFont="1" applyBorder="1" applyAlignment="1" applyProtection="1">
      <alignment horizontal="center" vertical="center"/>
      <protection locked="0"/>
    </xf>
    <xf numFmtId="37" fontId="5" fillId="0" borderId="0" xfId="0" applyNumberFormat="1" applyFont="1" applyBorder="1" applyAlignment="1" applyProtection="1">
      <alignment horizontal="center" vertical="center"/>
      <protection locked="0"/>
    </xf>
    <xf numFmtId="37" fontId="4" fillId="0" borderId="0" xfId="0" applyNumberFormat="1" applyFont="1" applyAlignment="1" applyProtection="1">
      <alignment vertical="center"/>
      <protection locked="0"/>
    </xf>
    <xf numFmtId="37" fontId="4" fillId="0" borderId="0" xfId="0" applyFont="1" applyAlignment="1" applyProtection="1">
      <alignment horizontal="center" vertical="center"/>
      <protection locked="0"/>
    </xf>
    <xf numFmtId="37" fontId="4" fillId="0" borderId="0" xfId="0" applyNumberFormat="1" applyFont="1" applyAlignment="1" applyProtection="1">
      <alignment horizontal="right" vertical="center"/>
      <protection locked="0"/>
    </xf>
    <xf numFmtId="37" fontId="4" fillId="0" borderId="12" xfId="0" applyNumberFormat="1" applyFont="1" applyBorder="1" applyAlignment="1" applyProtection="1">
      <alignment vertical="center"/>
      <protection locked="0"/>
    </xf>
    <xf numFmtId="37" fontId="4" fillId="0" borderId="19" xfId="0" applyNumberFormat="1" applyFont="1" applyBorder="1" applyAlignment="1" applyProtection="1">
      <alignment horizontal="center" vertical="center"/>
      <protection locked="0"/>
    </xf>
    <xf numFmtId="37" fontId="4" fillId="0" borderId="19" xfId="0" applyNumberFormat="1" applyFont="1" applyBorder="1" applyAlignment="1" applyProtection="1">
      <alignment vertical="center"/>
      <protection locked="0"/>
    </xf>
    <xf numFmtId="37" fontId="4" fillId="0" borderId="20" xfId="0" applyNumberFormat="1" applyFont="1" applyBorder="1" applyAlignment="1" applyProtection="1">
      <alignment horizontal="center" vertical="center"/>
      <protection locked="0"/>
    </xf>
    <xf numFmtId="37" fontId="4" fillId="0" borderId="4" xfId="0" applyNumberFormat="1" applyFont="1" applyBorder="1" applyAlignment="1" applyProtection="1">
      <alignment vertical="center"/>
      <protection locked="0"/>
    </xf>
    <xf numFmtId="37" fontId="4" fillId="0" borderId="21" xfId="0" applyNumberFormat="1" applyFont="1" applyBorder="1" applyAlignment="1" applyProtection="1">
      <alignment vertical="center"/>
      <protection locked="0"/>
    </xf>
    <xf numFmtId="37" fontId="12" fillId="0" borderId="0" xfId="0" applyNumberFormat="1" applyFont="1" applyAlignment="1" applyProtection="1">
      <alignment vertical="center"/>
      <protection locked="0"/>
    </xf>
    <xf numFmtId="196" fontId="4" fillId="0" borderId="4" xfId="0" applyNumberFormat="1" applyFont="1" applyBorder="1" applyAlignment="1" applyProtection="1">
      <alignment horizontal="right" vertical="center"/>
      <protection/>
    </xf>
    <xf numFmtId="196" fontId="4" fillId="0" borderId="0" xfId="0" applyNumberFormat="1" applyFont="1" applyAlignment="1" applyProtection="1">
      <alignment horizontal="right" vertical="center"/>
      <protection/>
    </xf>
    <xf numFmtId="196" fontId="4" fillId="0" borderId="21" xfId="0" applyNumberFormat="1" applyFont="1" applyBorder="1" applyAlignment="1" applyProtection="1">
      <alignment horizontal="right" vertical="center"/>
      <protection/>
    </xf>
    <xf numFmtId="37" fontId="12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 horizontal="left" vertical="center" wrapText="1"/>
      <protection locked="0"/>
    </xf>
    <xf numFmtId="188" fontId="4" fillId="0" borderId="0" xfId="0" applyNumberFormat="1" applyFont="1" applyAlignment="1" applyProtection="1">
      <alignment horizontal="right" vertical="center"/>
      <protection/>
    </xf>
    <xf numFmtId="196" fontId="4" fillId="0" borderId="21" xfId="0" applyNumberFormat="1" applyFont="1" applyBorder="1" applyAlignment="1" applyProtection="1" quotePrefix="1">
      <alignment horizontal="right" vertical="center"/>
      <protection/>
    </xf>
    <xf numFmtId="37" fontId="12" fillId="0" borderId="0" xfId="0" applyFont="1" applyAlignment="1" applyProtection="1">
      <alignment horizontal="left" vertical="center" wrapText="1"/>
      <protection/>
    </xf>
    <xf numFmtId="197" fontId="4" fillId="0" borderId="4" xfId="0" applyNumberFormat="1" applyFont="1" applyBorder="1" applyAlignment="1" applyProtection="1">
      <alignment horizontal="right" vertical="center"/>
      <protection/>
    </xf>
    <xf numFmtId="197" fontId="4" fillId="0" borderId="0" xfId="0" applyNumberFormat="1" applyFont="1" applyAlignment="1" applyProtection="1">
      <alignment horizontal="right" vertical="center"/>
      <protection/>
    </xf>
    <xf numFmtId="197" fontId="4" fillId="0" borderId="21" xfId="0" applyNumberFormat="1" applyFont="1" applyBorder="1" applyAlignment="1" applyProtection="1">
      <alignment horizontal="right" vertical="center"/>
      <protection/>
    </xf>
    <xf numFmtId="37" fontId="12" fillId="0" borderId="0" xfId="0" applyFont="1" applyAlignment="1" applyProtection="1">
      <alignment vertical="center" wrapText="1"/>
      <protection/>
    </xf>
    <xf numFmtId="0" fontId="4" fillId="0" borderId="4" xfId="0" applyNumberFormat="1" applyFont="1" applyBorder="1" applyAlignment="1" applyProtection="1">
      <alignment horizontal="right" vertical="center"/>
      <protection/>
    </xf>
    <xf numFmtId="37" fontId="4" fillId="0" borderId="22" xfId="0" applyFont="1" applyBorder="1" applyAlignment="1" applyProtection="1">
      <alignment vertical="center"/>
      <protection/>
    </xf>
    <xf numFmtId="37" fontId="13" fillId="0" borderId="0" xfId="0" applyNumberFormat="1" applyFont="1" applyBorder="1" applyAlignment="1" applyProtection="1">
      <alignment horizontal="centerContinuous" vertical="center"/>
      <protection locked="0"/>
    </xf>
    <xf numFmtId="37" fontId="4" fillId="0" borderId="0" xfId="0" applyFont="1" applyBorder="1" applyAlignment="1" applyProtection="1">
      <alignment horizontal="centerContinuous" vertical="center"/>
      <protection locked="0"/>
    </xf>
    <xf numFmtId="37" fontId="4" fillId="0" borderId="0" xfId="0" applyFont="1" applyBorder="1" applyAlignment="1" applyProtection="1">
      <alignment horizontal="centerContinuous" vertical="center"/>
      <protection/>
    </xf>
    <xf numFmtId="37" fontId="4" fillId="0" borderId="0" xfId="0" applyNumberFormat="1" applyFont="1" applyBorder="1" applyAlignment="1" applyProtection="1">
      <alignment horizontal="centerContinuous" vertical="center"/>
      <protection locked="0"/>
    </xf>
    <xf numFmtId="3" fontId="5" fillId="0" borderId="0" xfId="0" applyNumberFormat="1" applyFont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horizontal="right"/>
      <protection locked="0"/>
    </xf>
    <xf numFmtId="37" fontId="5" fillId="0" borderId="1" xfId="0" applyFont="1" applyBorder="1" applyAlignment="1" applyProtection="1">
      <alignment vertical="center"/>
      <protection/>
    </xf>
    <xf numFmtId="37" fontId="5" fillId="0" borderId="3" xfId="0" applyNumberFormat="1" applyFont="1" applyBorder="1" applyAlignment="1" applyProtection="1">
      <alignment vertical="center"/>
      <protection locked="0"/>
    </xf>
    <xf numFmtId="37" fontId="5" fillId="0" borderId="3" xfId="0" applyNumberFormat="1" applyFont="1" applyBorder="1" applyAlignment="1" applyProtection="1">
      <alignment horizontal="centerContinuous" vertical="center"/>
      <protection locked="0"/>
    </xf>
    <xf numFmtId="37" fontId="5" fillId="0" borderId="1" xfId="0" applyNumberFormat="1" applyFont="1" applyBorder="1" applyAlignment="1" applyProtection="1">
      <alignment horizontal="centerContinuous" vertical="center"/>
      <protection locked="0"/>
    </xf>
    <xf numFmtId="37" fontId="5" fillId="0" borderId="14" xfId="0" applyNumberFormat="1" applyFont="1" applyBorder="1" applyAlignment="1" applyProtection="1">
      <alignment horizontal="distributed" wrapText="1"/>
      <protection locked="0"/>
    </xf>
    <xf numFmtId="37" fontId="5" fillId="0" borderId="23" xfId="0" applyNumberFormat="1" applyFont="1" applyBorder="1" applyAlignment="1" applyProtection="1">
      <alignment horizontal="centerContinuous" vertical="center"/>
      <protection locked="0"/>
    </xf>
    <xf numFmtId="37" fontId="5" fillId="0" borderId="1" xfId="0" applyNumberFormat="1" applyFont="1" applyBorder="1" applyAlignment="1" applyProtection="1">
      <alignment horizontal="center"/>
      <protection locked="0"/>
    </xf>
    <xf numFmtId="37" fontId="5" fillId="0" borderId="4" xfId="0" applyNumberFormat="1" applyFont="1" applyBorder="1" applyAlignment="1" applyProtection="1">
      <alignment horizontal="center" vertical="center"/>
      <protection locked="0"/>
    </xf>
    <xf numFmtId="37" fontId="5" fillId="0" borderId="12" xfId="0" applyNumberFormat="1" applyFont="1" applyBorder="1" applyAlignment="1" applyProtection="1">
      <alignment horizontal="center" vertical="center"/>
      <protection locked="0"/>
    </xf>
    <xf numFmtId="37" fontId="5" fillId="0" borderId="16" xfId="0" applyNumberFormat="1" applyFont="1" applyBorder="1" applyAlignment="1" applyProtection="1">
      <alignment horizontal="distributed" vertical="top"/>
      <protection locked="0"/>
    </xf>
    <xf numFmtId="37" fontId="5" fillId="0" borderId="2" xfId="0" applyFont="1" applyBorder="1" applyAlignment="1" applyProtection="1">
      <alignment vertical="center"/>
      <protection/>
    </xf>
    <xf numFmtId="37" fontId="5" fillId="0" borderId="2" xfId="0" applyFont="1" applyBorder="1" applyAlignment="1" applyProtection="1">
      <alignment vertical="center"/>
      <protection locked="0"/>
    </xf>
    <xf numFmtId="37" fontId="5" fillId="0" borderId="8" xfId="0" applyNumberFormat="1" applyFont="1" applyBorder="1" applyAlignment="1" applyProtection="1">
      <alignment vertical="center"/>
      <protection locked="0"/>
    </xf>
    <xf numFmtId="37" fontId="5" fillId="0" borderId="8" xfId="0" applyNumberFormat="1" applyFont="1" applyBorder="1" applyAlignment="1" applyProtection="1">
      <alignment horizontal="center" vertical="center"/>
      <protection locked="0"/>
    </xf>
    <xf numFmtId="37" fontId="5" fillId="0" borderId="2" xfId="0" applyNumberFormat="1" applyFont="1" applyBorder="1" applyAlignment="1" applyProtection="1">
      <alignment horizontal="center" vertical="top"/>
      <protection locked="0"/>
    </xf>
    <xf numFmtId="37" fontId="5" fillId="0" borderId="3" xfId="0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 locked="0"/>
    </xf>
    <xf numFmtId="37" fontId="5" fillId="0" borderId="4" xfId="0" applyFont="1" applyBorder="1" applyAlignment="1" applyProtection="1">
      <alignment horizontal="right" vertical="center"/>
      <protection/>
    </xf>
    <xf numFmtId="37" fontId="5" fillId="0" borderId="0" xfId="0" applyFont="1" applyBorder="1" applyAlignment="1" applyProtection="1">
      <alignment horizontal="right" vertical="center"/>
      <protection/>
    </xf>
    <xf numFmtId="37" fontId="5" fillId="0" borderId="11" xfId="0" applyFont="1" applyBorder="1" applyAlignment="1" applyProtection="1">
      <alignment horizontal="right" vertical="center"/>
      <protection/>
    </xf>
    <xf numFmtId="37" fontId="5" fillId="0" borderId="0" xfId="0" applyFont="1" applyBorder="1" applyAlignment="1" applyProtection="1">
      <alignment horizontal="center" vertical="center"/>
      <protection locked="0"/>
    </xf>
    <xf numFmtId="176" fontId="5" fillId="0" borderId="4" xfId="0" applyNumberFormat="1" applyFont="1" applyBorder="1" applyAlignment="1" applyProtection="1">
      <alignment horizontal="right" vertical="center"/>
      <protection/>
    </xf>
    <xf numFmtId="176" fontId="5" fillId="0" borderId="0" xfId="0" applyNumberFormat="1" applyFont="1" applyBorder="1" applyAlignment="1" applyProtection="1">
      <alignment horizontal="right" vertical="center"/>
      <protection/>
    </xf>
    <xf numFmtId="176" fontId="5" fillId="0" borderId="11" xfId="0" applyNumberFormat="1" applyFont="1" applyBorder="1" applyAlignment="1" applyProtection="1">
      <alignment horizontal="right" vertical="center"/>
      <protection/>
    </xf>
    <xf numFmtId="37" fontId="5" fillId="0" borderId="0" xfId="0" applyNumberFormat="1" applyFont="1" applyBorder="1" applyAlignment="1" applyProtection="1">
      <alignment horizontal="left" vertical="center" indent="1"/>
      <protection locked="0"/>
    </xf>
    <xf numFmtId="181" fontId="5" fillId="0" borderId="0" xfId="0" applyNumberFormat="1" applyFont="1" applyBorder="1" applyAlignment="1" applyProtection="1">
      <alignment horizontal="right" vertical="center"/>
      <protection/>
    </xf>
    <xf numFmtId="200" fontId="5" fillId="0" borderId="0" xfId="0" applyNumberFormat="1" applyFont="1" applyBorder="1" applyAlignment="1" applyProtection="1">
      <alignment horizontal="right" vertical="center"/>
      <protection/>
    </xf>
    <xf numFmtId="37" fontId="5" fillId="0" borderId="0" xfId="0" applyFont="1" applyBorder="1" applyAlignment="1" applyProtection="1">
      <alignment horizontal="left" vertical="center"/>
      <protection/>
    </xf>
    <xf numFmtId="3" fontId="7" fillId="0" borderId="0" xfId="20" applyNumberFormat="1" applyFont="1" applyAlignment="1">
      <alignment horizontal="centerContinuous" vertical="center"/>
      <protection locked="0"/>
    </xf>
    <xf numFmtId="3" fontId="4" fillId="0" borderId="0" xfId="20" applyNumberFormat="1" applyFont="1" applyAlignment="1">
      <alignment horizontal="centerContinuous" vertical="center"/>
      <protection locked="0"/>
    </xf>
    <xf numFmtId="3" fontId="4" fillId="0" borderId="0" xfId="20" applyFont="1" applyAlignment="1">
      <alignment horizontal="centerContinuous" vertical="center"/>
      <protection/>
    </xf>
    <xf numFmtId="3" fontId="4" fillId="0" borderId="0" xfId="20" applyNumberFormat="1" applyFont="1" applyAlignment="1">
      <alignment vertical="center"/>
      <protection locked="0"/>
    </xf>
    <xf numFmtId="3" fontId="4" fillId="0" borderId="0" xfId="20" applyFont="1" applyAlignment="1">
      <alignment vertical="center"/>
      <protection/>
    </xf>
    <xf numFmtId="3" fontId="8" fillId="0" borderId="0" xfId="20" applyNumberFormat="1" applyFont="1" applyAlignment="1">
      <alignment horizontal="centerContinuous" vertical="center"/>
      <protection locked="0"/>
    </xf>
    <xf numFmtId="3" fontId="4" fillId="0" borderId="0" xfId="20" applyNumberFormat="1" applyFont="1" applyAlignment="1" applyProtection="1">
      <alignment vertical="center"/>
      <protection/>
    </xf>
    <xf numFmtId="3" fontId="4" fillId="0" borderId="0" xfId="20" applyNumberFormat="1" applyFont="1" applyAlignment="1">
      <alignment horizontal="right" vertical="center"/>
      <protection locked="0"/>
    </xf>
    <xf numFmtId="3" fontId="4" fillId="0" borderId="1" xfId="20" applyNumberFormat="1" applyFont="1" applyBorder="1" applyAlignment="1">
      <alignment horizontal="center" vertical="center"/>
      <protection locked="0"/>
    </xf>
    <xf numFmtId="3" fontId="4" fillId="0" borderId="3" xfId="20" applyNumberFormat="1" applyFont="1" applyBorder="1" applyAlignment="1">
      <alignment horizontal="center" vertical="center"/>
      <protection locked="0"/>
    </xf>
    <xf numFmtId="3" fontId="4" fillId="0" borderId="3" xfId="20" applyNumberFormat="1" applyFont="1" applyBorder="1" applyAlignment="1">
      <alignment horizontal="centerContinuous" vertical="center"/>
      <protection locked="0"/>
    </xf>
    <xf numFmtId="3" fontId="4" fillId="0" borderId="1" xfId="20" applyNumberFormat="1" applyFont="1" applyBorder="1" applyAlignment="1">
      <alignment horizontal="centerContinuous" vertical="center"/>
      <protection locked="0"/>
    </xf>
    <xf numFmtId="3" fontId="4" fillId="0" borderId="0" xfId="20" applyNumberFormat="1" applyFont="1" applyBorder="1" applyAlignment="1">
      <alignment horizontal="center" vertical="center"/>
      <protection locked="0"/>
    </xf>
    <xf numFmtId="3" fontId="4" fillId="0" borderId="4" xfId="20" applyNumberFormat="1" applyFont="1" applyBorder="1" applyAlignment="1">
      <alignment horizontal="center" vertical="center"/>
      <protection locked="0"/>
    </xf>
    <xf numFmtId="3" fontId="4" fillId="0" borderId="2" xfId="20" applyNumberFormat="1" applyFont="1" applyBorder="1" applyAlignment="1">
      <alignment horizontal="center" vertical="center"/>
      <protection locked="0"/>
    </xf>
    <xf numFmtId="3" fontId="4" fillId="0" borderId="8" xfId="20" applyNumberFormat="1" applyFont="1" applyBorder="1" applyAlignment="1">
      <alignment horizontal="center" vertical="center"/>
      <protection locked="0"/>
    </xf>
    <xf numFmtId="187" fontId="4" fillId="0" borderId="4" xfId="20" applyNumberFormat="1" applyFont="1" applyBorder="1" applyAlignment="1">
      <alignment horizontal="right" vertical="center"/>
      <protection/>
    </xf>
    <xf numFmtId="187" fontId="4" fillId="0" borderId="0" xfId="20" applyNumberFormat="1" applyFont="1" applyAlignment="1">
      <alignment horizontal="right" vertical="center"/>
      <protection/>
    </xf>
    <xf numFmtId="176" fontId="4" fillId="0" borderId="0" xfId="20" applyNumberFormat="1" applyFont="1" applyAlignment="1">
      <alignment horizontal="right" vertical="center"/>
      <protection/>
    </xf>
    <xf numFmtId="3" fontId="4" fillId="0" borderId="0" xfId="20" applyNumberFormat="1" applyFont="1" applyBorder="1" applyAlignment="1">
      <alignment vertical="center"/>
      <protection locked="0"/>
    </xf>
    <xf numFmtId="187" fontId="4" fillId="0" borderId="0" xfId="20" applyNumberFormat="1" applyFont="1" applyBorder="1" applyAlignment="1">
      <alignment horizontal="right" vertical="center"/>
      <protection/>
    </xf>
    <xf numFmtId="176" fontId="4" fillId="0" borderId="0" xfId="20" applyNumberFormat="1" applyFont="1" applyBorder="1" applyAlignment="1">
      <alignment horizontal="right" vertical="center"/>
      <protection/>
    </xf>
    <xf numFmtId="3" fontId="4" fillId="0" borderId="5" xfId="20" applyFont="1" applyBorder="1" applyAlignment="1">
      <alignment vertical="center"/>
      <protection/>
    </xf>
    <xf numFmtId="3" fontId="4" fillId="0" borderId="6" xfId="20" applyFont="1" applyBorder="1" applyAlignment="1">
      <alignment horizontal="right" vertical="center"/>
      <protection/>
    </xf>
    <xf numFmtId="3" fontId="4" fillId="0" borderId="5" xfId="20" applyFont="1" applyBorder="1" applyAlignment="1">
      <alignment horizontal="right" vertical="center"/>
      <protection/>
    </xf>
    <xf numFmtId="3" fontId="4" fillId="0" borderId="0" xfId="20" applyFont="1" applyBorder="1" applyAlignment="1">
      <alignment vertical="center"/>
      <protection/>
    </xf>
    <xf numFmtId="3" fontId="4" fillId="0" borderId="0" xfId="20" applyFont="1" applyAlignment="1">
      <alignment horizontal="center" vertical="center"/>
      <protection/>
    </xf>
    <xf numFmtId="3" fontId="4" fillId="2" borderId="0" xfId="20" applyFont="1" applyFill="1" applyAlignment="1">
      <alignment vertical="center"/>
      <protection/>
    </xf>
    <xf numFmtId="3" fontId="4" fillId="0" borderId="0" xfId="20" applyFont="1" applyFill="1" applyAlignment="1">
      <alignment vertical="center"/>
      <protection/>
    </xf>
    <xf numFmtId="3" fontId="4" fillId="0" borderId="2" xfId="20" applyFont="1" applyBorder="1" applyAlignment="1">
      <alignment vertical="center"/>
      <protection/>
    </xf>
    <xf numFmtId="3" fontId="4" fillId="0" borderId="8" xfId="20" applyFont="1" applyBorder="1" applyAlignment="1">
      <alignment horizontal="right" vertical="center"/>
      <protection/>
    </xf>
    <xf numFmtId="3" fontId="4" fillId="0" borderId="2" xfId="20" applyFont="1" applyBorder="1" applyAlignment="1">
      <alignment horizontal="right" vertical="center"/>
      <protection/>
    </xf>
    <xf numFmtId="0" fontId="4" fillId="0" borderId="0" xfId="20" applyNumberFormat="1" applyFont="1" applyAlignment="1">
      <alignment vertical="center"/>
      <protection locked="0"/>
    </xf>
    <xf numFmtId="3" fontId="4" fillId="0" borderId="7" xfId="20" applyNumberFormat="1" applyFont="1" applyBorder="1" applyAlignment="1">
      <alignment vertical="center"/>
      <protection locked="0"/>
    </xf>
    <xf numFmtId="3" fontId="4" fillId="0" borderId="23" xfId="20" applyNumberFormat="1" applyFont="1" applyBorder="1" applyAlignment="1">
      <alignment horizontal="center" vertical="center"/>
      <protection locked="0"/>
    </xf>
    <xf numFmtId="3" fontId="4" fillId="0" borderId="18" xfId="20" applyNumberFormat="1" applyFont="1" applyBorder="1" applyAlignment="1">
      <alignment horizontal="center" vertical="center"/>
      <protection locked="0"/>
    </xf>
    <xf numFmtId="3" fontId="4" fillId="0" borderId="24" xfId="20" applyNumberFormat="1" applyFont="1" applyBorder="1" applyAlignment="1">
      <alignment horizontal="center" vertical="center"/>
      <protection locked="0"/>
    </xf>
    <xf numFmtId="3" fontId="4" fillId="0" borderId="18" xfId="20" applyNumberFormat="1" applyFont="1" applyBorder="1" applyAlignment="1">
      <alignment vertical="center"/>
      <protection locked="0"/>
    </xf>
    <xf numFmtId="3" fontId="4" fillId="0" borderId="24" xfId="20" applyFont="1" applyBorder="1" applyAlignment="1">
      <alignment vertical="center"/>
      <protection/>
    </xf>
    <xf numFmtId="202" fontId="13" fillId="0" borderId="0" xfId="21" applyFont="1" applyAlignment="1">
      <alignment horizontal="centerContinuous" vertical="center"/>
      <protection/>
    </xf>
    <xf numFmtId="202" fontId="5" fillId="0" borderId="0" xfId="21" applyFont="1" applyAlignment="1">
      <alignment horizontal="centerContinuous" vertical="center"/>
      <protection/>
    </xf>
    <xf numFmtId="202" fontId="5" fillId="0" borderId="0" xfId="21" applyNumberFormat="1" applyFont="1" applyAlignment="1">
      <alignment horizontal="centerContinuous" vertical="center"/>
      <protection locked="0"/>
    </xf>
    <xf numFmtId="202" fontId="5" fillId="0" borderId="0" xfId="21" applyFont="1" applyAlignment="1">
      <alignment horizontal="right" vertical="center"/>
      <protection/>
    </xf>
    <xf numFmtId="202" fontId="5" fillId="0" borderId="0" xfId="21" applyFont="1" applyAlignment="1">
      <alignment vertical="center"/>
      <protection/>
    </xf>
    <xf numFmtId="3" fontId="5" fillId="0" borderId="25" xfId="21" applyNumberFormat="1" applyFont="1" applyAlignment="1">
      <alignment horizontal="center" vertical="center"/>
      <protection locked="0"/>
    </xf>
    <xf numFmtId="202" fontId="5" fillId="0" borderId="26" xfId="21" applyFont="1" applyAlignment="1">
      <alignment horizontal="center" vertical="center"/>
      <protection/>
    </xf>
    <xf numFmtId="202" fontId="5" fillId="0" borderId="26" xfId="21" applyFont="1" applyBorder="1" applyAlignment="1">
      <alignment horizontal="center" vertical="center" wrapText="1"/>
      <protection/>
    </xf>
    <xf numFmtId="3" fontId="5" fillId="0" borderId="0" xfId="21" applyNumberFormat="1" applyFont="1" applyAlignment="1">
      <alignment horizontal="center" vertical="center"/>
      <protection locked="0"/>
    </xf>
    <xf numFmtId="202" fontId="5" fillId="0" borderId="4" xfId="21" applyFont="1" applyAlignment="1">
      <alignment horizontal="center" vertical="center"/>
      <protection/>
    </xf>
    <xf numFmtId="202" fontId="5" fillId="0" borderId="0" xfId="21" applyNumberFormat="1" applyFont="1" applyAlignment="1">
      <alignment horizontal="center" vertical="center"/>
      <protection locked="0"/>
    </xf>
    <xf numFmtId="202" fontId="5" fillId="0" borderId="4" xfId="21" applyFont="1" applyBorder="1" applyAlignment="1">
      <alignment horizontal="center" vertical="center"/>
      <protection/>
    </xf>
    <xf numFmtId="3" fontId="5" fillId="0" borderId="25" xfId="21" applyNumberFormat="1" applyFont="1" applyAlignment="1">
      <alignment horizontal="left" vertical="center"/>
      <protection locked="0"/>
    </xf>
    <xf numFmtId="202" fontId="5" fillId="0" borderId="26" xfId="21" applyFont="1" applyBorder="1" applyAlignment="1">
      <alignment horizontal="right" vertical="center"/>
      <protection/>
    </xf>
    <xf numFmtId="202" fontId="5" fillId="0" borderId="25" xfId="21" applyFont="1" applyAlignment="1">
      <alignment horizontal="right" vertical="center"/>
      <protection/>
    </xf>
    <xf numFmtId="3" fontId="5" fillId="0" borderId="0" xfId="21" applyNumberFormat="1" applyFont="1" applyAlignment="1">
      <alignment horizontal="left" vertical="center"/>
      <protection locked="0"/>
    </xf>
    <xf numFmtId="177" fontId="5" fillId="0" borderId="4" xfId="21" applyNumberFormat="1" applyFont="1" applyBorder="1" applyAlignment="1">
      <alignment horizontal="right" vertical="center"/>
      <protection/>
    </xf>
    <xf numFmtId="177" fontId="5" fillId="0" borderId="0" xfId="21" applyNumberFormat="1" applyFont="1" applyAlignment="1">
      <alignment horizontal="right" vertical="center"/>
      <protection/>
    </xf>
    <xf numFmtId="189" fontId="5" fillId="0" borderId="4" xfId="21" applyNumberFormat="1" applyFont="1" applyBorder="1" applyAlignment="1">
      <alignment horizontal="right" vertical="center"/>
      <protection/>
    </xf>
    <xf numFmtId="202" fontId="5" fillId="0" borderId="0" xfId="21" applyNumberFormat="1" applyFont="1" applyAlignment="1">
      <alignment horizontal="right" vertical="center"/>
      <protection/>
    </xf>
    <xf numFmtId="188" fontId="5" fillId="0" borderId="0" xfId="21" applyNumberFormat="1" applyFont="1" applyAlignment="1" applyProtection="1">
      <alignment horizontal="right" vertical="center"/>
      <protection/>
    </xf>
    <xf numFmtId="189" fontId="5" fillId="0" borderId="0" xfId="21" applyNumberFormat="1" applyFont="1" applyAlignment="1">
      <alignment horizontal="right" vertical="center"/>
      <protection/>
    </xf>
    <xf numFmtId="203" fontId="5" fillId="0" borderId="0" xfId="21" applyNumberFormat="1" applyFont="1" applyAlignment="1">
      <alignment horizontal="right" vertical="center"/>
      <protection/>
    </xf>
    <xf numFmtId="202" fontId="5" fillId="0" borderId="0" xfId="21" applyNumberFormat="1" applyFont="1" applyAlignment="1">
      <alignment horizontal="left" vertical="center"/>
      <protection locked="0"/>
    </xf>
    <xf numFmtId="202" fontId="5" fillId="0" borderId="27" xfId="21" applyFont="1" applyBorder="1" applyAlignment="1">
      <alignment horizontal="right" vertical="center"/>
      <protection/>
    </xf>
    <xf numFmtId="202" fontId="5" fillId="0" borderId="28" xfId="21" applyFont="1" applyBorder="1" applyAlignment="1">
      <alignment horizontal="right" vertical="center"/>
      <protection/>
    </xf>
    <xf numFmtId="3" fontId="9" fillId="0" borderId="0" xfId="22" applyNumberFormat="1" applyFont="1" applyAlignment="1">
      <alignment horizontal="centerContinuous" vertical="center"/>
      <protection locked="0"/>
    </xf>
    <xf numFmtId="3" fontId="4" fillId="0" borderId="0" xfId="22" applyNumberFormat="1" applyFont="1" applyAlignment="1">
      <alignment horizontal="centerContinuous" vertical="center"/>
      <protection locked="0"/>
    </xf>
    <xf numFmtId="3" fontId="4" fillId="0" borderId="0" xfId="22" applyFont="1" applyAlignment="1">
      <alignment horizontal="centerContinuous" vertical="center"/>
      <protection/>
    </xf>
    <xf numFmtId="3" fontId="4" fillId="0" borderId="0" xfId="22" applyFont="1" applyAlignment="1">
      <alignment vertical="center"/>
      <protection/>
    </xf>
    <xf numFmtId="3" fontId="5" fillId="0" borderId="0" xfId="22" applyFont="1" applyAlignment="1" applyProtection="1">
      <alignment vertical="center"/>
      <protection/>
    </xf>
    <xf numFmtId="3" fontId="4" fillId="0" borderId="0" xfId="22" applyNumberFormat="1" applyFont="1" applyAlignment="1">
      <alignment vertical="center"/>
      <protection locked="0"/>
    </xf>
    <xf numFmtId="3" fontId="14" fillId="0" borderId="0" xfId="22" applyNumberFormat="1" applyFont="1" applyAlignment="1">
      <alignment horizontal="centerContinuous" vertical="center"/>
      <protection locked="0"/>
    </xf>
    <xf numFmtId="3" fontId="5" fillId="0" borderId="0" xfId="22" applyNumberFormat="1" applyFont="1" applyAlignment="1">
      <alignment horizontal="centerContinuous" vertical="center"/>
      <protection locked="0"/>
    </xf>
    <xf numFmtId="3" fontId="13" fillId="0" borderId="0" xfId="22" applyNumberFormat="1" applyFont="1" applyAlignment="1">
      <alignment vertical="top"/>
      <protection locked="0"/>
    </xf>
    <xf numFmtId="3" fontId="5" fillId="0" borderId="0" xfId="22" applyNumberFormat="1" applyFont="1" applyAlignment="1">
      <alignment vertical="top"/>
      <protection locked="0"/>
    </xf>
    <xf numFmtId="3" fontId="5" fillId="0" borderId="0" xfId="22" applyNumberFormat="1" applyFont="1" applyAlignment="1">
      <alignment horizontal="right" vertical="top"/>
      <protection locked="0"/>
    </xf>
    <xf numFmtId="3" fontId="5" fillId="0" borderId="0" xfId="22" applyFont="1" applyAlignment="1">
      <alignment vertical="top"/>
      <protection/>
    </xf>
    <xf numFmtId="3" fontId="5" fillId="0" borderId="25" xfId="22" applyNumberFormat="1" applyFont="1" applyAlignment="1">
      <alignment horizontal="center" vertical="center"/>
      <protection locked="0"/>
    </xf>
    <xf numFmtId="3" fontId="5" fillId="0" borderId="26" xfId="22" applyNumberFormat="1" applyFont="1" applyAlignment="1">
      <alignment horizontal="center" vertical="center"/>
      <protection locked="0"/>
    </xf>
    <xf numFmtId="3" fontId="5" fillId="0" borderId="26" xfId="22" applyNumberFormat="1" applyFont="1" applyAlignment="1">
      <alignment horizontal="centerContinuous" vertical="center"/>
      <protection locked="0"/>
    </xf>
    <xf numFmtId="3" fontId="5" fillId="0" borderId="25" xfId="22" applyNumberFormat="1" applyFont="1" applyAlignment="1">
      <alignment horizontal="centerContinuous" vertical="center"/>
      <protection locked="0"/>
    </xf>
    <xf numFmtId="3" fontId="5" fillId="0" borderId="0" xfId="22" applyFont="1" applyAlignment="1">
      <alignment vertical="center"/>
      <protection/>
    </xf>
    <xf numFmtId="3" fontId="5" fillId="0" borderId="0" xfId="22" applyNumberFormat="1" applyFont="1" applyAlignment="1">
      <alignment horizontal="center" vertical="center"/>
      <protection locked="0"/>
    </xf>
    <xf numFmtId="3" fontId="5" fillId="0" borderId="4" xfId="22" applyNumberFormat="1" applyFont="1" applyAlignment="1">
      <alignment horizontal="center" vertical="center"/>
      <protection locked="0"/>
    </xf>
    <xf numFmtId="3" fontId="5" fillId="0" borderId="27" xfId="22" applyNumberFormat="1" applyFont="1" applyBorder="1" applyAlignment="1">
      <alignment horizontal="center" vertical="center"/>
      <protection locked="0"/>
    </xf>
    <xf numFmtId="3" fontId="5" fillId="0" borderId="28" xfId="22" applyNumberFormat="1" applyFont="1" applyBorder="1" applyAlignment="1">
      <alignment horizontal="center" vertical="center"/>
      <protection locked="0"/>
    </xf>
    <xf numFmtId="3" fontId="5" fillId="0" borderId="0" xfId="22" applyNumberFormat="1" applyFont="1" applyBorder="1" applyAlignment="1">
      <alignment horizontal="center" vertical="center"/>
      <protection locked="0"/>
    </xf>
    <xf numFmtId="3" fontId="5" fillId="0" borderId="29" xfId="22" applyNumberFormat="1" applyFont="1" applyBorder="1" applyAlignment="1">
      <alignment horizontal="center" vertical="center"/>
      <protection locked="0"/>
    </xf>
    <xf numFmtId="3" fontId="5" fillId="0" borderId="0" xfId="22" applyNumberFormat="1" applyFont="1" applyAlignment="1">
      <alignment vertical="center"/>
      <protection locked="0"/>
    </xf>
    <xf numFmtId="176" fontId="5" fillId="0" borderId="13" xfId="22" applyNumberFormat="1" applyFont="1" applyBorder="1" applyAlignment="1">
      <alignment horizontal="right" vertical="center"/>
      <protection/>
    </xf>
    <xf numFmtId="176" fontId="5" fillId="0" borderId="0" xfId="22" applyNumberFormat="1" applyFont="1" applyBorder="1" applyAlignment="1">
      <alignment horizontal="right" vertical="center"/>
      <protection/>
    </xf>
    <xf numFmtId="3" fontId="5" fillId="0" borderId="0" xfId="22" applyNumberFormat="1" applyFont="1" applyAlignment="1">
      <alignment horizontal="right" vertical="center"/>
      <protection locked="0"/>
    </xf>
    <xf numFmtId="3" fontId="5" fillId="0" borderId="30" xfId="22" applyFont="1" applyBorder="1" applyAlignment="1">
      <alignment vertical="center"/>
      <protection/>
    </xf>
    <xf numFmtId="3" fontId="5" fillId="0" borderId="31" xfId="22" applyFont="1" applyBorder="1" applyAlignment="1">
      <alignment horizontal="right" vertical="center"/>
      <protection/>
    </xf>
    <xf numFmtId="3" fontId="5" fillId="0" borderId="30" xfId="22" applyFont="1" applyBorder="1" applyAlignment="1">
      <alignment horizontal="right" vertical="center"/>
      <protection/>
    </xf>
    <xf numFmtId="3" fontId="5" fillId="0" borderId="25" xfId="22" applyFont="1" applyAlignment="1">
      <alignment vertical="center"/>
      <protection/>
    </xf>
    <xf numFmtId="3" fontId="4" fillId="0" borderId="25" xfId="22" applyFont="1" applyAlignment="1">
      <alignment vertical="center"/>
      <protection/>
    </xf>
    <xf numFmtId="37" fontId="4" fillId="0" borderId="0" xfId="0" applyFont="1" applyAlignment="1">
      <alignment horizontal="centerContinuous" vertical="center"/>
    </xf>
    <xf numFmtId="37" fontId="4" fillId="0" borderId="0" xfId="0" applyFont="1" applyAlignment="1">
      <alignment vertical="center"/>
    </xf>
    <xf numFmtId="37" fontId="4" fillId="0" borderId="0" xfId="0" applyNumberFormat="1" applyFont="1" applyAlignment="1" applyProtection="1">
      <alignment horizontal="right"/>
      <protection locked="0"/>
    </xf>
    <xf numFmtId="37" fontId="4" fillId="0" borderId="23" xfId="0" applyNumberFormat="1" applyFont="1" applyBorder="1" applyAlignment="1" applyProtection="1">
      <alignment vertical="center"/>
      <protection locked="0"/>
    </xf>
    <xf numFmtId="37" fontId="4" fillId="0" borderId="24" xfId="0" applyFont="1" applyBorder="1" applyAlignment="1" applyProtection="1">
      <alignment vertical="center"/>
      <protection locked="0"/>
    </xf>
    <xf numFmtId="37" fontId="4" fillId="0" borderId="2" xfId="0" applyNumberFormat="1" applyFont="1" applyBorder="1" applyAlignment="1" applyProtection="1">
      <alignment vertical="center"/>
      <protection locked="0"/>
    </xf>
    <xf numFmtId="37" fontId="4" fillId="0" borderId="23" xfId="0" applyFont="1" applyBorder="1" applyAlignment="1" applyProtection="1">
      <alignment vertical="center"/>
      <protection locked="0"/>
    </xf>
    <xf numFmtId="37" fontId="4" fillId="0" borderId="18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horizontal="right" vertical="center"/>
      <protection/>
    </xf>
    <xf numFmtId="37" fontId="4" fillId="0" borderId="18" xfId="0" applyNumberFormat="1" applyFont="1" applyBorder="1" applyAlignment="1" applyProtection="1">
      <alignment horizontal="left" vertical="center" wrapText="1"/>
      <protection locked="0"/>
    </xf>
    <xf numFmtId="37" fontId="4" fillId="0" borderId="24" xfId="0" applyFont="1" applyBorder="1" applyAlignment="1" applyProtection="1">
      <alignment vertical="center"/>
      <protection/>
    </xf>
    <xf numFmtId="37" fontId="4" fillId="0" borderId="2" xfId="0" applyFont="1" applyBorder="1" applyAlignment="1" applyProtection="1">
      <alignment horizontal="right" vertical="center"/>
      <protection/>
    </xf>
    <xf numFmtId="37" fontId="4" fillId="0" borderId="0" xfId="0" applyFont="1" applyAlignment="1" applyProtection="1">
      <alignment horizontal="left" vertical="center"/>
      <protection/>
    </xf>
    <xf numFmtId="37" fontId="5" fillId="0" borderId="0" xfId="23" applyFont="1" applyAlignment="1" applyProtection="1">
      <alignment vertical="center"/>
      <protection/>
    </xf>
    <xf numFmtId="37" fontId="4" fillId="0" borderId="0" xfId="23" applyFont="1" applyAlignment="1" applyProtection="1">
      <alignment vertical="center"/>
      <protection/>
    </xf>
    <xf numFmtId="37" fontId="4" fillId="0" borderId="0" xfId="23" applyFont="1" applyAlignment="1" applyProtection="1">
      <alignment horizontal="centerContinuous" vertical="center"/>
      <protection locked="0"/>
    </xf>
    <xf numFmtId="37" fontId="4" fillId="0" borderId="0" xfId="23" applyFont="1" applyAlignment="1">
      <alignment horizontal="centerContinuous" vertical="center"/>
      <protection/>
    </xf>
    <xf numFmtId="37" fontId="4" fillId="0" borderId="0" xfId="23" applyFont="1" applyAlignment="1" applyProtection="1">
      <alignment horizontal="centerContinuous" vertical="center"/>
      <protection/>
    </xf>
    <xf numFmtId="37" fontId="11" fillId="0" borderId="0" xfId="23" applyNumberFormat="1" applyFont="1" applyAlignment="1" applyProtection="1">
      <alignment horizontal="right"/>
      <protection locked="0"/>
    </xf>
    <xf numFmtId="37" fontId="4" fillId="0" borderId="0" xfId="23" applyFont="1" applyAlignment="1">
      <alignment vertical="center"/>
      <protection/>
    </xf>
    <xf numFmtId="37" fontId="11" fillId="0" borderId="23" xfId="23" applyNumberFormat="1" applyFont="1" applyBorder="1" applyAlignment="1" applyProtection="1">
      <alignment vertical="center"/>
      <protection locked="0"/>
    </xf>
    <xf numFmtId="37" fontId="11" fillId="0" borderId="1" xfId="23" applyNumberFormat="1" applyFont="1" applyBorder="1" applyAlignment="1" applyProtection="1">
      <alignment vertical="center"/>
      <protection locked="0"/>
    </xf>
    <xf numFmtId="37" fontId="11" fillId="0" borderId="3" xfId="23" applyNumberFormat="1" applyFont="1" applyBorder="1" applyAlignment="1" applyProtection="1">
      <alignment vertical="center"/>
      <protection locked="0"/>
    </xf>
    <xf numFmtId="37" fontId="11" fillId="0" borderId="0" xfId="23" applyFont="1" applyAlignment="1">
      <alignment vertical="center"/>
      <protection/>
    </xf>
    <xf numFmtId="37" fontId="11" fillId="0" borderId="18" xfId="23" applyNumberFormat="1" applyFont="1" applyBorder="1" applyAlignment="1" applyProtection="1">
      <alignment horizontal="center" vertical="center"/>
      <protection locked="0"/>
    </xf>
    <xf numFmtId="37" fontId="11" fillId="0" borderId="0" xfId="23" applyNumberFormat="1" applyFont="1" applyAlignment="1" applyProtection="1">
      <alignment horizontal="center" vertical="center"/>
      <protection locked="0"/>
    </xf>
    <xf numFmtId="37" fontId="11" fillId="0" borderId="4" xfId="23" applyNumberFormat="1" applyFont="1" applyBorder="1" applyAlignment="1" applyProtection="1">
      <alignment horizontal="center" vertical="center"/>
      <protection locked="0"/>
    </xf>
    <xf numFmtId="37" fontId="11" fillId="0" borderId="12" xfId="23" applyNumberFormat="1" applyFont="1" applyBorder="1" applyAlignment="1" applyProtection="1">
      <alignment vertical="center"/>
      <protection locked="0"/>
    </xf>
    <xf numFmtId="37" fontId="11" fillId="0" borderId="24" xfId="23" applyFont="1" applyBorder="1" applyAlignment="1" applyProtection="1">
      <alignment vertical="center"/>
      <protection locked="0"/>
    </xf>
    <xf numFmtId="37" fontId="11" fillId="0" borderId="2" xfId="23" applyNumberFormat="1" applyFont="1" applyBorder="1" applyAlignment="1" applyProtection="1">
      <alignment vertical="center"/>
      <protection locked="0"/>
    </xf>
    <xf numFmtId="37" fontId="11" fillId="0" borderId="8" xfId="23" applyNumberFormat="1" applyFont="1" applyBorder="1" applyAlignment="1" applyProtection="1">
      <alignment vertical="center"/>
      <protection locked="0"/>
    </xf>
    <xf numFmtId="37" fontId="11" fillId="0" borderId="8" xfId="23" applyNumberFormat="1" applyFont="1" applyBorder="1" applyAlignment="1" applyProtection="1">
      <alignment horizontal="center" vertical="center"/>
      <protection locked="0"/>
    </xf>
    <xf numFmtId="37" fontId="11" fillId="0" borderId="0" xfId="23" applyFont="1" applyAlignment="1" applyProtection="1">
      <alignment vertical="center"/>
      <protection locked="0"/>
    </xf>
    <xf numFmtId="37" fontId="4" fillId="0" borderId="13" xfId="23" applyNumberFormat="1" applyFont="1" applyBorder="1" applyAlignment="1" applyProtection="1">
      <alignment vertical="center"/>
      <protection locked="0"/>
    </xf>
    <xf numFmtId="37" fontId="4" fillId="0" borderId="0" xfId="23" applyNumberFormat="1" applyFont="1" applyAlignment="1" applyProtection="1">
      <alignment vertical="center"/>
      <protection locked="0"/>
    </xf>
    <xf numFmtId="37" fontId="4" fillId="0" borderId="0" xfId="23" applyNumberFormat="1" applyFont="1" applyAlignment="1" applyProtection="1">
      <alignment horizontal="center" vertical="center"/>
      <protection locked="0"/>
    </xf>
    <xf numFmtId="37" fontId="11" fillId="0" borderId="0" xfId="23" applyNumberFormat="1" applyFont="1" applyAlignment="1" applyProtection="1">
      <alignment vertical="center"/>
      <protection locked="0"/>
    </xf>
    <xf numFmtId="176" fontId="4" fillId="0" borderId="13" xfId="23" applyNumberFormat="1" applyFont="1" applyBorder="1" applyAlignment="1" applyProtection="1">
      <alignment horizontal="right" vertical="center"/>
      <protection/>
    </xf>
    <xf numFmtId="176" fontId="4" fillId="0" borderId="0" xfId="23" applyNumberFormat="1" applyFont="1" applyAlignment="1" applyProtection="1">
      <alignment horizontal="right" vertical="center"/>
      <protection/>
    </xf>
    <xf numFmtId="37" fontId="11" fillId="0" borderId="0" xfId="23" applyNumberFormat="1" applyFont="1" applyAlignment="1" applyProtection="1">
      <alignment horizontal="left" vertical="center" wrapText="1"/>
      <protection locked="0"/>
    </xf>
    <xf numFmtId="37" fontId="4" fillId="0" borderId="2" xfId="23" applyFont="1" applyBorder="1" applyAlignment="1" applyProtection="1">
      <alignment vertical="center"/>
      <protection/>
    </xf>
    <xf numFmtId="37" fontId="4" fillId="0" borderId="32" xfId="23" applyFont="1" applyBorder="1" applyAlignment="1" applyProtection="1">
      <alignment horizontal="right" vertical="center"/>
      <protection/>
    </xf>
    <xf numFmtId="37" fontId="4" fillId="0" borderId="2" xfId="23" applyFont="1" applyBorder="1" applyAlignment="1" applyProtection="1">
      <alignment horizontal="right" vertical="center"/>
      <protection/>
    </xf>
    <xf numFmtId="37" fontId="4" fillId="0" borderId="0" xfId="23" applyFont="1" applyAlignment="1" applyProtection="1">
      <alignment vertical="center"/>
      <protection locked="0"/>
    </xf>
    <xf numFmtId="37" fontId="11" fillId="0" borderId="0" xfId="23" applyNumberFormat="1" applyFont="1" applyAlignment="1" applyProtection="1">
      <alignment horizontal="right" vertical="center"/>
      <protection locked="0"/>
    </xf>
    <xf numFmtId="37" fontId="11" fillId="0" borderId="0" xfId="23" applyFont="1" applyAlignment="1" applyProtection="1">
      <alignment vertical="center"/>
      <protection/>
    </xf>
    <xf numFmtId="176" fontId="4" fillId="0" borderId="0" xfId="23" applyNumberFormat="1" applyFont="1" applyBorder="1" applyAlignment="1" applyProtection="1">
      <alignment horizontal="right" vertical="center"/>
      <protection/>
    </xf>
    <xf numFmtId="37" fontId="4" fillId="0" borderId="3" xfId="23" applyNumberFormat="1" applyFont="1" applyBorder="1" applyAlignment="1" applyProtection="1">
      <alignment vertical="center"/>
      <protection locked="0"/>
    </xf>
    <xf numFmtId="176" fontId="4" fillId="0" borderId="4" xfId="23" applyNumberFormat="1" applyFont="1" applyBorder="1" applyAlignment="1" applyProtection="1">
      <alignment horizontal="right" vertical="center"/>
      <protection/>
    </xf>
    <xf numFmtId="37" fontId="4" fillId="0" borderId="8" xfId="23" applyFont="1" applyBorder="1" applyAlignment="1" applyProtection="1">
      <alignment horizontal="right" vertical="center"/>
      <protection/>
    </xf>
    <xf numFmtId="37" fontId="8" fillId="0" borderId="0" xfId="0" applyFont="1" applyAlignment="1">
      <alignment vertical="center"/>
    </xf>
    <xf numFmtId="37" fontId="19" fillId="0" borderId="0" xfId="0" applyFont="1" applyAlignment="1" applyProtection="1">
      <alignment vertical="center"/>
      <protection locked="0"/>
    </xf>
    <xf numFmtId="37" fontId="19" fillId="0" borderId="0" xfId="0" applyNumberFormat="1" applyFont="1" applyAlignment="1" applyProtection="1">
      <alignment vertical="center"/>
      <protection locked="0"/>
    </xf>
    <xf numFmtId="37" fontId="20" fillId="0" borderId="0" xfId="0" applyFont="1" applyAlignment="1" applyProtection="1">
      <alignment horizontal="left" vertical="center"/>
      <protection locked="0"/>
    </xf>
    <xf numFmtId="37" fontId="19" fillId="0" borderId="0" xfId="0" applyFont="1" applyAlignment="1" applyProtection="1">
      <alignment horizontal="centerContinuous" vertical="center"/>
      <protection locked="0"/>
    </xf>
    <xf numFmtId="37" fontId="19" fillId="0" borderId="0" xfId="0" applyNumberFormat="1" applyFont="1" applyAlignment="1" applyProtection="1">
      <alignment horizontal="right"/>
      <protection locked="0"/>
    </xf>
    <xf numFmtId="37" fontId="21" fillId="0" borderId="23" xfId="0" applyNumberFormat="1" applyFont="1" applyBorder="1" applyAlignment="1" applyProtection="1">
      <alignment vertical="center"/>
      <protection locked="0"/>
    </xf>
    <xf numFmtId="37" fontId="21" fillId="0" borderId="1" xfId="0" applyNumberFormat="1" applyFont="1" applyBorder="1" applyAlignment="1" applyProtection="1">
      <alignment vertical="center"/>
      <protection locked="0"/>
    </xf>
    <xf numFmtId="37" fontId="21" fillId="0" borderId="3" xfId="0" applyNumberFormat="1" applyFont="1" applyBorder="1" applyAlignment="1" applyProtection="1">
      <alignment horizontal="centerContinuous" vertical="center"/>
      <protection locked="0"/>
    </xf>
    <xf numFmtId="37" fontId="21" fillId="0" borderId="1" xfId="0" applyNumberFormat="1" applyFont="1" applyBorder="1" applyAlignment="1" applyProtection="1">
      <alignment horizontal="centerContinuous" vertical="center"/>
      <protection locked="0"/>
    </xf>
    <xf numFmtId="37" fontId="21" fillId="0" borderId="3" xfId="0" applyNumberFormat="1" applyFont="1" applyBorder="1" applyAlignment="1" applyProtection="1">
      <alignment vertical="center"/>
      <protection locked="0"/>
    </xf>
    <xf numFmtId="37" fontId="21" fillId="0" borderId="18" xfId="0" applyNumberFormat="1" applyFont="1" applyBorder="1" applyAlignment="1" applyProtection="1">
      <alignment horizontal="center" vertical="center"/>
      <protection locked="0"/>
    </xf>
    <xf numFmtId="37" fontId="21" fillId="0" borderId="0" xfId="0" applyNumberFormat="1" applyFont="1" applyBorder="1" applyAlignment="1" applyProtection="1">
      <alignment horizontal="center" vertical="center"/>
      <protection locked="0"/>
    </xf>
    <xf numFmtId="37" fontId="21" fillId="0" borderId="4" xfId="0" applyNumberFormat="1" applyFont="1" applyBorder="1" applyAlignment="1" applyProtection="1">
      <alignment horizontal="center" vertical="center"/>
      <protection locked="0"/>
    </xf>
    <xf numFmtId="37" fontId="21" fillId="0" borderId="24" xfId="0" applyFont="1" applyBorder="1" applyAlignment="1" applyProtection="1">
      <alignment vertical="center"/>
      <protection locked="0"/>
    </xf>
    <xf numFmtId="37" fontId="21" fillId="0" borderId="2" xfId="0" applyNumberFormat="1" applyFont="1" applyBorder="1" applyAlignment="1" applyProtection="1">
      <alignment vertical="center"/>
      <protection locked="0"/>
    </xf>
    <xf numFmtId="37" fontId="21" fillId="0" borderId="8" xfId="0" applyNumberFormat="1" applyFont="1" applyBorder="1" applyAlignment="1" applyProtection="1">
      <alignment vertical="center"/>
      <protection locked="0"/>
    </xf>
    <xf numFmtId="37" fontId="21" fillId="0" borderId="23" xfId="0" applyFont="1" applyBorder="1" applyAlignment="1" applyProtection="1">
      <alignment vertical="center"/>
      <protection locked="0"/>
    </xf>
    <xf numFmtId="37" fontId="19" fillId="0" borderId="0" xfId="0" applyNumberFormat="1" applyFont="1" applyBorder="1" applyAlignment="1" applyProtection="1">
      <alignment horizontal="center" vertical="center"/>
      <protection locked="0"/>
    </xf>
    <xf numFmtId="37" fontId="21" fillId="0" borderId="18" xfId="0" applyNumberFormat="1" applyFont="1" applyBorder="1" applyAlignment="1" applyProtection="1">
      <alignment horizontal="left" vertical="center" wrapText="1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37" fontId="21" fillId="0" borderId="18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horizontal="right" vertical="center"/>
      <protection/>
    </xf>
    <xf numFmtId="176" fontId="5" fillId="0" borderId="0" xfId="0" applyNumberFormat="1" applyFont="1" applyAlignment="1" applyProtection="1">
      <alignment horizontal="right" vertical="center"/>
      <protection/>
    </xf>
    <xf numFmtId="176" fontId="21" fillId="0" borderId="13" xfId="0" applyNumberFormat="1" applyFont="1" applyBorder="1" applyAlignment="1" applyProtection="1">
      <alignment vertical="center"/>
      <protection locked="0"/>
    </xf>
    <xf numFmtId="37" fontId="21" fillId="0" borderId="18" xfId="0" applyNumberFormat="1" applyFont="1" applyBorder="1" applyAlignment="1" applyProtection="1">
      <alignment horizontal="left" vertical="center"/>
      <protection locked="0"/>
    </xf>
    <xf numFmtId="37" fontId="4" fillId="0" borderId="0" xfId="24" applyFont="1" applyAlignment="1">
      <alignment vertical="center"/>
      <protection/>
    </xf>
    <xf numFmtId="37" fontId="8" fillId="0" borderId="0" xfId="24" applyFont="1" applyAlignment="1" applyProtection="1">
      <alignment vertical="center"/>
      <protection locked="0"/>
    </xf>
    <xf numFmtId="37" fontId="4" fillId="0" borderId="0" xfId="24" applyFont="1" applyAlignment="1" applyProtection="1">
      <alignment vertical="center"/>
      <protection locked="0"/>
    </xf>
    <xf numFmtId="37" fontId="23" fillId="0" borderId="0" xfId="24" applyNumberFormat="1" applyFont="1" applyAlignment="1" applyProtection="1">
      <alignment horizontal="left" vertical="center"/>
      <protection locked="0"/>
    </xf>
    <xf numFmtId="37" fontId="4" fillId="0" borderId="0" xfId="24" applyFont="1" applyAlignment="1" applyProtection="1">
      <alignment horizontal="centerContinuous" vertical="center"/>
      <protection locked="0"/>
    </xf>
    <xf numFmtId="37" fontId="4" fillId="0" borderId="0" xfId="24" applyFont="1" applyAlignment="1">
      <alignment horizontal="centerContinuous" vertical="center"/>
      <protection/>
    </xf>
    <xf numFmtId="37" fontId="4" fillId="0" borderId="0" xfId="24" applyFont="1" applyAlignment="1" applyProtection="1">
      <alignment horizontal="centerContinuous" vertical="center"/>
      <protection/>
    </xf>
    <xf numFmtId="37" fontId="5" fillId="0" borderId="0" xfId="24" applyFont="1" applyAlignment="1" applyProtection="1">
      <alignment horizontal="centerContinuous" vertical="center"/>
      <protection locked="0"/>
    </xf>
    <xf numFmtId="37" fontId="11" fillId="0" borderId="23" xfId="24" applyNumberFormat="1" applyFont="1" applyBorder="1" applyAlignment="1" applyProtection="1">
      <alignment vertical="center"/>
      <protection locked="0"/>
    </xf>
    <xf numFmtId="37" fontId="11" fillId="0" borderId="1" xfId="24" applyNumberFormat="1" applyFont="1" applyBorder="1" applyAlignment="1" applyProtection="1">
      <alignment vertical="center"/>
      <protection locked="0"/>
    </xf>
    <xf numFmtId="37" fontId="11" fillId="0" borderId="3" xfId="24" applyNumberFormat="1" applyFont="1" applyBorder="1" applyAlignment="1" applyProtection="1">
      <alignment vertical="center"/>
      <protection locked="0"/>
    </xf>
    <xf numFmtId="37" fontId="11" fillId="0" borderId="0" xfId="24" applyFont="1" applyAlignment="1">
      <alignment vertical="center"/>
      <protection/>
    </xf>
    <xf numFmtId="37" fontId="5" fillId="0" borderId="18" xfId="24" applyNumberFormat="1" applyFont="1" applyBorder="1" applyAlignment="1" applyProtection="1">
      <alignment horizontal="center" vertical="center"/>
      <protection locked="0"/>
    </xf>
    <xf numFmtId="37" fontId="5" fillId="0" borderId="0" xfId="24" applyNumberFormat="1" applyFont="1" applyAlignment="1" applyProtection="1">
      <alignment horizontal="center" vertical="center"/>
      <protection locked="0"/>
    </xf>
    <xf numFmtId="37" fontId="5" fillId="0" borderId="4" xfId="24" applyNumberFormat="1" applyFont="1" applyBorder="1" applyAlignment="1" applyProtection="1">
      <alignment horizontal="center" vertical="center"/>
      <protection locked="0"/>
    </xf>
    <xf numFmtId="37" fontId="5" fillId="0" borderId="12" xfId="24" applyNumberFormat="1" applyFont="1" applyBorder="1" applyAlignment="1" applyProtection="1">
      <alignment vertical="center"/>
      <protection locked="0"/>
    </xf>
    <xf numFmtId="37" fontId="5" fillId="0" borderId="24" xfId="24" applyFont="1" applyBorder="1" applyAlignment="1" applyProtection="1">
      <alignment vertical="center"/>
      <protection locked="0"/>
    </xf>
    <xf numFmtId="37" fontId="5" fillId="0" borderId="2" xfId="24" applyNumberFormat="1" applyFont="1" applyBorder="1" applyAlignment="1" applyProtection="1">
      <alignment vertical="center"/>
      <protection locked="0"/>
    </xf>
    <xf numFmtId="37" fontId="5" fillId="0" borderId="8" xfId="24" applyNumberFormat="1" applyFont="1" applyBorder="1" applyAlignment="1" applyProtection="1">
      <alignment vertical="center"/>
      <protection locked="0"/>
    </xf>
    <xf numFmtId="37" fontId="5" fillId="0" borderId="8" xfId="24" applyNumberFormat="1" applyFont="1" applyBorder="1" applyAlignment="1" applyProtection="1">
      <alignment horizontal="center" vertical="center"/>
      <protection locked="0"/>
    </xf>
    <xf numFmtId="37" fontId="5" fillId="0" borderId="0" xfId="24" applyFont="1" applyAlignment="1" applyProtection="1">
      <alignment vertical="center"/>
      <protection locked="0"/>
    </xf>
    <xf numFmtId="37" fontId="5" fillId="0" borderId="13" xfId="24" applyNumberFormat="1" applyFont="1" applyBorder="1" applyAlignment="1" applyProtection="1">
      <alignment vertical="center"/>
      <protection locked="0"/>
    </xf>
    <xf numFmtId="37" fontId="5" fillId="0" borderId="0" xfId="24" applyNumberFormat="1" applyFont="1" applyAlignment="1" applyProtection="1">
      <alignment vertical="center"/>
      <protection locked="0"/>
    </xf>
    <xf numFmtId="37" fontId="5" fillId="0" borderId="0" xfId="24" applyNumberFormat="1" applyFont="1" applyAlignment="1" applyProtection="1">
      <alignment vertical="center" wrapText="1"/>
      <protection locked="0"/>
    </xf>
    <xf numFmtId="176" fontId="5" fillId="0" borderId="13" xfId="24" applyNumberFormat="1" applyFont="1" applyBorder="1" applyAlignment="1" applyProtection="1">
      <alignment horizontal="right" vertical="center"/>
      <protection/>
    </xf>
    <xf numFmtId="176" fontId="5" fillId="0" borderId="0" xfId="24" applyNumberFormat="1" applyFont="1" applyAlignment="1" applyProtection="1">
      <alignment horizontal="right" vertical="center"/>
      <protection/>
    </xf>
    <xf numFmtId="37" fontId="4" fillId="0" borderId="2" xfId="24" applyFont="1" applyBorder="1" applyAlignment="1" applyProtection="1">
      <alignment vertical="center"/>
      <protection/>
    </xf>
    <xf numFmtId="37" fontId="4" fillId="0" borderId="32" xfId="24" applyFont="1" applyBorder="1" applyAlignment="1" applyProtection="1">
      <alignment horizontal="right" vertical="center"/>
      <protection/>
    </xf>
    <xf numFmtId="37" fontId="4" fillId="0" borderId="2" xfId="24" applyFont="1" applyBorder="1" applyAlignment="1" applyProtection="1">
      <alignment horizontal="right" vertical="center"/>
      <protection/>
    </xf>
    <xf numFmtId="37" fontId="4" fillId="0" borderId="0" xfId="25" applyFont="1">
      <alignment/>
      <protection/>
    </xf>
    <xf numFmtId="37" fontId="4" fillId="0" borderId="0" xfId="25" applyFont="1" applyAlignment="1" applyProtection="1">
      <alignment vertical="center"/>
      <protection locked="0"/>
    </xf>
    <xf numFmtId="37" fontId="4" fillId="0" borderId="0" xfId="25" applyFont="1" applyAlignment="1" applyProtection="1">
      <alignment vertical="center"/>
      <protection/>
    </xf>
    <xf numFmtId="37" fontId="4" fillId="0" borderId="0" xfId="25" applyNumberFormat="1" applyFont="1" applyAlignment="1" applyProtection="1">
      <alignment vertical="center"/>
      <protection locked="0"/>
    </xf>
    <xf numFmtId="37" fontId="4" fillId="0" borderId="0" xfId="25" applyNumberFormat="1" applyFont="1" applyAlignment="1" applyProtection="1">
      <alignment horizontal="right" vertical="center"/>
      <protection locked="0"/>
    </xf>
    <xf numFmtId="37" fontId="11" fillId="0" borderId="23" xfId="25" applyNumberFormat="1" applyFont="1" applyBorder="1" applyAlignment="1" applyProtection="1">
      <alignment vertical="center"/>
      <protection locked="0"/>
    </xf>
    <xf numFmtId="37" fontId="11" fillId="0" borderId="1" xfId="25" applyNumberFormat="1" applyFont="1" applyBorder="1" applyAlignment="1" applyProtection="1">
      <alignment vertical="center"/>
      <protection locked="0"/>
    </xf>
    <xf numFmtId="37" fontId="11" fillId="0" borderId="3" xfId="25" applyNumberFormat="1" applyFont="1" applyBorder="1" applyAlignment="1" applyProtection="1">
      <alignment vertical="center"/>
      <protection locked="0"/>
    </xf>
    <xf numFmtId="37" fontId="11" fillId="0" borderId="0" xfId="25" applyFont="1">
      <alignment/>
      <protection/>
    </xf>
    <xf numFmtId="37" fontId="11" fillId="0" borderId="18" xfId="25" applyNumberFormat="1" applyFont="1" applyBorder="1" applyAlignment="1" applyProtection="1">
      <alignment horizontal="center" vertical="center"/>
      <protection locked="0"/>
    </xf>
    <xf numFmtId="37" fontId="11" fillId="0" borderId="0" xfId="25" applyNumberFormat="1" applyFont="1" applyAlignment="1" applyProtection="1">
      <alignment horizontal="center" vertical="center"/>
      <protection locked="0"/>
    </xf>
    <xf numFmtId="37" fontId="11" fillId="0" borderId="4" xfId="25" applyNumberFormat="1" applyFont="1" applyBorder="1" applyAlignment="1" applyProtection="1">
      <alignment horizontal="center" vertical="center"/>
      <protection locked="0"/>
    </xf>
    <xf numFmtId="37" fontId="11" fillId="0" borderId="24" xfId="25" applyFont="1" applyBorder="1" applyAlignment="1" applyProtection="1">
      <alignment vertical="center"/>
      <protection locked="0"/>
    </xf>
    <xf numFmtId="37" fontId="11" fillId="0" borderId="2" xfId="25" applyNumberFormat="1" applyFont="1" applyBorder="1" applyAlignment="1" applyProtection="1">
      <alignment vertical="center"/>
      <protection locked="0"/>
    </xf>
    <xf numFmtId="37" fontId="11" fillId="0" borderId="8" xfId="25" applyNumberFormat="1" applyFont="1" applyBorder="1" applyAlignment="1" applyProtection="1">
      <alignment vertical="center"/>
      <protection locked="0"/>
    </xf>
    <xf numFmtId="37" fontId="4" fillId="0" borderId="3" xfId="25" applyNumberFormat="1" applyFont="1" applyBorder="1" applyAlignment="1" applyProtection="1">
      <alignment vertical="center"/>
      <protection locked="0"/>
    </xf>
    <xf numFmtId="37" fontId="4" fillId="0" borderId="0" xfId="25" applyNumberFormat="1" applyFont="1" applyAlignment="1" applyProtection="1">
      <alignment horizontal="left" vertical="center"/>
      <protection locked="0"/>
    </xf>
    <xf numFmtId="176" fontId="4" fillId="0" borderId="4" xfId="25" applyNumberFormat="1" applyFont="1" applyBorder="1" applyAlignment="1" applyProtection="1">
      <alignment horizontal="right" vertical="center"/>
      <protection/>
    </xf>
    <xf numFmtId="176" fontId="4" fillId="0" borderId="0" xfId="25" applyNumberFormat="1" applyFont="1" applyBorder="1" applyAlignment="1" applyProtection="1">
      <alignment horizontal="right" vertical="center"/>
      <protection/>
    </xf>
    <xf numFmtId="37" fontId="11" fillId="0" borderId="0" xfId="25" applyNumberFormat="1" applyFont="1" applyAlignment="1" applyProtection="1">
      <alignment vertical="center"/>
      <protection locked="0"/>
    </xf>
    <xf numFmtId="37" fontId="4" fillId="0" borderId="2" xfId="25" applyFont="1" applyBorder="1" applyAlignment="1" applyProtection="1">
      <alignment vertical="center"/>
      <protection/>
    </xf>
    <xf numFmtId="37" fontId="4" fillId="0" borderId="8" xfId="25" applyFont="1" applyBorder="1" applyAlignment="1" applyProtection="1">
      <alignment horizontal="right" vertical="center"/>
      <protection/>
    </xf>
    <xf numFmtId="37" fontId="4" fillId="0" borderId="2" xfId="25" applyFont="1" applyBorder="1" applyAlignment="1" applyProtection="1">
      <alignment horizontal="right" vertical="center"/>
      <protection/>
    </xf>
    <xf numFmtId="37" fontId="4" fillId="0" borderId="0" xfId="25" applyFont="1" applyProtection="1">
      <alignment/>
      <protection/>
    </xf>
    <xf numFmtId="37" fontId="11" fillId="0" borderId="0" xfId="25" applyFont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 locked="0"/>
    </xf>
    <xf numFmtId="37" fontId="5" fillId="0" borderId="33" xfId="0" applyNumberFormat="1" applyFont="1" applyBorder="1" applyAlignment="1" applyProtection="1">
      <alignment horizontal="center" vertical="center"/>
      <protection locked="0"/>
    </xf>
    <xf numFmtId="37" fontId="5" fillId="0" borderId="34" xfId="0" applyNumberFormat="1" applyFont="1" applyBorder="1" applyAlignment="1" applyProtection="1">
      <alignment horizontal="center" vertical="center"/>
      <protection locked="0"/>
    </xf>
    <xf numFmtId="37" fontId="4" fillId="0" borderId="14" xfId="0" applyNumberFormat="1" applyFont="1" applyBorder="1" applyAlignment="1" applyProtection="1">
      <alignment horizontal="center" vertical="center" wrapText="1"/>
      <protection locked="0"/>
    </xf>
    <xf numFmtId="37" fontId="4" fillId="0" borderId="0" xfId="0" applyNumberFormat="1" applyFont="1" applyAlignment="1" applyProtection="1">
      <alignment horizontal="center" vertical="center"/>
      <protection locked="0"/>
    </xf>
    <xf numFmtId="37" fontId="5" fillId="0" borderId="33" xfId="0" applyNumberFormat="1" applyFont="1" applyBorder="1" applyAlignment="1" applyProtection="1">
      <alignment horizontal="center" vertical="center" wrapText="1"/>
      <protection locked="0"/>
    </xf>
    <xf numFmtId="37" fontId="5" fillId="0" borderId="34" xfId="0" applyNumberFormat="1" applyFont="1" applyBorder="1" applyAlignment="1" applyProtection="1">
      <alignment horizontal="center" vertical="center" wrapText="1"/>
      <protection locked="0"/>
    </xf>
    <xf numFmtId="37" fontId="5" fillId="0" borderId="0" xfId="0" applyNumberFormat="1" applyFont="1" applyBorder="1" applyAlignment="1" applyProtection="1">
      <alignment horizontal="center" vertical="center" textRotation="255"/>
      <protection locked="0"/>
    </xf>
    <xf numFmtId="37" fontId="5" fillId="0" borderId="0" xfId="0" applyNumberFormat="1" applyFont="1" applyBorder="1" applyAlignment="1" applyProtection="1">
      <alignment horizontal="center" vertical="center"/>
      <protection locked="0"/>
    </xf>
    <xf numFmtId="37" fontId="8" fillId="0" borderId="0" xfId="0" applyFont="1" applyAlignment="1" applyProtection="1">
      <alignment horizontal="center" vertical="center"/>
      <protection/>
    </xf>
    <xf numFmtId="37" fontId="4" fillId="0" borderId="12" xfId="0" applyNumberFormat="1" applyFont="1" applyBorder="1" applyAlignment="1" applyProtection="1">
      <alignment horizontal="center" vertical="center"/>
      <protection locked="0"/>
    </xf>
    <xf numFmtId="37" fontId="4" fillId="0" borderId="8" xfId="0" applyNumberFormat="1" applyFont="1" applyBorder="1" applyAlignment="1" applyProtection="1">
      <alignment horizontal="center" vertical="center"/>
      <protection locked="0"/>
    </xf>
    <xf numFmtId="37" fontId="4" fillId="0" borderId="14" xfId="0" applyNumberFormat="1" applyFont="1" applyBorder="1" applyAlignment="1" applyProtection="1">
      <alignment horizontal="center" vertical="center"/>
      <protection locked="0"/>
    </xf>
    <xf numFmtId="37" fontId="4" fillId="0" borderId="16" xfId="0" applyNumberFormat="1" applyFont="1" applyBorder="1" applyAlignment="1" applyProtection="1">
      <alignment horizontal="center" vertical="center"/>
      <protection locked="0"/>
    </xf>
    <xf numFmtId="37" fontId="4" fillId="0" borderId="34" xfId="0" applyNumberFormat="1" applyFont="1" applyBorder="1" applyAlignment="1" applyProtection="1">
      <alignment horizontal="center" vertical="center"/>
      <protection locked="0"/>
    </xf>
    <xf numFmtId="37" fontId="4" fillId="0" borderId="33" xfId="0" applyNumberFormat="1" applyFont="1" applyBorder="1" applyAlignment="1" applyProtection="1">
      <alignment horizontal="center" vertical="center" wrapText="1"/>
      <protection locked="0"/>
    </xf>
    <xf numFmtId="37" fontId="4" fillId="0" borderId="33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Alignment="1" applyProtection="1">
      <alignment horizontal="center" vertical="center"/>
      <protection locked="0"/>
    </xf>
    <xf numFmtId="37" fontId="11" fillId="0" borderId="35" xfId="0" applyNumberFormat="1" applyFont="1" applyBorder="1" applyAlignment="1" applyProtection="1">
      <alignment horizontal="center" vertical="center" wrapText="1"/>
      <protection locked="0"/>
    </xf>
    <xf numFmtId="37" fontId="4" fillId="0" borderId="21" xfId="0" applyNumberFormat="1" applyFont="1" applyBorder="1" applyAlignment="1" applyProtection="1">
      <alignment horizontal="center" vertical="center" wrapText="1"/>
      <protection locked="0"/>
    </xf>
    <xf numFmtId="37" fontId="4" fillId="0" borderId="22" xfId="0" applyNumberFormat="1" applyFont="1" applyBorder="1" applyAlignment="1" applyProtection="1">
      <alignment horizontal="center" vertical="center" wrapText="1"/>
      <protection locked="0"/>
    </xf>
    <xf numFmtId="37" fontId="4" fillId="0" borderId="36" xfId="0" applyNumberFormat="1" applyFont="1" applyBorder="1" applyAlignment="1" applyProtection="1">
      <alignment horizontal="center" vertical="center"/>
      <protection locked="0"/>
    </xf>
    <xf numFmtId="37" fontId="4" fillId="0" borderId="37" xfId="0" applyNumberFormat="1" applyFont="1" applyBorder="1" applyAlignment="1" applyProtection="1">
      <alignment horizontal="center" vertical="center"/>
      <protection locked="0"/>
    </xf>
    <xf numFmtId="37" fontId="4" fillId="0" borderId="38" xfId="0" applyNumberFormat="1" applyFont="1" applyBorder="1" applyAlignment="1" applyProtection="1">
      <alignment horizontal="center" vertical="center"/>
      <protection locked="0"/>
    </xf>
    <xf numFmtId="37" fontId="4" fillId="0" borderId="23" xfId="0" applyNumberFormat="1" applyFont="1" applyBorder="1" applyAlignment="1" applyProtection="1">
      <alignment horizontal="center" vertical="center"/>
      <protection locked="0"/>
    </xf>
    <xf numFmtId="37" fontId="4" fillId="0" borderId="18" xfId="0" applyNumberFormat="1" applyFont="1" applyBorder="1" applyAlignment="1" applyProtection="1">
      <alignment horizontal="center" vertical="center"/>
      <protection locked="0"/>
    </xf>
    <xf numFmtId="37" fontId="4" fillId="0" borderId="24" xfId="0" applyNumberFormat="1" applyFont="1" applyBorder="1" applyAlignment="1" applyProtection="1">
      <alignment horizontal="center" vertical="center"/>
      <protection locked="0"/>
    </xf>
    <xf numFmtId="37" fontId="4" fillId="0" borderId="14" xfId="0" applyNumberFormat="1" applyFont="1" applyBorder="1" applyAlignment="1" applyProtection="1">
      <alignment horizontal="distributed" vertical="center" wrapText="1"/>
      <protection locked="0"/>
    </xf>
    <xf numFmtId="37" fontId="4" fillId="0" borderId="16" xfId="0" applyNumberFormat="1" applyFont="1" applyBorder="1" applyAlignment="1" applyProtection="1">
      <alignment horizontal="distributed" vertical="center"/>
      <protection locked="0"/>
    </xf>
    <xf numFmtId="37" fontId="4" fillId="0" borderId="34" xfId="0" applyNumberFormat="1" applyFont="1" applyBorder="1" applyAlignment="1" applyProtection="1">
      <alignment horizontal="distributed" vertical="center"/>
      <protection locked="0"/>
    </xf>
    <xf numFmtId="37" fontId="4" fillId="0" borderId="0" xfId="0" applyFont="1" applyBorder="1" applyAlignment="1">
      <alignment horizontal="left" wrapText="1"/>
    </xf>
    <xf numFmtId="37" fontId="4" fillId="0" borderId="18" xfId="0" applyFont="1" applyBorder="1" applyAlignment="1">
      <alignment horizontal="left" wrapText="1"/>
    </xf>
    <xf numFmtId="37" fontId="4" fillId="0" borderId="34" xfId="0" applyNumberFormat="1" applyFont="1" applyBorder="1" applyAlignment="1" applyProtection="1">
      <alignment horizontal="center" vertical="center" wrapText="1"/>
      <protection locked="0"/>
    </xf>
    <xf numFmtId="37" fontId="4" fillId="0" borderId="12" xfId="0" applyNumberFormat="1" applyFont="1" applyBorder="1" applyAlignment="1" applyProtection="1">
      <alignment horizontal="center" vertical="center" wrapText="1"/>
      <protection locked="0"/>
    </xf>
    <xf numFmtId="37" fontId="4" fillId="0" borderId="8" xfId="0" applyNumberFormat="1" applyFont="1" applyBorder="1" applyAlignment="1" applyProtection="1">
      <alignment horizontal="center" vertical="center" wrapText="1"/>
      <protection locked="0"/>
    </xf>
    <xf numFmtId="37" fontId="4" fillId="0" borderId="0" xfId="0" applyNumberFormat="1" applyFont="1" applyBorder="1" applyAlignment="1" applyProtection="1">
      <alignment horizontal="center" vertical="center" textRotation="255"/>
      <protection locked="0"/>
    </xf>
    <xf numFmtId="37" fontId="4" fillId="0" borderId="0" xfId="0" applyFont="1" applyAlignment="1" applyProtection="1">
      <alignment horizontal="distributed" vertical="center" wrapText="1"/>
      <protection/>
    </xf>
    <xf numFmtId="37" fontId="4" fillId="0" borderId="0" xfId="0" applyFont="1" applyAlignment="1" applyProtection="1">
      <alignment horizontal="distributed" vertical="center"/>
      <protection/>
    </xf>
    <xf numFmtId="37" fontId="4" fillId="0" borderId="18" xfId="0" applyFont="1" applyBorder="1" applyAlignment="1" applyProtection="1">
      <alignment horizontal="distributed" vertical="center"/>
      <protection/>
    </xf>
    <xf numFmtId="37" fontId="4" fillId="0" borderId="0" xfId="0" applyNumberFormat="1" applyFont="1" applyBorder="1" applyAlignment="1" applyProtection="1">
      <alignment horizontal="center" vertical="center"/>
      <protection locked="0"/>
    </xf>
    <xf numFmtId="37" fontId="5" fillId="0" borderId="39" xfId="0" applyNumberFormat="1" applyFont="1" applyBorder="1" applyAlignment="1" applyProtection="1">
      <alignment horizontal="center" vertical="center"/>
      <protection locked="0"/>
    </xf>
    <xf numFmtId="37" fontId="5" fillId="0" borderId="40" xfId="0" applyNumberFormat="1" applyFont="1" applyBorder="1" applyAlignment="1" applyProtection="1">
      <alignment horizontal="center" vertical="center"/>
      <protection locked="0"/>
    </xf>
    <xf numFmtId="37" fontId="5" fillId="0" borderId="14" xfId="0" applyNumberFormat="1" applyFont="1" applyBorder="1" applyAlignment="1" applyProtection="1">
      <alignment horizontal="center" vertical="center"/>
      <protection locked="0"/>
    </xf>
    <xf numFmtId="37" fontId="5" fillId="0" borderId="16" xfId="0" applyNumberFormat="1" applyFont="1" applyBorder="1" applyAlignment="1" applyProtection="1">
      <alignment horizontal="center" vertical="center"/>
      <protection locked="0"/>
    </xf>
    <xf numFmtId="3" fontId="4" fillId="0" borderId="33" xfId="20" applyNumberFormat="1" applyFont="1" applyBorder="1" applyAlignment="1">
      <alignment horizontal="center" vertical="center"/>
      <protection locked="0"/>
    </xf>
    <xf numFmtId="3" fontId="4" fillId="0" borderId="34" xfId="20" applyNumberFormat="1" applyFont="1" applyBorder="1" applyAlignment="1">
      <alignment horizontal="center" vertical="center"/>
      <protection locked="0"/>
    </xf>
    <xf numFmtId="3" fontId="4" fillId="0" borderId="12" xfId="20" applyNumberFormat="1" applyFont="1" applyBorder="1" applyAlignment="1">
      <alignment horizontal="center" vertical="center"/>
      <protection locked="0"/>
    </xf>
    <xf numFmtId="3" fontId="4" fillId="0" borderId="8" xfId="20" applyNumberFormat="1" applyFont="1" applyBorder="1" applyAlignment="1">
      <alignment horizontal="center" vertical="center"/>
      <protection locked="0"/>
    </xf>
    <xf numFmtId="3" fontId="4" fillId="0" borderId="14" xfId="20" applyNumberFormat="1" applyFont="1" applyBorder="1" applyAlignment="1">
      <alignment horizontal="center" vertical="center" wrapText="1"/>
      <protection locked="0"/>
    </xf>
    <xf numFmtId="3" fontId="4" fillId="0" borderId="16" xfId="20" applyNumberFormat="1" applyFont="1" applyBorder="1" applyAlignment="1">
      <alignment horizontal="center" vertical="center"/>
      <protection locked="0"/>
    </xf>
    <xf numFmtId="202" fontId="5" fillId="0" borderId="41" xfId="21" applyFont="1" applyBorder="1" applyAlignment="1">
      <alignment horizontal="center" vertical="center" wrapText="1"/>
      <protection/>
    </xf>
    <xf numFmtId="202" fontId="5" fillId="0" borderId="16" xfId="21" applyFont="1" applyBorder="1" applyAlignment="1">
      <alignment horizontal="center" vertical="center"/>
      <protection/>
    </xf>
    <xf numFmtId="202" fontId="5" fillId="0" borderId="42" xfId="21" applyFont="1" applyBorder="1" applyAlignment="1">
      <alignment horizontal="center" vertical="center"/>
      <protection/>
    </xf>
    <xf numFmtId="3" fontId="5" fillId="0" borderId="33" xfId="22" applyNumberFormat="1" applyFont="1" applyBorder="1" applyAlignment="1">
      <alignment horizontal="center" vertical="center"/>
      <protection locked="0"/>
    </xf>
    <xf numFmtId="3" fontId="5" fillId="0" borderId="43" xfId="22" applyNumberFormat="1" applyFont="1" applyBorder="1" applyAlignment="1">
      <alignment horizontal="center" vertical="center"/>
      <protection locked="0"/>
    </xf>
    <xf numFmtId="3" fontId="5" fillId="0" borderId="12" xfId="22" applyNumberFormat="1" applyFont="1" applyBorder="1" applyAlignment="1">
      <alignment horizontal="center" vertical="center"/>
      <protection locked="0"/>
    </xf>
    <xf numFmtId="3" fontId="5" fillId="0" borderId="28" xfId="22" applyNumberFormat="1" applyFont="1" applyBorder="1" applyAlignment="1">
      <alignment horizontal="center" vertical="center"/>
      <protection locked="0"/>
    </xf>
    <xf numFmtId="3" fontId="5" fillId="0" borderId="41" xfId="22" applyNumberFormat="1" applyFont="1" applyBorder="1" applyAlignment="1">
      <alignment horizontal="center" vertical="center" wrapText="1"/>
      <protection locked="0"/>
    </xf>
    <xf numFmtId="3" fontId="5" fillId="0" borderId="16" xfId="22" applyNumberFormat="1" applyFont="1" applyBorder="1" applyAlignment="1">
      <alignment horizontal="center" vertical="center"/>
      <protection locked="0"/>
    </xf>
    <xf numFmtId="37" fontId="8" fillId="0" borderId="0" xfId="0" applyFont="1" applyAlignment="1" applyProtection="1">
      <alignment horizontal="center"/>
      <protection locked="0"/>
    </xf>
    <xf numFmtId="37" fontId="4" fillId="0" borderId="3" xfId="0" applyNumberFormat="1" applyFont="1" applyBorder="1" applyAlignment="1" applyProtection="1">
      <alignment horizontal="center" vertical="center" wrapText="1"/>
      <protection locked="0"/>
    </xf>
    <xf numFmtId="37" fontId="4" fillId="0" borderId="4" xfId="0" applyNumberFormat="1" applyFont="1" applyBorder="1" applyAlignment="1" applyProtection="1">
      <alignment horizontal="center" vertical="center"/>
      <protection locked="0"/>
    </xf>
    <xf numFmtId="37" fontId="8" fillId="0" borderId="0" xfId="0" applyNumberFormat="1" applyFont="1" applyAlignment="1" applyProtection="1">
      <alignment horizontal="center"/>
      <protection locked="0"/>
    </xf>
    <xf numFmtId="37" fontId="5" fillId="0" borderId="0" xfId="23" applyFont="1" applyAlignment="1" applyProtection="1">
      <alignment horizontal="center" vertical="center"/>
      <protection/>
    </xf>
    <xf numFmtId="37" fontId="4" fillId="0" borderId="0" xfId="23" applyNumberFormat="1" applyFont="1" applyAlignment="1" applyProtection="1">
      <alignment horizontal="center"/>
      <protection locked="0"/>
    </xf>
    <xf numFmtId="37" fontId="18" fillId="0" borderId="0" xfId="0" applyNumberFormat="1" applyFont="1" applyAlignment="1" applyProtection="1">
      <alignment horizontal="center" vertical="center"/>
      <protection locked="0"/>
    </xf>
    <xf numFmtId="37" fontId="21" fillId="0" borderId="14" xfId="0" applyNumberFormat="1" applyFont="1" applyBorder="1" applyAlignment="1" applyProtection="1">
      <alignment horizontal="center" vertical="center" wrapText="1"/>
      <protection locked="0"/>
    </xf>
    <xf numFmtId="37" fontId="21" fillId="0" borderId="16" xfId="0" applyNumberFormat="1" applyFont="1" applyBorder="1" applyAlignment="1" applyProtection="1">
      <alignment horizontal="center" vertical="center"/>
      <protection locked="0"/>
    </xf>
    <xf numFmtId="37" fontId="21" fillId="0" borderId="34" xfId="0" applyNumberFormat="1" applyFont="1" applyBorder="1" applyAlignment="1" applyProtection="1">
      <alignment horizontal="center" vertical="center"/>
      <protection locked="0"/>
    </xf>
    <xf numFmtId="37" fontId="21" fillId="0" borderId="3" xfId="0" applyNumberFormat="1" applyFont="1" applyBorder="1" applyAlignment="1" applyProtection="1">
      <alignment horizontal="center" vertical="center" wrapText="1"/>
      <protection locked="0"/>
    </xf>
    <xf numFmtId="37" fontId="21" fillId="0" borderId="4" xfId="0" applyNumberFormat="1" applyFont="1" applyBorder="1" applyAlignment="1" applyProtection="1">
      <alignment horizontal="center" vertical="center"/>
      <protection locked="0"/>
    </xf>
    <xf numFmtId="37" fontId="21" fillId="0" borderId="8" xfId="0" applyNumberFormat="1" applyFont="1" applyBorder="1" applyAlignment="1" applyProtection="1">
      <alignment horizontal="center" vertical="center"/>
      <protection locked="0"/>
    </xf>
    <xf numFmtId="37" fontId="21" fillId="0" borderId="33" xfId="0" applyNumberFormat="1" applyFont="1" applyBorder="1" applyAlignment="1" applyProtection="1">
      <alignment horizontal="center" vertical="center"/>
      <protection locked="0"/>
    </xf>
    <xf numFmtId="37" fontId="7" fillId="0" borderId="0" xfId="24" applyNumberFormat="1" applyFont="1" applyAlignment="1" applyProtection="1">
      <alignment horizontal="center" vertical="center"/>
      <protection locked="0"/>
    </xf>
    <xf numFmtId="37" fontId="8" fillId="0" borderId="0" xfId="25" applyNumberFormat="1" applyFont="1" applyAlignment="1" applyProtection="1">
      <alignment horizontal="center" vertical="center"/>
      <protection locked="0"/>
    </xf>
    <xf numFmtId="37" fontId="5" fillId="0" borderId="0" xfId="25" applyFont="1" applyAlignment="1" applyProtection="1">
      <alignment horizontal="center" vertical="center"/>
      <protection locked="0"/>
    </xf>
    <xf numFmtId="37" fontId="11" fillId="0" borderId="14" xfId="25" applyNumberFormat="1" applyFont="1" applyBorder="1" applyAlignment="1" applyProtection="1">
      <alignment horizontal="center" vertical="center" wrapText="1"/>
      <protection locked="0"/>
    </xf>
    <xf numFmtId="37" fontId="11" fillId="0" borderId="16" xfId="25" applyNumberFormat="1" applyFont="1" applyBorder="1" applyAlignment="1" applyProtection="1">
      <alignment horizontal="center" vertical="center"/>
      <protection locked="0"/>
    </xf>
    <xf numFmtId="37" fontId="11" fillId="0" borderId="34" xfId="25" applyNumberFormat="1" applyFont="1" applyBorder="1" applyAlignment="1" applyProtection="1">
      <alignment horizontal="center" vertical="center"/>
      <protection locked="0"/>
    </xf>
    <xf numFmtId="37" fontId="11" fillId="0" borderId="44" xfId="25" applyNumberFormat="1" applyFont="1" applyBorder="1" applyAlignment="1" applyProtection="1">
      <alignment horizontal="center" vertical="center" wrapText="1"/>
      <protection locked="0"/>
    </xf>
    <xf numFmtId="37" fontId="11" fillId="0" borderId="45" xfId="25" applyNumberFormat="1" applyFont="1" applyBorder="1" applyAlignment="1" applyProtection="1">
      <alignment horizontal="center" vertical="center"/>
      <protection locked="0"/>
    </xf>
    <xf numFmtId="37" fontId="11" fillId="0" borderId="46" xfId="25" applyNumberFormat="1" applyFont="1" applyBorder="1" applyAlignment="1" applyProtection="1">
      <alignment horizontal="center" vertical="center"/>
      <protection locked="0"/>
    </xf>
    <xf numFmtId="37" fontId="11" fillId="0" borderId="15" xfId="25" applyNumberFormat="1" applyFont="1" applyBorder="1" applyAlignment="1" applyProtection="1">
      <alignment horizontal="center" vertical="center" wrapText="1"/>
      <protection locked="0"/>
    </xf>
    <xf numFmtId="37" fontId="11" fillId="0" borderId="11" xfId="25" applyNumberFormat="1" applyFont="1" applyBorder="1" applyAlignment="1" applyProtection="1">
      <alignment horizontal="center" vertical="center"/>
      <protection locked="0"/>
    </xf>
    <xf numFmtId="37" fontId="11" fillId="0" borderId="47" xfId="25" applyNumberFormat="1" applyFont="1" applyBorder="1" applyAlignment="1" applyProtection="1">
      <alignment horizontal="center" vertical="center"/>
      <protection locked="0"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０４表" xfId="20"/>
    <cellStyle name="標準_第０５表" xfId="21"/>
    <cellStyle name="標準_第０６表" xfId="22"/>
    <cellStyle name="標準_第０８表" xfId="23"/>
    <cellStyle name="標準_第１０表" xfId="24"/>
    <cellStyle name="標準_第１１表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16</xdr:row>
      <xdr:rowOff>57150</xdr:rowOff>
    </xdr:from>
    <xdr:to>
      <xdr:col>2</xdr:col>
      <xdr:colOff>257175</xdr:colOff>
      <xdr:row>19</xdr:row>
      <xdr:rowOff>371475</xdr:rowOff>
    </xdr:to>
    <xdr:sp>
      <xdr:nvSpPr>
        <xdr:cNvPr id="1" name="AutoShape 5"/>
        <xdr:cNvSpPr>
          <a:spLocks/>
        </xdr:cNvSpPr>
      </xdr:nvSpPr>
      <xdr:spPr>
        <a:xfrm>
          <a:off x="762000" y="4514850"/>
          <a:ext cx="200025" cy="1514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38</xdr:row>
      <xdr:rowOff>0</xdr:rowOff>
    </xdr:from>
    <xdr:to>
      <xdr:col>2</xdr:col>
      <xdr:colOff>219075</xdr:colOff>
      <xdr:row>38</xdr:row>
      <xdr:rowOff>0</xdr:rowOff>
    </xdr:to>
    <xdr:sp>
      <xdr:nvSpPr>
        <xdr:cNvPr id="2" name="AutoShape 6"/>
        <xdr:cNvSpPr>
          <a:spLocks/>
        </xdr:cNvSpPr>
      </xdr:nvSpPr>
      <xdr:spPr>
        <a:xfrm>
          <a:off x="809625" y="10629900"/>
          <a:ext cx="1047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38</xdr:row>
      <xdr:rowOff>0</xdr:rowOff>
    </xdr:from>
    <xdr:to>
      <xdr:col>2</xdr:col>
      <xdr:colOff>219075</xdr:colOff>
      <xdr:row>38</xdr:row>
      <xdr:rowOff>0</xdr:rowOff>
    </xdr:to>
    <xdr:sp>
      <xdr:nvSpPr>
        <xdr:cNvPr id="3" name="AutoShape 7"/>
        <xdr:cNvSpPr>
          <a:spLocks/>
        </xdr:cNvSpPr>
      </xdr:nvSpPr>
      <xdr:spPr>
        <a:xfrm>
          <a:off x="809625" y="10629900"/>
          <a:ext cx="1047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16</xdr:row>
      <xdr:rowOff>57150</xdr:rowOff>
    </xdr:from>
    <xdr:to>
      <xdr:col>2</xdr:col>
      <xdr:colOff>209550</xdr:colOff>
      <xdr:row>19</xdr:row>
      <xdr:rowOff>323850</xdr:rowOff>
    </xdr:to>
    <xdr:sp>
      <xdr:nvSpPr>
        <xdr:cNvPr id="1" name="AutoShape 1"/>
        <xdr:cNvSpPr>
          <a:spLocks/>
        </xdr:cNvSpPr>
      </xdr:nvSpPr>
      <xdr:spPr>
        <a:xfrm>
          <a:off x="590550" y="4362450"/>
          <a:ext cx="133350" cy="1409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12</xdr:row>
      <xdr:rowOff>57150</xdr:rowOff>
    </xdr:from>
    <xdr:to>
      <xdr:col>2</xdr:col>
      <xdr:colOff>257175</xdr:colOff>
      <xdr:row>15</xdr:row>
      <xdr:rowOff>409575</xdr:rowOff>
    </xdr:to>
    <xdr:sp>
      <xdr:nvSpPr>
        <xdr:cNvPr id="1" name="AutoShape 1"/>
        <xdr:cNvSpPr>
          <a:spLocks/>
        </xdr:cNvSpPr>
      </xdr:nvSpPr>
      <xdr:spPr>
        <a:xfrm>
          <a:off x="742950" y="4248150"/>
          <a:ext cx="228600" cy="1685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41"/>
  <sheetViews>
    <sheetView tabSelected="1" defaultGridColor="0" zoomScaleSheetLayoutView="100" colorId="22" workbookViewId="0" topLeftCell="A1">
      <selection activeCell="A1" sqref="A1:Q1"/>
    </sheetView>
  </sheetViews>
  <sheetFormatPr defaultColWidth="10.59765625" defaultRowHeight="24.75" customHeight="1"/>
  <cols>
    <col min="1" max="1" width="23.59765625" style="21" customWidth="1"/>
    <col min="2" max="2" width="16.59765625" style="21" customWidth="1"/>
    <col min="3" max="3" width="15.59765625" style="21" customWidth="1"/>
    <col min="4" max="14" width="14.59765625" style="21" customWidth="1"/>
    <col min="15" max="16" width="15.09765625" style="21" customWidth="1"/>
    <col min="17" max="17" width="14.59765625" style="21" customWidth="1"/>
    <col min="18" max="16384" width="10.59765625" style="21" customWidth="1"/>
  </cols>
  <sheetData>
    <row r="1" spans="1:17" ht="24.75" customHeight="1">
      <c r="A1" s="388" t="s">
        <v>280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</row>
    <row r="2" spans="1:17" ht="10.5" customHeight="1">
      <c r="A2" s="43"/>
      <c r="B2" s="43"/>
      <c r="C2" s="43"/>
      <c r="D2" s="43"/>
      <c r="F2" s="85"/>
      <c r="G2" s="85"/>
      <c r="H2" s="85"/>
      <c r="I2" s="85"/>
      <c r="J2" s="85"/>
      <c r="K2" s="85"/>
      <c r="L2" s="85"/>
      <c r="M2" s="85"/>
      <c r="N2" s="85"/>
      <c r="O2" s="43"/>
      <c r="P2" s="43"/>
      <c r="Q2" s="43"/>
    </row>
    <row r="3" spans="1:17" ht="24.75" customHeight="1" thickBot="1">
      <c r="A3" s="21" t="s">
        <v>53</v>
      </c>
      <c r="B3" s="86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87"/>
      <c r="Q3" s="87" t="s">
        <v>66</v>
      </c>
    </row>
    <row r="4" spans="1:17" ht="30" customHeight="1">
      <c r="A4" s="395" t="s">
        <v>67</v>
      </c>
      <c r="B4" s="398" t="s">
        <v>102</v>
      </c>
      <c r="C4" s="47" t="s">
        <v>68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383" t="s">
        <v>69</v>
      </c>
      <c r="P4" s="392" t="s">
        <v>70</v>
      </c>
      <c r="Q4" s="389" t="s">
        <v>103</v>
      </c>
    </row>
    <row r="5" spans="1:17" ht="24.75" customHeight="1">
      <c r="A5" s="396"/>
      <c r="B5" s="399"/>
      <c r="C5" s="387" t="s">
        <v>104</v>
      </c>
      <c r="D5" s="387" t="s">
        <v>105</v>
      </c>
      <c r="E5" s="387" t="s">
        <v>106</v>
      </c>
      <c r="F5" s="387" t="s">
        <v>107</v>
      </c>
      <c r="G5" s="386" t="s">
        <v>71</v>
      </c>
      <c r="H5" s="88"/>
      <c r="I5" s="89" t="s">
        <v>72</v>
      </c>
      <c r="J5" s="90"/>
      <c r="K5" s="387" t="s">
        <v>73</v>
      </c>
      <c r="L5" s="387" t="s">
        <v>74</v>
      </c>
      <c r="M5" s="387" t="s">
        <v>75</v>
      </c>
      <c r="N5" s="386" t="s">
        <v>76</v>
      </c>
      <c r="O5" s="384"/>
      <c r="P5" s="393"/>
      <c r="Q5" s="390"/>
    </row>
    <row r="6" spans="1:17" ht="24.75" customHeight="1" thickBot="1">
      <c r="A6" s="397"/>
      <c r="B6" s="400"/>
      <c r="C6" s="385"/>
      <c r="D6" s="385"/>
      <c r="E6" s="385"/>
      <c r="F6" s="385"/>
      <c r="G6" s="385"/>
      <c r="H6" s="91" t="s">
        <v>77</v>
      </c>
      <c r="I6" s="91" t="s">
        <v>78</v>
      </c>
      <c r="J6" s="91" t="s">
        <v>79</v>
      </c>
      <c r="K6" s="385"/>
      <c r="L6" s="385"/>
      <c r="M6" s="385"/>
      <c r="N6" s="385"/>
      <c r="O6" s="385"/>
      <c r="P6" s="394"/>
      <c r="Q6" s="391"/>
    </row>
    <row r="7" spans="1:17" ht="9.75" customHeight="1">
      <c r="A7" s="58"/>
      <c r="B7" s="92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93"/>
    </row>
    <row r="8" spans="1:17" ht="31.5" customHeight="1">
      <c r="A8" s="94" t="s">
        <v>108</v>
      </c>
      <c r="B8" s="95">
        <v>16994654794</v>
      </c>
      <c r="C8" s="96">
        <v>13953118566</v>
      </c>
      <c r="D8" s="96">
        <v>243774947</v>
      </c>
      <c r="E8" s="96">
        <v>6334987562</v>
      </c>
      <c r="F8" s="96">
        <v>3473212662</v>
      </c>
      <c r="G8" s="96">
        <v>851052392</v>
      </c>
      <c r="H8" s="96">
        <v>2781106917</v>
      </c>
      <c r="I8" s="96">
        <v>184126757</v>
      </c>
      <c r="J8" s="96">
        <v>21767772</v>
      </c>
      <c r="K8" s="96">
        <v>7244688</v>
      </c>
      <c r="L8" s="96">
        <v>46207781</v>
      </c>
      <c r="M8" s="96">
        <v>810434</v>
      </c>
      <c r="N8" s="96">
        <v>8826654</v>
      </c>
      <c r="O8" s="96">
        <v>2043670125</v>
      </c>
      <c r="P8" s="96">
        <v>997866103</v>
      </c>
      <c r="Q8" s="97">
        <v>189672079</v>
      </c>
    </row>
    <row r="9" spans="1:17" ht="10.5" customHeight="1">
      <c r="A9" s="85"/>
      <c r="B9" s="95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7"/>
    </row>
    <row r="10" spans="1:17" ht="21" customHeight="1">
      <c r="A10" s="98" t="s">
        <v>109</v>
      </c>
      <c r="B10" s="9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7"/>
    </row>
    <row r="11" spans="1:17" ht="9.75" customHeight="1">
      <c r="A11" s="85"/>
      <c r="B11" s="95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7"/>
    </row>
    <row r="12" spans="1:17" ht="31.5" customHeight="1">
      <c r="A12" s="99" t="s">
        <v>110</v>
      </c>
      <c r="B12" s="95">
        <v>16411363953</v>
      </c>
      <c r="C12" s="96">
        <v>13493872974</v>
      </c>
      <c r="D12" s="96">
        <v>237821446</v>
      </c>
      <c r="E12" s="96">
        <v>6150194933</v>
      </c>
      <c r="F12" s="96">
        <v>3368451561</v>
      </c>
      <c r="G12" s="96">
        <v>831002139</v>
      </c>
      <c r="H12" s="96">
        <v>2646714312</v>
      </c>
      <c r="I12" s="96">
        <v>178135101</v>
      </c>
      <c r="J12" s="96">
        <v>21455747</v>
      </c>
      <c r="K12" s="96">
        <v>4917597</v>
      </c>
      <c r="L12" s="96">
        <v>45587391</v>
      </c>
      <c r="M12" s="96">
        <v>810147</v>
      </c>
      <c r="N12" s="96">
        <v>8782600</v>
      </c>
      <c r="O12" s="96">
        <v>1924321103</v>
      </c>
      <c r="P12" s="96">
        <v>993169876</v>
      </c>
      <c r="Q12" s="97">
        <v>168883361</v>
      </c>
    </row>
    <row r="13" spans="1:17" ht="31.5" customHeight="1">
      <c r="A13" s="85" t="s">
        <v>80</v>
      </c>
      <c r="B13" s="95">
        <v>2330800405</v>
      </c>
      <c r="C13" s="96">
        <v>2270769722</v>
      </c>
      <c r="D13" s="96">
        <v>1424371</v>
      </c>
      <c r="E13" s="96">
        <v>1356463631</v>
      </c>
      <c r="F13" s="96">
        <v>766664618</v>
      </c>
      <c r="G13" s="96">
        <v>135337084</v>
      </c>
      <c r="H13" s="96">
        <v>8465430</v>
      </c>
      <c r="I13" s="96">
        <v>613399</v>
      </c>
      <c r="J13" s="96">
        <v>42283</v>
      </c>
      <c r="K13" s="96">
        <v>1463379</v>
      </c>
      <c r="L13" s="96">
        <v>295527</v>
      </c>
      <c r="M13" s="96">
        <v>0</v>
      </c>
      <c r="N13" s="96">
        <v>0</v>
      </c>
      <c r="O13" s="96">
        <v>46188501</v>
      </c>
      <c r="P13" s="96">
        <v>13842182</v>
      </c>
      <c r="Q13" s="97">
        <v>6464004</v>
      </c>
    </row>
    <row r="14" spans="1:17" ht="31.5" customHeight="1">
      <c r="A14" s="85" t="s">
        <v>81</v>
      </c>
      <c r="B14" s="95">
        <v>8556650225</v>
      </c>
      <c r="C14" s="96">
        <v>7909744839</v>
      </c>
      <c r="D14" s="96">
        <v>500371</v>
      </c>
      <c r="E14" s="96">
        <v>2962398518</v>
      </c>
      <c r="F14" s="96">
        <v>1603340498</v>
      </c>
      <c r="G14" s="96">
        <v>675326349</v>
      </c>
      <c r="H14" s="96">
        <v>2454319991</v>
      </c>
      <c r="I14" s="96">
        <v>155971418</v>
      </c>
      <c r="J14" s="96">
        <v>21413464</v>
      </c>
      <c r="K14" s="96">
        <v>2556870</v>
      </c>
      <c r="L14" s="96">
        <v>28280131</v>
      </c>
      <c r="M14" s="96">
        <v>201818</v>
      </c>
      <c r="N14" s="96">
        <v>5435411</v>
      </c>
      <c r="O14" s="96">
        <v>343007036</v>
      </c>
      <c r="P14" s="96">
        <v>303898350</v>
      </c>
      <c r="Q14" s="97">
        <v>161345638</v>
      </c>
    </row>
    <row r="15" spans="1:17" ht="31.5" customHeight="1">
      <c r="A15" s="85" t="s">
        <v>82</v>
      </c>
      <c r="B15" s="95">
        <v>5523913323</v>
      </c>
      <c r="C15" s="96">
        <v>3313358413</v>
      </c>
      <c r="D15" s="96">
        <v>235896704</v>
      </c>
      <c r="E15" s="96">
        <v>1831332784</v>
      </c>
      <c r="F15" s="96">
        <v>998446445</v>
      </c>
      <c r="G15" s="96">
        <v>20338706</v>
      </c>
      <c r="H15" s="96">
        <v>183928891</v>
      </c>
      <c r="I15" s="96">
        <v>21550284</v>
      </c>
      <c r="J15" s="96">
        <v>0</v>
      </c>
      <c r="K15" s="96">
        <v>897348</v>
      </c>
      <c r="L15" s="96">
        <v>17011733</v>
      </c>
      <c r="M15" s="96">
        <v>608329</v>
      </c>
      <c r="N15" s="96">
        <v>3347189</v>
      </c>
      <c r="O15" s="96">
        <v>1535125566</v>
      </c>
      <c r="P15" s="96">
        <v>675429344</v>
      </c>
      <c r="Q15" s="97">
        <v>1073719</v>
      </c>
    </row>
    <row r="16" spans="1:17" ht="31.5" customHeight="1">
      <c r="A16" s="85" t="s">
        <v>83</v>
      </c>
      <c r="B16" s="95">
        <v>544198721</v>
      </c>
      <c r="C16" s="96">
        <v>422481341</v>
      </c>
      <c r="D16" s="96">
        <v>5130346</v>
      </c>
      <c r="E16" s="96">
        <v>176697031</v>
      </c>
      <c r="F16" s="96">
        <v>97094386</v>
      </c>
      <c r="G16" s="96">
        <v>19679497</v>
      </c>
      <c r="H16" s="96">
        <v>115151215</v>
      </c>
      <c r="I16" s="96">
        <v>5616860</v>
      </c>
      <c r="J16" s="96">
        <v>231106</v>
      </c>
      <c r="K16" s="96">
        <v>2309900</v>
      </c>
      <c r="L16" s="100">
        <v>571000</v>
      </c>
      <c r="M16" s="100">
        <v>0</v>
      </c>
      <c r="N16" s="100">
        <v>0</v>
      </c>
      <c r="O16" s="96">
        <v>117377746</v>
      </c>
      <c r="P16" s="96">
        <v>4339634</v>
      </c>
      <c r="Q16" s="97">
        <v>20404210</v>
      </c>
    </row>
    <row r="17" spans="1:17" ht="31.5" customHeight="1">
      <c r="A17" s="99" t="s">
        <v>84</v>
      </c>
      <c r="B17" s="95">
        <v>3347739</v>
      </c>
      <c r="C17" s="96">
        <v>1073219</v>
      </c>
      <c r="D17" s="96">
        <v>16188</v>
      </c>
      <c r="E17" s="96">
        <v>675800</v>
      </c>
      <c r="F17" s="96">
        <v>269063</v>
      </c>
      <c r="G17" s="96">
        <v>35718</v>
      </c>
      <c r="H17" s="96">
        <v>64080</v>
      </c>
      <c r="I17" s="96">
        <v>0</v>
      </c>
      <c r="J17" s="96">
        <v>0</v>
      </c>
      <c r="K17" s="96">
        <v>0</v>
      </c>
      <c r="L17" s="96">
        <v>20</v>
      </c>
      <c r="M17" s="96">
        <v>0</v>
      </c>
      <c r="N17" s="96">
        <v>12350</v>
      </c>
      <c r="O17" s="96">
        <v>1917927</v>
      </c>
      <c r="P17" s="96">
        <v>356593</v>
      </c>
      <c r="Q17" s="97">
        <v>152975</v>
      </c>
    </row>
    <row r="18" spans="1:17" ht="31.5" customHeight="1">
      <c r="A18" s="99" t="s">
        <v>111</v>
      </c>
      <c r="B18" s="95">
        <v>35744381</v>
      </c>
      <c r="C18" s="96">
        <v>35691032</v>
      </c>
      <c r="D18" s="96">
        <v>806967</v>
      </c>
      <c r="E18" s="96">
        <v>7419798</v>
      </c>
      <c r="F18" s="96">
        <v>7397652</v>
      </c>
      <c r="G18" s="96">
        <v>335038</v>
      </c>
      <c r="H18" s="96">
        <v>19177310</v>
      </c>
      <c r="I18" s="96">
        <v>374796</v>
      </c>
      <c r="J18" s="96">
        <v>80919</v>
      </c>
      <c r="K18" s="100">
        <v>17191</v>
      </c>
      <c r="L18" s="96">
        <v>49370</v>
      </c>
      <c r="M18" s="96">
        <v>287</v>
      </c>
      <c r="N18" s="96">
        <v>31704</v>
      </c>
      <c r="O18" s="96">
        <v>53349</v>
      </c>
      <c r="P18" s="96" t="s">
        <v>54</v>
      </c>
      <c r="Q18" s="97">
        <v>231533</v>
      </c>
    </row>
    <row r="19" spans="1:17" ht="31.5" customHeight="1">
      <c r="A19" s="85" t="s">
        <v>85</v>
      </c>
      <c r="B19" s="95">
        <v>20785346</v>
      </c>
      <c r="C19" s="96">
        <v>20785346</v>
      </c>
      <c r="D19" s="96">
        <v>693691</v>
      </c>
      <c r="E19" s="96">
        <v>5150734</v>
      </c>
      <c r="F19" s="96">
        <v>4209690</v>
      </c>
      <c r="G19" s="96">
        <v>244548</v>
      </c>
      <c r="H19" s="96">
        <v>10165697</v>
      </c>
      <c r="I19" s="96">
        <v>234692</v>
      </c>
      <c r="J19" s="96">
        <v>45985</v>
      </c>
      <c r="K19" s="100">
        <v>8704</v>
      </c>
      <c r="L19" s="96">
        <v>8312</v>
      </c>
      <c r="M19" s="96">
        <v>205</v>
      </c>
      <c r="N19" s="96">
        <v>23088</v>
      </c>
      <c r="O19" s="96" t="s">
        <v>54</v>
      </c>
      <c r="P19" s="96" t="s">
        <v>54</v>
      </c>
      <c r="Q19" s="101" t="s">
        <v>54</v>
      </c>
    </row>
    <row r="20" spans="1:17" ht="31.5" customHeight="1">
      <c r="A20" s="85" t="s">
        <v>86</v>
      </c>
      <c r="B20" s="95">
        <v>14959035</v>
      </c>
      <c r="C20" s="96">
        <v>14905686</v>
      </c>
      <c r="D20" s="96">
        <v>113276</v>
      </c>
      <c r="E20" s="96">
        <v>2269064</v>
      </c>
      <c r="F20" s="96">
        <v>3187962</v>
      </c>
      <c r="G20" s="96">
        <v>90490</v>
      </c>
      <c r="H20" s="96">
        <v>9011613</v>
      </c>
      <c r="I20" s="96">
        <v>140104</v>
      </c>
      <c r="J20" s="96">
        <v>34934</v>
      </c>
      <c r="K20" s="96">
        <v>8487</v>
      </c>
      <c r="L20" s="96">
        <v>41058</v>
      </c>
      <c r="M20" s="96">
        <v>82</v>
      </c>
      <c r="N20" s="96">
        <v>8616</v>
      </c>
      <c r="O20" s="96">
        <v>53349</v>
      </c>
      <c r="P20" s="96" t="s">
        <v>54</v>
      </c>
      <c r="Q20" s="97">
        <v>231533</v>
      </c>
    </row>
    <row r="21" spans="1:17" ht="31.5" customHeight="1">
      <c r="A21" s="85" t="s">
        <v>87</v>
      </c>
      <c r="B21" s="95">
        <v>39092120</v>
      </c>
      <c r="C21" s="96">
        <v>36764251</v>
      </c>
      <c r="D21" s="96">
        <v>823155</v>
      </c>
      <c r="E21" s="96">
        <v>8095598</v>
      </c>
      <c r="F21" s="96">
        <v>7666715</v>
      </c>
      <c r="G21" s="96">
        <v>370756</v>
      </c>
      <c r="H21" s="96">
        <v>19241390</v>
      </c>
      <c r="I21" s="96">
        <v>374796</v>
      </c>
      <c r="J21" s="96">
        <v>80919</v>
      </c>
      <c r="K21" s="96">
        <v>17191</v>
      </c>
      <c r="L21" s="96">
        <v>49390</v>
      </c>
      <c r="M21" s="96">
        <v>287</v>
      </c>
      <c r="N21" s="96">
        <v>44054</v>
      </c>
      <c r="O21" s="96">
        <v>1971276</v>
      </c>
      <c r="P21" s="96">
        <v>356593</v>
      </c>
      <c r="Q21" s="97">
        <v>384508</v>
      </c>
    </row>
    <row r="22" spans="1:17" ht="17.25" customHeight="1">
      <c r="A22" s="85"/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7"/>
    </row>
    <row r="23" spans="1:17" ht="21" customHeight="1">
      <c r="A23" s="98" t="s">
        <v>112</v>
      </c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7"/>
    </row>
    <row r="24" spans="1:17" ht="9.75" customHeight="1">
      <c r="A24" s="85"/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7"/>
    </row>
    <row r="25" spans="1:17" ht="31.5" customHeight="1">
      <c r="A25" s="85" t="s">
        <v>88</v>
      </c>
      <c r="B25" s="95">
        <v>13761248310</v>
      </c>
      <c r="C25" s="96">
        <v>11651648984</v>
      </c>
      <c r="D25" s="96">
        <v>214408499</v>
      </c>
      <c r="E25" s="96">
        <v>5334066078</v>
      </c>
      <c r="F25" s="96">
        <v>2853018134</v>
      </c>
      <c r="G25" s="96">
        <v>766932181</v>
      </c>
      <c r="H25" s="96">
        <v>2253962947</v>
      </c>
      <c r="I25" s="96">
        <v>162047240</v>
      </c>
      <c r="J25" s="96">
        <v>20928875</v>
      </c>
      <c r="K25" s="96">
        <v>2330134</v>
      </c>
      <c r="L25" s="96">
        <v>35711236</v>
      </c>
      <c r="M25" s="96">
        <v>791799</v>
      </c>
      <c r="N25" s="96">
        <v>7451861</v>
      </c>
      <c r="O25" s="96">
        <v>1166718565</v>
      </c>
      <c r="P25" s="96">
        <v>942880761</v>
      </c>
      <c r="Q25" s="97">
        <v>112607209</v>
      </c>
    </row>
    <row r="26" spans="1:17" ht="31.5" customHeight="1">
      <c r="A26" s="85" t="s">
        <v>89</v>
      </c>
      <c r="B26" s="95" t="s">
        <v>54</v>
      </c>
      <c r="C26" s="96">
        <v>10282502944</v>
      </c>
      <c r="D26" s="96">
        <v>186921153</v>
      </c>
      <c r="E26" s="96">
        <v>4668977957</v>
      </c>
      <c r="F26" s="96">
        <v>2470451433</v>
      </c>
      <c r="G26" s="96">
        <v>704286923</v>
      </c>
      <c r="H26" s="96">
        <v>2044992904</v>
      </c>
      <c r="I26" s="96">
        <v>150155729</v>
      </c>
      <c r="J26" s="96">
        <v>19447017</v>
      </c>
      <c r="K26" s="96">
        <v>1968077</v>
      </c>
      <c r="L26" s="96">
        <v>28450334</v>
      </c>
      <c r="M26" s="96">
        <v>646722</v>
      </c>
      <c r="N26" s="96">
        <v>6204695</v>
      </c>
      <c r="O26" s="96">
        <v>383056079</v>
      </c>
      <c r="P26" s="96" t="s">
        <v>54</v>
      </c>
      <c r="Q26" s="101">
        <v>39825050</v>
      </c>
    </row>
    <row r="27" spans="1:17" ht="31.5" customHeight="1">
      <c r="A27" s="85" t="s">
        <v>90</v>
      </c>
      <c r="B27" s="95" t="s">
        <v>54</v>
      </c>
      <c r="C27" s="96">
        <v>6767853860</v>
      </c>
      <c r="D27" s="96">
        <v>127503307</v>
      </c>
      <c r="E27" s="96">
        <v>2986191370</v>
      </c>
      <c r="F27" s="96">
        <v>1697523693</v>
      </c>
      <c r="G27" s="96">
        <v>461248476</v>
      </c>
      <c r="H27" s="96">
        <v>1357576248</v>
      </c>
      <c r="I27" s="96">
        <v>99309883</v>
      </c>
      <c r="J27" s="96">
        <v>13646388</v>
      </c>
      <c r="K27" s="96">
        <v>1484210</v>
      </c>
      <c r="L27" s="96">
        <v>19332045</v>
      </c>
      <c r="M27" s="96">
        <v>422788</v>
      </c>
      <c r="N27" s="96">
        <v>3615452</v>
      </c>
      <c r="O27" s="96" t="s">
        <v>54</v>
      </c>
      <c r="P27" s="96" t="s">
        <v>54</v>
      </c>
      <c r="Q27" s="101" t="s">
        <v>54</v>
      </c>
    </row>
    <row r="28" spans="1:17" ht="31.5" customHeight="1">
      <c r="A28" s="85" t="s">
        <v>91</v>
      </c>
      <c r="B28" s="95" t="s">
        <v>54</v>
      </c>
      <c r="C28" s="96">
        <v>3514649084</v>
      </c>
      <c r="D28" s="96">
        <v>59417846</v>
      </c>
      <c r="E28" s="96">
        <v>1682786587</v>
      </c>
      <c r="F28" s="96">
        <v>772927740</v>
      </c>
      <c r="G28" s="96">
        <v>243038447</v>
      </c>
      <c r="H28" s="96">
        <v>687416656</v>
      </c>
      <c r="I28" s="96">
        <v>50845846</v>
      </c>
      <c r="J28" s="96">
        <v>5800629</v>
      </c>
      <c r="K28" s="96">
        <v>483867</v>
      </c>
      <c r="L28" s="96">
        <v>9118289</v>
      </c>
      <c r="M28" s="96">
        <v>223934</v>
      </c>
      <c r="N28" s="96">
        <v>2589243</v>
      </c>
      <c r="O28" s="96" t="s">
        <v>54</v>
      </c>
      <c r="P28" s="96" t="s">
        <v>54</v>
      </c>
      <c r="Q28" s="101" t="s">
        <v>54</v>
      </c>
    </row>
    <row r="29" spans="1:17" ht="31.5" customHeight="1">
      <c r="A29" s="85" t="s">
        <v>92</v>
      </c>
      <c r="B29" s="95" t="s">
        <v>54</v>
      </c>
      <c r="C29" s="96">
        <v>382062002</v>
      </c>
      <c r="D29" s="96">
        <v>7405713</v>
      </c>
      <c r="E29" s="96">
        <v>162245118</v>
      </c>
      <c r="F29" s="96">
        <v>110320517</v>
      </c>
      <c r="G29" s="96">
        <v>11822896</v>
      </c>
      <c r="H29" s="96">
        <v>82316013</v>
      </c>
      <c r="I29" s="96">
        <v>3927444</v>
      </c>
      <c r="J29" s="96">
        <v>675409</v>
      </c>
      <c r="K29" s="96">
        <v>122338</v>
      </c>
      <c r="L29" s="96">
        <v>2661537</v>
      </c>
      <c r="M29" s="96">
        <v>51338</v>
      </c>
      <c r="N29" s="96">
        <v>513679</v>
      </c>
      <c r="O29" s="96" t="s">
        <v>54</v>
      </c>
      <c r="P29" s="96" t="s">
        <v>54</v>
      </c>
      <c r="Q29" s="101" t="s">
        <v>54</v>
      </c>
    </row>
    <row r="30" spans="1:17" ht="31.5" customHeight="1">
      <c r="A30" s="85" t="s">
        <v>93</v>
      </c>
      <c r="B30" s="95" t="s">
        <v>54</v>
      </c>
      <c r="C30" s="96">
        <v>602089405</v>
      </c>
      <c r="D30" s="96">
        <v>13354345</v>
      </c>
      <c r="E30" s="96">
        <v>294683178</v>
      </c>
      <c r="F30" s="96">
        <v>150112360</v>
      </c>
      <c r="G30" s="96">
        <v>22129315</v>
      </c>
      <c r="H30" s="96">
        <v>112338774</v>
      </c>
      <c r="I30" s="96">
        <v>4684751</v>
      </c>
      <c r="J30" s="96">
        <v>593135</v>
      </c>
      <c r="K30" s="96">
        <v>158059</v>
      </c>
      <c r="L30" s="96">
        <v>3296450</v>
      </c>
      <c r="M30" s="96">
        <v>68235</v>
      </c>
      <c r="N30" s="96">
        <v>670803</v>
      </c>
      <c r="O30" s="96" t="s">
        <v>54</v>
      </c>
      <c r="P30" s="96" t="s">
        <v>54</v>
      </c>
      <c r="Q30" s="101" t="s">
        <v>54</v>
      </c>
    </row>
    <row r="31" spans="1:17" ht="31.5" customHeight="1">
      <c r="A31" s="85" t="s">
        <v>94</v>
      </c>
      <c r="B31" s="95" t="s">
        <v>54</v>
      </c>
      <c r="C31" s="96">
        <v>332159418</v>
      </c>
      <c r="D31" s="96">
        <v>5152085</v>
      </c>
      <c r="E31" s="96">
        <v>182512196</v>
      </c>
      <c r="F31" s="96">
        <v>106206277</v>
      </c>
      <c r="G31" s="96">
        <v>27637076</v>
      </c>
      <c r="H31" s="96">
        <v>6855643</v>
      </c>
      <c r="I31" s="96">
        <v>2915392</v>
      </c>
      <c r="J31" s="96">
        <v>160467</v>
      </c>
      <c r="K31" s="96">
        <v>76342</v>
      </c>
      <c r="L31" s="96">
        <v>609495</v>
      </c>
      <c r="M31" s="96">
        <v>14415</v>
      </c>
      <c r="N31" s="96">
        <v>20030</v>
      </c>
      <c r="O31" s="96" t="s">
        <v>54</v>
      </c>
      <c r="P31" s="96" t="s">
        <v>54</v>
      </c>
      <c r="Q31" s="101" t="s">
        <v>54</v>
      </c>
    </row>
    <row r="32" spans="1:17" ht="31.5" customHeight="1">
      <c r="A32" s="85" t="s">
        <v>95</v>
      </c>
      <c r="B32" s="95" t="s">
        <v>54</v>
      </c>
      <c r="C32" s="96">
        <v>52835215</v>
      </c>
      <c r="D32" s="96">
        <v>1575203</v>
      </c>
      <c r="E32" s="96">
        <v>25647629</v>
      </c>
      <c r="F32" s="96">
        <v>15927547</v>
      </c>
      <c r="G32" s="96">
        <v>1055971</v>
      </c>
      <c r="H32" s="96">
        <v>7459613</v>
      </c>
      <c r="I32" s="96">
        <v>363924</v>
      </c>
      <c r="J32" s="96">
        <v>52847</v>
      </c>
      <c r="K32" s="96">
        <v>5318</v>
      </c>
      <c r="L32" s="96">
        <v>693420</v>
      </c>
      <c r="M32" s="96">
        <v>11089</v>
      </c>
      <c r="N32" s="96">
        <v>42654</v>
      </c>
      <c r="O32" s="96" t="s">
        <v>54</v>
      </c>
      <c r="P32" s="96" t="s">
        <v>54</v>
      </c>
      <c r="Q32" s="101" t="s">
        <v>54</v>
      </c>
    </row>
    <row r="33" spans="1:17" ht="31.5" customHeight="1">
      <c r="A33" s="85" t="s">
        <v>96</v>
      </c>
      <c r="B33" s="95">
        <v>1553362769</v>
      </c>
      <c r="C33" s="96">
        <v>1233294732</v>
      </c>
      <c r="D33" s="96">
        <v>17617720</v>
      </c>
      <c r="E33" s="96">
        <v>578340045</v>
      </c>
      <c r="F33" s="96">
        <v>330544136</v>
      </c>
      <c r="G33" s="96">
        <v>50124702</v>
      </c>
      <c r="H33" s="96">
        <v>232284052</v>
      </c>
      <c r="I33" s="96">
        <v>15018838</v>
      </c>
      <c r="J33" s="96">
        <v>493454</v>
      </c>
      <c r="K33" s="96">
        <v>4794059</v>
      </c>
      <c r="L33" s="96">
        <v>3408308</v>
      </c>
      <c r="M33" s="96">
        <v>17598</v>
      </c>
      <c r="N33" s="96">
        <v>651820</v>
      </c>
      <c r="O33" s="96">
        <v>295975227</v>
      </c>
      <c r="P33" s="96">
        <v>24092810</v>
      </c>
      <c r="Q33" s="97">
        <v>34270251</v>
      </c>
    </row>
    <row r="34" spans="1:17" ht="31.5" customHeight="1">
      <c r="A34" s="85" t="s">
        <v>97</v>
      </c>
      <c r="B34" s="95">
        <v>1680043715</v>
      </c>
      <c r="C34" s="96">
        <v>1068174850</v>
      </c>
      <c r="D34" s="96">
        <v>11748728</v>
      </c>
      <c r="E34" s="96">
        <v>422581439</v>
      </c>
      <c r="F34" s="96">
        <v>289650392</v>
      </c>
      <c r="G34" s="96">
        <v>33995509</v>
      </c>
      <c r="H34" s="96">
        <v>294859918</v>
      </c>
      <c r="I34" s="96">
        <v>7060679</v>
      </c>
      <c r="J34" s="96">
        <v>345443</v>
      </c>
      <c r="K34" s="96">
        <v>120495</v>
      </c>
      <c r="L34" s="96">
        <v>7088237</v>
      </c>
      <c r="M34" s="96">
        <v>1037</v>
      </c>
      <c r="N34" s="96">
        <v>722973</v>
      </c>
      <c r="O34" s="96">
        <v>580976333</v>
      </c>
      <c r="P34" s="96">
        <v>30892532</v>
      </c>
      <c r="Q34" s="97">
        <v>42794619</v>
      </c>
    </row>
    <row r="35" spans="1:17" ht="16.5" customHeight="1">
      <c r="A35" s="85"/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ht="29.25" customHeight="1">
      <c r="A36" s="102" t="s">
        <v>98</v>
      </c>
      <c r="B36" s="103" t="s">
        <v>54</v>
      </c>
      <c r="C36" s="104" t="s">
        <v>54</v>
      </c>
      <c r="D36" s="104">
        <v>698606</v>
      </c>
      <c r="E36" s="104">
        <v>894799</v>
      </c>
      <c r="F36" s="104">
        <v>1036623</v>
      </c>
      <c r="G36" s="104">
        <v>8705439</v>
      </c>
      <c r="H36" s="104">
        <v>1148772</v>
      </c>
      <c r="I36" s="104">
        <v>1728516</v>
      </c>
      <c r="J36" s="104">
        <v>232140</v>
      </c>
      <c r="K36" s="104">
        <v>3506625</v>
      </c>
      <c r="L36" s="104">
        <v>1599106</v>
      </c>
      <c r="M36" s="104">
        <v>668675</v>
      </c>
      <c r="N36" s="104">
        <v>1921344</v>
      </c>
      <c r="O36" s="104">
        <v>16108</v>
      </c>
      <c r="P36" s="104">
        <v>7865</v>
      </c>
      <c r="Q36" s="105"/>
    </row>
    <row r="37" spans="1:17" ht="29.25" customHeight="1">
      <c r="A37" s="106" t="s">
        <v>99</v>
      </c>
      <c r="B37" s="107" t="s">
        <v>54</v>
      </c>
      <c r="C37" s="81" t="s">
        <v>54</v>
      </c>
      <c r="D37" s="96">
        <v>348945</v>
      </c>
      <c r="E37" s="96">
        <v>7079788</v>
      </c>
      <c r="F37" s="96">
        <v>3350507</v>
      </c>
      <c r="G37" s="96">
        <v>97761</v>
      </c>
      <c r="H37" s="96">
        <v>2420939</v>
      </c>
      <c r="I37" s="96">
        <v>106523</v>
      </c>
      <c r="J37" s="96">
        <v>93770</v>
      </c>
      <c r="K37" s="96">
        <v>2066</v>
      </c>
      <c r="L37" s="96">
        <v>28896</v>
      </c>
      <c r="M37" s="96">
        <v>1212</v>
      </c>
      <c r="N37" s="96">
        <v>4594</v>
      </c>
      <c r="O37" s="96">
        <v>126869397</v>
      </c>
      <c r="P37" s="96">
        <v>126869397</v>
      </c>
      <c r="Q37" s="97"/>
    </row>
    <row r="38" spans="1:17" ht="9.75" customHeight="1" thickBot="1">
      <c r="A38" s="9"/>
      <c r="B38" s="2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108"/>
    </row>
    <row r="39" ht="3.75" customHeight="1"/>
    <row r="40" ht="18.75" customHeight="1">
      <c r="A40" s="21" t="s">
        <v>100</v>
      </c>
    </row>
    <row r="41" ht="18.75" customHeight="1">
      <c r="A41" s="21" t="s">
        <v>101</v>
      </c>
    </row>
  </sheetData>
  <mergeCells count="15">
    <mergeCell ref="A1:Q1"/>
    <mergeCell ref="C5:C6"/>
    <mergeCell ref="D5:D6"/>
    <mergeCell ref="E5:E6"/>
    <mergeCell ref="F5:F6"/>
    <mergeCell ref="Q4:Q6"/>
    <mergeCell ref="K5:K6"/>
    <mergeCell ref="P4:P6"/>
    <mergeCell ref="A4:A6"/>
    <mergeCell ref="B4:B6"/>
    <mergeCell ref="O4:O6"/>
    <mergeCell ref="G5:G6"/>
    <mergeCell ref="L5:L6"/>
    <mergeCell ref="M5:M6"/>
    <mergeCell ref="N5:N6"/>
  </mergeCells>
  <printOptions horizontalCentered="1"/>
  <pageMargins left="0.1968503937007874" right="0.1968503937007874" top="0.5118110236220472" bottom="0.5905511811023623" header="0.3937007874015748" footer="0.5118110236220472"/>
  <pageSetup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SheetLayoutView="100" workbookViewId="0" topLeftCell="A1">
      <selection activeCell="A1" sqref="A1"/>
    </sheetView>
  </sheetViews>
  <sheetFormatPr defaultColWidth="8.796875" defaultRowHeight="18" customHeight="1"/>
  <cols>
    <col min="1" max="1" width="27.59765625" style="146" customWidth="1"/>
    <col min="2" max="11" width="15.59765625" style="146" customWidth="1"/>
    <col min="12" max="16384" width="10.69921875" style="146" customWidth="1"/>
  </cols>
  <sheetData>
    <row r="1" spans="1:11" ht="18" customHeight="1">
      <c r="A1" s="143" t="s">
        <v>175</v>
      </c>
      <c r="B1" s="144"/>
      <c r="C1" s="145"/>
      <c r="D1" s="144"/>
      <c r="E1" s="144"/>
      <c r="F1" s="145"/>
      <c r="G1" s="144"/>
      <c r="H1" s="144"/>
      <c r="I1" s="144"/>
      <c r="J1" s="144"/>
      <c r="K1" s="144"/>
    </row>
    <row r="2" spans="3:6" ht="9.75" customHeight="1">
      <c r="C2" s="147"/>
      <c r="D2" s="147"/>
      <c r="F2" s="147"/>
    </row>
    <row r="3" spans="1:11" ht="18" customHeight="1">
      <c r="A3" s="148" t="s">
        <v>179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8" customHeight="1" thickBot="1">
      <c r="A4" s="149" t="s">
        <v>53</v>
      </c>
      <c r="K4" s="150" t="s">
        <v>132</v>
      </c>
    </row>
    <row r="5" spans="1:11" ht="18" customHeight="1">
      <c r="A5" s="151"/>
      <c r="B5" s="152"/>
      <c r="C5" s="153" t="s">
        <v>133</v>
      </c>
      <c r="D5" s="154"/>
      <c r="E5" s="154"/>
      <c r="F5" s="154"/>
      <c r="G5" s="152"/>
      <c r="H5" s="419" t="s">
        <v>162</v>
      </c>
      <c r="I5" s="152"/>
      <c r="J5" s="151" t="s">
        <v>2</v>
      </c>
      <c r="K5" s="151"/>
    </row>
    <row r="6" spans="1:11" ht="18" customHeight="1">
      <c r="A6" s="155" t="s">
        <v>19</v>
      </c>
      <c r="B6" s="156" t="s">
        <v>3</v>
      </c>
      <c r="C6" s="415" t="s">
        <v>41</v>
      </c>
      <c r="D6" s="415" t="s">
        <v>5</v>
      </c>
      <c r="E6" s="415" t="s">
        <v>38</v>
      </c>
      <c r="F6" s="415" t="s">
        <v>39</v>
      </c>
      <c r="G6" s="156" t="s">
        <v>134</v>
      </c>
      <c r="H6" s="420"/>
      <c r="I6" s="415" t="s">
        <v>41</v>
      </c>
      <c r="J6" s="415" t="s">
        <v>135</v>
      </c>
      <c r="K6" s="417" t="s">
        <v>43</v>
      </c>
    </row>
    <row r="7" spans="1:11" ht="18" customHeight="1" thickBot="1">
      <c r="A7" s="157"/>
      <c r="B7" s="158"/>
      <c r="C7" s="416"/>
      <c r="D7" s="416"/>
      <c r="E7" s="416"/>
      <c r="F7" s="416"/>
      <c r="G7" s="158"/>
      <c r="H7" s="416"/>
      <c r="I7" s="416"/>
      <c r="J7" s="416"/>
      <c r="K7" s="418"/>
    </row>
    <row r="8" spans="1:11" ht="9.75" customHeight="1">
      <c r="A8" s="155"/>
      <c r="B8" s="156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21" customHeight="1">
      <c r="A9" s="146" t="s">
        <v>136</v>
      </c>
      <c r="B9" s="159">
        <v>2987001446</v>
      </c>
      <c r="C9" s="160">
        <v>2846305160</v>
      </c>
      <c r="D9" s="160">
        <v>9121112</v>
      </c>
      <c r="E9" s="160">
        <v>2631704873</v>
      </c>
      <c r="F9" s="160">
        <v>205479175</v>
      </c>
      <c r="G9" s="160">
        <v>120999181</v>
      </c>
      <c r="H9" s="160">
        <v>64080</v>
      </c>
      <c r="I9" s="160">
        <v>19633025</v>
      </c>
      <c r="J9" s="160">
        <v>10446374</v>
      </c>
      <c r="K9" s="160">
        <v>9186651</v>
      </c>
    </row>
    <row r="10" spans="2:11" ht="9.75" customHeight="1">
      <c r="B10" s="159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ht="21" customHeight="1">
      <c r="A11" s="146" t="s">
        <v>137</v>
      </c>
      <c r="B11" s="159">
        <v>2436939062</v>
      </c>
      <c r="C11" s="160">
        <v>2420157199</v>
      </c>
      <c r="D11" s="160">
        <v>442279</v>
      </c>
      <c r="E11" s="160">
        <v>2259312446</v>
      </c>
      <c r="F11" s="160">
        <v>160402474</v>
      </c>
      <c r="G11" s="160">
        <v>0</v>
      </c>
      <c r="H11" s="160">
        <v>12662</v>
      </c>
      <c r="I11" s="160">
        <v>16769201</v>
      </c>
      <c r="J11" s="160">
        <v>9006781</v>
      </c>
      <c r="K11" s="160">
        <v>7762420</v>
      </c>
    </row>
    <row r="12" spans="2:11" ht="9.75" customHeight="1">
      <c r="B12" s="159"/>
      <c r="C12" s="160"/>
      <c r="D12" s="160"/>
      <c r="E12" s="160"/>
      <c r="F12" s="160"/>
      <c r="G12" s="160"/>
      <c r="H12" s="160"/>
      <c r="I12" s="160"/>
      <c r="J12" s="160"/>
      <c r="K12" s="160"/>
    </row>
    <row r="13" spans="1:11" ht="21" customHeight="1">
      <c r="A13" s="146" t="s">
        <v>138</v>
      </c>
      <c r="B13" s="159">
        <v>2214595650</v>
      </c>
      <c r="C13" s="160">
        <v>2214224392</v>
      </c>
      <c r="D13" s="160">
        <v>117335</v>
      </c>
      <c r="E13" s="160">
        <v>2071362544</v>
      </c>
      <c r="F13" s="160">
        <v>142744513</v>
      </c>
      <c r="G13" s="160">
        <v>0</v>
      </c>
      <c r="H13" s="160">
        <v>0</v>
      </c>
      <c r="I13" s="160">
        <v>371258</v>
      </c>
      <c r="J13" s="160">
        <v>318044</v>
      </c>
      <c r="K13" s="160">
        <v>53214</v>
      </c>
    </row>
    <row r="14" spans="1:11" ht="21" customHeight="1">
      <c r="A14" s="146" t="s">
        <v>139</v>
      </c>
      <c r="B14" s="159">
        <v>1435003449</v>
      </c>
      <c r="C14" s="160">
        <v>1435003449</v>
      </c>
      <c r="D14" s="160">
        <v>11510</v>
      </c>
      <c r="E14" s="160">
        <v>1342800687</v>
      </c>
      <c r="F14" s="160">
        <v>92191252</v>
      </c>
      <c r="G14" s="161" t="s">
        <v>54</v>
      </c>
      <c r="H14" s="160">
        <v>0</v>
      </c>
      <c r="I14" s="161" t="s">
        <v>54</v>
      </c>
      <c r="J14" s="161" t="s">
        <v>54</v>
      </c>
      <c r="K14" s="161" t="s">
        <v>54</v>
      </c>
    </row>
    <row r="15" spans="1:11" ht="21" customHeight="1">
      <c r="A15" s="146" t="s">
        <v>140</v>
      </c>
      <c r="B15" s="159">
        <v>35529070</v>
      </c>
      <c r="C15" s="160">
        <v>35529070</v>
      </c>
      <c r="D15" s="160">
        <v>0</v>
      </c>
      <c r="E15" s="160">
        <v>32832358</v>
      </c>
      <c r="F15" s="160">
        <v>2696712</v>
      </c>
      <c r="G15" s="161" t="s">
        <v>54</v>
      </c>
      <c r="H15" s="160">
        <v>0</v>
      </c>
      <c r="I15" s="161" t="s">
        <v>54</v>
      </c>
      <c r="J15" s="161" t="s">
        <v>54</v>
      </c>
      <c r="K15" s="161" t="s">
        <v>54</v>
      </c>
    </row>
    <row r="16" spans="1:11" ht="21" customHeight="1">
      <c r="A16" s="146" t="s">
        <v>141</v>
      </c>
      <c r="B16" s="159">
        <v>120489524</v>
      </c>
      <c r="C16" s="160">
        <v>120276727</v>
      </c>
      <c r="D16" s="160">
        <v>15664</v>
      </c>
      <c r="E16" s="160">
        <v>112114255</v>
      </c>
      <c r="F16" s="160">
        <v>8146808</v>
      </c>
      <c r="G16" s="161" t="s">
        <v>54</v>
      </c>
      <c r="H16" s="160">
        <v>0</v>
      </c>
      <c r="I16" s="160">
        <v>212797</v>
      </c>
      <c r="J16" s="160">
        <v>189595</v>
      </c>
      <c r="K16" s="160">
        <v>23202</v>
      </c>
    </row>
    <row r="17" spans="1:11" ht="21" customHeight="1">
      <c r="A17" s="146" t="s">
        <v>142</v>
      </c>
      <c r="B17" s="159">
        <v>164930275</v>
      </c>
      <c r="C17" s="160">
        <v>164771814</v>
      </c>
      <c r="D17" s="160">
        <v>86917</v>
      </c>
      <c r="E17" s="160">
        <v>153714260</v>
      </c>
      <c r="F17" s="160">
        <v>10970637</v>
      </c>
      <c r="G17" s="161" t="s">
        <v>54</v>
      </c>
      <c r="H17" s="160">
        <v>0</v>
      </c>
      <c r="I17" s="160">
        <v>158461</v>
      </c>
      <c r="J17" s="160">
        <v>128449</v>
      </c>
      <c r="K17" s="160">
        <v>30012</v>
      </c>
    </row>
    <row r="18" spans="1:11" ht="21" customHeight="1">
      <c r="A18" s="146" t="s">
        <v>143</v>
      </c>
      <c r="B18" s="159">
        <v>298820610</v>
      </c>
      <c r="C18" s="160">
        <v>298820610</v>
      </c>
      <c r="D18" s="160">
        <v>3244</v>
      </c>
      <c r="E18" s="160">
        <v>278889181</v>
      </c>
      <c r="F18" s="160">
        <v>19928185</v>
      </c>
      <c r="G18" s="161" t="s">
        <v>54</v>
      </c>
      <c r="H18" s="160">
        <v>0</v>
      </c>
      <c r="I18" s="161" t="s">
        <v>54</v>
      </c>
      <c r="J18" s="161" t="s">
        <v>54</v>
      </c>
      <c r="K18" s="161" t="s">
        <v>54</v>
      </c>
    </row>
    <row r="19" spans="1:11" ht="21" customHeight="1">
      <c r="A19" s="146" t="s">
        <v>144</v>
      </c>
      <c r="B19" s="159">
        <v>536750</v>
      </c>
      <c r="C19" s="160">
        <v>536750</v>
      </c>
      <c r="D19" s="160">
        <v>0</v>
      </c>
      <c r="E19" s="160">
        <v>536750</v>
      </c>
      <c r="F19" s="160">
        <v>0</v>
      </c>
      <c r="G19" s="161" t="s">
        <v>54</v>
      </c>
      <c r="H19" s="160">
        <v>0</v>
      </c>
      <c r="I19" s="161" t="s">
        <v>54</v>
      </c>
      <c r="J19" s="161" t="s">
        <v>54</v>
      </c>
      <c r="K19" s="161" t="s">
        <v>54</v>
      </c>
    </row>
    <row r="20" spans="1:11" ht="21" customHeight="1">
      <c r="A20" s="146" t="s">
        <v>145</v>
      </c>
      <c r="B20" s="159">
        <v>159285972</v>
      </c>
      <c r="C20" s="160">
        <v>159285972</v>
      </c>
      <c r="D20" s="160">
        <v>0</v>
      </c>
      <c r="E20" s="160">
        <v>150475053</v>
      </c>
      <c r="F20" s="160">
        <v>8810919</v>
      </c>
      <c r="G20" s="160">
        <v>0</v>
      </c>
      <c r="H20" s="160">
        <v>0</v>
      </c>
      <c r="I20" s="161" t="s">
        <v>54</v>
      </c>
      <c r="J20" s="161" t="s">
        <v>54</v>
      </c>
      <c r="K20" s="161" t="s">
        <v>54</v>
      </c>
    </row>
    <row r="21" spans="2:11" ht="9" customHeight="1">
      <c r="B21" s="159"/>
      <c r="C21" s="160"/>
      <c r="D21" s="160"/>
      <c r="E21" s="160"/>
      <c r="F21" s="160"/>
      <c r="G21" s="160"/>
      <c r="H21" s="160"/>
      <c r="I21" s="160"/>
      <c r="J21" s="160"/>
      <c r="K21" s="160"/>
    </row>
    <row r="22" spans="1:11" ht="21" customHeight="1">
      <c r="A22" s="146" t="s">
        <v>146</v>
      </c>
      <c r="B22" s="159">
        <v>86918866</v>
      </c>
      <c r="C22" s="160">
        <v>74993568</v>
      </c>
      <c r="D22" s="160">
        <v>104602</v>
      </c>
      <c r="E22" s="160">
        <v>67929360</v>
      </c>
      <c r="F22" s="160">
        <v>6959606</v>
      </c>
      <c r="G22" s="161" t="s">
        <v>54</v>
      </c>
      <c r="H22" s="160">
        <v>3876</v>
      </c>
      <c r="I22" s="160">
        <v>11921422</v>
      </c>
      <c r="J22" s="160">
        <v>6257347</v>
      </c>
      <c r="K22" s="160">
        <v>5664075</v>
      </c>
    </row>
    <row r="23" spans="2:11" ht="9.75" customHeight="1">
      <c r="B23" s="159"/>
      <c r="C23" s="160"/>
      <c r="D23" s="160"/>
      <c r="E23" s="160"/>
      <c r="F23" s="160"/>
      <c r="G23" s="161"/>
      <c r="H23" s="160"/>
      <c r="I23" s="160"/>
      <c r="J23" s="160"/>
      <c r="K23" s="160"/>
    </row>
    <row r="24" spans="1:11" ht="21" customHeight="1">
      <c r="A24" s="146" t="s">
        <v>147</v>
      </c>
      <c r="B24" s="159">
        <v>117616660</v>
      </c>
      <c r="C24" s="160">
        <v>114504955</v>
      </c>
      <c r="D24" s="160">
        <v>200520</v>
      </c>
      <c r="E24" s="160">
        <v>105764724</v>
      </c>
      <c r="F24" s="160">
        <v>8539711</v>
      </c>
      <c r="G24" s="161" t="s">
        <v>54</v>
      </c>
      <c r="H24" s="160">
        <v>7728</v>
      </c>
      <c r="I24" s="160">
        <v>3103977</v>
      </c>
      <c r="J24" s="160">
        <v>1490231</v>
      </c>
      <c r="K24" s="160">
        <v>1613746</v>
      </c>
    </row>
    <row r="25" spans="1:11" ht="21" customHeight="1">
      <c r="A25" s="146" t="s">
        <v>148</v>
      </c>
      <c r="B25" s="159">
        <v>26418603</v>
      </c>
      <c r="C25" s="160">
        <v>24992153</v>
      </c>
      <c r="D25" s="160">
        <v>11439</v>
      </c>
      <c r="E25" s="160">
        <v>23968872</v>
      </c>
      <c r="F25" s="160">
        <v>1011842</v>
      </c>
      <c r="G25" s="161" t="s">
        <v>54</v>
      </c>
      <c r="H25" s="160">
        <v>336</v>
      </c>
      <c r="I25" s="160">
        <v>1426114</v>
      </c>
      <c r="J25" s="160">
        <v>595077</v>
      </c>
      <c r="K25" s="160">
        <v>831037</v>
      </c>
    </row>
    <row r="26" spans="1:11" ht="21" customHeight="1">
      <c r="A26" s="146" t="s">
        <v>149</v>
      </c>
      <c r="B26" s="159">
        <v>91198057</v>
      </c>
      <c r="C26" s="160">
        <v>89512802</v>
      </c>
      <c r="D26" s="160">
        <v>189081</v>
      </c>
      <c r="E26" s="160">
        <v>81795852</v>
      </c>
      <c r="F26" s="160">
        <v>7527869</v>
      </c>
      <c r="G26" s="161" t="s">
        <v>54</v>
      </c>
      <c r="H26" s="160">
        <v>7392</v>
      </c>
      <c r="I26" s="160">
        <v>1677863</v>
      </c>
      <c r="J26" s="160">
        <v>895154</v>
      </c>
      <c r="K26" s="160">
        <v>782709</v>
      </c>
    </row>
    <row r="27" spans="2:11" ht="9.75" customHeight="1">
      <c r="B27" s="159"/>
      <c r="C27" s="160"/>
      <c r="D27" s="160"/>
      <c r="E27" s="160"/>
      <c r="F27" s="160"/>
      <c r="G27" s="161"/>
      <c r="H27" s="160"/>
      <c r="I27" s="160"/>
      <c r="J27" s="160"/>
      <c r="K27" s="160"/>
    </row>
    <row r="28" spans="1:11" ht="21" customHeight="1">
      <c r="A28" s="146" t="s">
        <v>150</v>
      </c>
      <c r="B28" s="159">
        <v>9931502</v>
      </c>
      <c r="C28" s="160">
        <v>9631953</v>
      </c>
      <c r="D28" s="160">
        <v>19638</v>
      </c>
      <c r="E28" s="160">
        <v>8393289</v>
      </c>
      <c r="F28" s="160">
        <v>1219026</v>
      </c>
      <c r="G28" s="161" t="s">
        <v>54</v>
      </c>
      <c r="H28" s="160">
        <v>714</v>
      </c>
      <c r="I28" s="160">
        <v>298835</v>
      </c>
      <c r="J28" s="160">
        <v>179604</v>
      </c>
      <c r="K28" s="160">
        <v>119231</v>
      </c>
    </row>
    <row r="29" spans="2:11" ht="9.75" customHeight="1">
      <c r="B29" s="159"/>
      <c r="C29" s="160"/>
      <c r="D29" s="160"/>
      <c r="E29" s="160"/>
      <c r="F29" s="160"/>
      <c r="G29" s="160"/>
      <c r="H29" s="160"/>
      <c r="I29" s="160"/>
      <c r="J29" s="160"/>
      <c r="K29" s="160"/>
    </row>
    <row r="30" spans="1:11" ht="21" customHeight="1">
      <c r="A30" s="146" t="s">
        <v>151</v>
      </c>
      <c r="B30" s="159">
        <v>7876384</v>
      </c>
      <c r="C30" s="160">
        <v>6802331</v>
      </c>
      <c r="D30" s="160">
        <v>184</v>
      </c>
      <c r="E30" s="160">
        <v>5862529</v>
      </c>
      <c r="F30" s="160">
        <v>939618</v>
      </c>
      <c r="G30" s="160">
        <v>0</v>
      </c>
      <c r="H30" s="160">
        <v>344</v>
      </c>
      <c r="I30" s="160">
        <v>1073709</v>
      </c>
      <c r="J30" s="160">
        <v>761555</v>
      </c>
      <c r="K30" s="160">
        <v>312154</v>
      </c>
    </row>
    <row r="31" spans="2:11" ht="9.75" customHeight="1">
      <c r="B31" s="159"/>
      <c r="C31" s="160"/>
      <c r="D31" s="160"/>
      <c r="E31" s="160"/>
      <c r="F31" s="160"/>
      <c r="G31" s="160"/>
      <c r="H31" s="160"/>
      <c r="I31" s="160"/>
      <c r="J31" s="160"/>
      <c r="K31" s="160"/>
    </row>
    <row r="32" spans="1:11" ht="21" customHeight="1">
      <c r="A32" s="146" t="s">
        <v>152</v>
      </c>
      <c r="B32" s="159">
        <v>247796344</v>
      </c>
      <c r="C32" s="160">
        <v>123881921</v>
      </c>
      <c r="D32" s="160">
        <v>8623206</v>
      </c>
      <c r="E32" s="160">
        <v>89105066</v>
      </c>
      <c r="F32" s="160">
        <v>26153649</v>
      </c>
      <c r="G32" s="160">
        <v>120999181</v>
      </c>
      <c r="H32" s="160">
        <v>51418</v>
      </c>
      <c r="I32" s="160">
        <v>2863824</v>
      </c>
      <c r="J32" s="160">
        <v>1439593</v>
      </c>
      <c r="K32" s="160">
        <v>1424231</v>
      </c>
    </row>
    <row r="33" spans="2:11" ht="9.75" customHeight="1">
      <c r="B33" s="159"/>
      <c r="C33" s="160"/>
      <c r="D33" s="160"/>
      <c r="E33" s="160"/>
      <c r="F33" s="160"/>
      <c r="G33" s="160"/>
      <c r="H33" s="160"/>
      <c r="I33" s="160"/>
      <c r="J33" s="160"/>
      <c r="K33" s="160"/>
    </row>
    <row r="34" spans="1:11" ht="21" customHeight="1">
      <c r="A34" s="146" t="s">
        <v>153</v>
      </c>
      <c r="B34" s="159">
        <v>18095435</v>
      </c>
      <c r="C34" s="160">
        <v>12408665</v>
      </c>
      <c r="D34" s="160">
        <v>0</v>
      </c>
      <c r="E34" s="160">
        <v>4448944</v>
      </c>
      <c r="F34" s="160">
        <v>7959721</v>
      </c>
      <c r="G34" s="160">
        <v>5661948</v>
      </c>
      <c r="H34" s="160">
        <v>0</v>
      </c>
      <c r="I34" s="160">
        <v>24822</v>
      </c>
      <c r="J34" s="160">
        <v>3895</v>
      </c>
      <c r="K34" s="160">
        <v>20927</v>
      </c>
    </row>
    <row r="35" spans="1:11" ht="21" customHeight="1">
      <c r="A35" s="146" t="s">
        <v>154</v>
      </c>
      <c r="B35" s="159">
        <v>194360892</v>
      </c>
      <c r="C35" s="160">
        <v>82020698</v>
      </c>
      <c r="D35" s="160">
        <v>6972540</v>
      </c>
      <c r="E35" s="160">
        <v>58301964</v>
      </c>
      <c r="F35" s="160">
        <v>16746194</v>
      </c>
      <c r="G35" s="160">
        <v>112009420</v>
      </c>
      <c r="H35" s="160">
        <v>20000</v>
      </c>
      <c r="I35" s="160">
        <v>310774</v>
      </c>
      <c r="J35" s="160">
        <v>62925</v>
      </c>
      <c r="K35" s="160">
        <v>247849</v>
      </c>
    </row>
    <row r="36" spans="1:11" ht="21" customHeight="1">
      <c r="A36" s="146" t="s">
        <v>155</v>
      </c>
      <c r="B36" s="159">
        <v>31883654</v>
      </c>
      <c r="C36" s="160">
        <v>26687678</v>
      </c>
      <c r="D36" s="160">
        <v>1650636</v>
      </c>
      <c r="E36" s="160">
        <v>23816174</v>
      </c>
      <c r="F36" s="160">
        <v>1220868</v>
      </c>
      <c r="G36" s="160">
        <v>3327813</v>
      </c>
      <c r="H36" s="160">
        <v>31418</v>
      </c>
      <c r="I36" s="160">
        <v>1836745</v>
      </c>
      <c r="J36" s="160">
        <v>874942</v>
      </c>
      <c r="K36" s="160">
        <v>961803</v>
      </c>
    </row>
    <row r="37" spans="1:11" ht="21" customHeight="1">
      <c r="A37" s="162" t="s">
        <v>156</v>
      </c>
      <c r="B37" s="159">
        <v>3456363</v>
      </c>
      <c r="C37" s="163">
        <v>2764880</v>
      </c>
      <c r="D37" s="163">
        <v>30</v>
      </c>
      <c r="E37" s="163">
        <v>2537984</v>
      </c>
      <c r="F37" s="163">
        <v>226866</v>
      </c>
      <c r="G37" s="160">
        <v>0</v>
      </c>
      <c r="H37" s="160">
        <v>0</v>
      </c>
      <c r="I37" s="163">
        <v>691483</v>
      </c>
      <c r="J37" s="163">
        <v>497831</v>
      </c>
      <c r="K37" s="163">
        <v>193652</v>
      </c>
    </row>
    <row r="38" spans="1:11" ht="9.75" customHeight="1">
      <c r="A38" s="162"/>
      <c r="B38" s="159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ht="21" customHeight="1">
      <c r="A39" s="162" t="s">
        <v>157</v>
      </c>
      <c r="B39" s="159">
        <v>302266040</v>
      </c>
      <c r="C39" s="163">
        <v>302266040</v>
      </c>
      <c r="D39" s="160">
        <v>55627</v>
      </c>
      <c r="E39" s="163">
        <v>283287361</v>
      </c>
      <c r="F39" s="163">
        <v>18923052</v>
      </c>
      <c r="G39" s="163">
        <v>0</v>
      </c>
      <c r="H39" s="160">
        <v>0</v>
      </c>
      <c r="I39" s="164" t="s">
        <v>54</v>
      </c>
      <c r="J39" s="164" t="s">
        <v>54</v>
      </c>
      <c r="K39" s="164" t="s">
        <v>54</v>
      </c>
    </row>
    <row r="40" spans="1:11" ht="9.75" customHeight="1" thickBot="1">
      <c r="A40" s="172"/>
      <c r="B40" s="173"/>
      <c r="C40" s="174"/>
      <c r="D40" s="174"/>
      <c r="E40" s="174"/>
      <c r="F40" s="174"/>
      <c r="G40" s="174"/>
      <c r="H40" s="174"/>
      <c r="I40" s="174"/>
      <c r="J40" s="174"/>
      <c r="K40" s="174"/>
    </row>
    <row r="41" spans="1:11" ht="18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</row>
  </sheetData>
  <mergeCells count="8">
    <mergeCell ref="F6:F7"/>
    <mergeCell ref="E6:E7"/>
    <mergeCell ref="D6:D7"/>
    <mergeCell ref="C6:C7"/>
    <mergeCell ref="I6:I7"/>
    <mergeCell ref="K6:K7"/>
    <mergeCell ref="J6:J7"/>
    <mergeCell ref="H5:H7"/>
  </mergeCells>
  <printOptions horizontalCentered="1"/>
  <pageMargins left="0.5905511811023623" right="0.5905511811023623" top="0.5905511811023623" bottom="0.5905511811023623" header="0.5118110236220472" footer="0.5118110236220472"/>
  <pageSetup blackAndWhite="1"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SheetLayoutView="100" workbookViewId="0" topLeftCell="A1">
      <selection activeCell="A1" sqref="A1"/>
    </sheetView>
  </sheetViews>
  <sheetFormatPr defaultColWidth="8.796875" defaultRowHeight="18" customHeight="1"/>
  <cols>
    <col min="1" max="1" width="27.59765625" style="146" customWidth="1"/>
    <col min="2" max="11" width="15.59765625" style="146" customWidth="1"/>
    <col min="12" max="16384" width="10.69921875" style="146" customWidth="1"/>
  </cols>
  <sheetData>
    <row r="1" spans="1:11" ht="18" customHeight="1">
      <c r="A1" s="143" t="s">
        <v>175</v>
      </c>
      <c r="B1" s="144"/>
      <c r="C1" s="145"/>
      <c r="D1" s="144"/>
      <c r="E1" s="144"/>
      <c r="F1" s="145"/>
      <c r="G1" s="144"/>
      <c r="H1" s="144"/>
      <c r="I1" s="144"/>
      <c r="J1" s="144"/>
      <c r="K1" s="144"/>
    </row>
    <row r="2" spans="3:6" ht="9.75" customHeight="1">
      <c r="C2" s="147"/>
      <c r="D2" s="147"/>
      <c r="F2" s="147"/>
    </row>
    <row r="3" spans="1:11" ht="18" customHeight="1">
      <c r="A3" s="148" t="s">
        <v>180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8" customHeight="1" thickBot="1">
      <c r="A4" s="149" t="s">
        <v>53</v>
      </c>
      <c r="K4" s="150" t="s">
        <v>132</v>
      </c>
    </row>
    <row r="5" spans="1:11" ht="18" customHeight="1">
      <c r="A5" s="151"/>
      <c r="B5" s="152"/>
      <c r="C5" s="153" t="s">
        <v>133</v>
      </c>
      <c r="D5" s="154"/>
      <c r="E5" s="154"/>
      <c r="F5" s="154"/>
      <c r="G5" s="152"/>
      <c r="H5" s="419" t="s">
        <v>162</v>
      </c>
      <c r="I5" s="152"/>
      <c r="J5" s="151" t="s">
        <v>2</v>
      </c>
      <c r="K5" s="151"/>
    </row>
    <row r="6" spans="1:11" ht="18" customHeight="1">
      <c r="A6" s="155" t="s">
        <v>19</v>
      </c>
      <c r="B6" s="156" t="s">
        <v>3</v>
      </c>
      <c r="C6" s="415" t="s">
        <v>41</v>
      </c>
      <c r="D6" s="415" t="s">
        <v>5</v>
      </c>
      <c r="E6" s="415" t="s">
        <v>38</v>
      </c>
      <c r="F6" s="415" t="s">
        <v>39</v>
      </c>
      <c r="G6" s="156" t="s">
        <v>134</v>
      </c>
      <c r="H6" s="420"/>
      <c r="I6" s="415" t="s">
        <v>41</v>
      </c>
      <c r="J6" s="415" t="s">
        <v>135</v>
      </c>
      <c r="K6" s="417" t="s">
        <v>43</v>
      </c>
    </row>
    <row r="7" spans="1:11" ht="18" customHeight="1" thickBot="1">
      <c r="A7" s="157"/>
      <c r="B7" s="158"/>
      <c r="C7" s="416"/>
      <c r="D7" s="416"/>
      <c r="E7" s="416"/>
      <c r="F7" s="416"/>
      <c r="G7" s="158"/>
      <c r="H7" s="416"/>
      <c r="I7" s="416"/>
      <c r="J7" s="416"/>
      <c r="K7" s="418"/>
    </row>
    <row r="8" spans="1:11" ht="9.75" customHeight="1">
      <c r="A8" s="155"/>
      <c r="B8" s="156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21" customHeight="1">
      <c r="A9" s="146" t="s">
        <v>136</v>
      </c>
      <c r="B9" s="159">
        <v>2781106917</v>
      </c>
      <c r="C9" s="160">
        <v>2646714312</v>
      </c>
      <c r="D9" s="160">
        <v>8465430</v>
      </c>
      <c r="E9" s="160">
        <v>2454319991</v>
      </c>
      <c r="F9" s="160">
        <v>183928891</v>
      </c>
      <c r="G9" s="160">
        <v>115151215</v>
      </c>
      <c r="H9" s="160">
        <v>64080</v>
      </c>
      <c r="I9" s="160">
        <v>19177310</v>
      </c>
      <c r="J9" s="160">
        <v>10165697</v>
      </c>
      <c r="K9" s="160">
        <v>9011613</v>
      </c>
    </row>
    <row r="10" spans="2:11" ht="9.75" customHeight="1">
      <c r="B10" s="159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ht="21" customHeight="1">
      <c r="A11" s="146" t="s">
        <v>137</v>
      </c>
      <c r="B11" s="159">
        <v>2253962947</v>
      </c>
      <c r="C11" s="160">
        <v>2237579603</v>
      </c>
      <c r="D11" s="160">
        <v>412137</v>
      </c>
      <c r="E11" s="160">
        <v>2093835538</v>
      </c>
      <c r="F11" s="160">
        <v>143331928</v>
      </c>
      <c r="G11" s="160">
        <v>0</v>
      </c>
      <c r="H11" s="160">
        <v>12662</v>
      </c>
      <c r="I11" s="160">
        <v>16370682</v>
      </c>
      <c r="J11" s="160">
        <v>8763604</v>
      </c>
      <c r="K11" s="160">
        <v>7607078</v>
      </c>
    </row>
    <row r="12" spans="2:11" ht="9.75" customHeight="1">
      <c r="B12" s="159"/>
      <c r="C12" s="160"/>
      <c r="D12" s="160"/>
      <c r="E12" s="160"/>
      <c r="F12" s="160"/>
      <c r="G12" s="160"/>
      <c r="H12" s="160"/>
      <c r="I12" s="160"/>
      <c r="J12" s="160"/>
      <c r="K12" s="160"/>
    </row>
    <row r="13" spans="1:11" ht="21" customHeight="1">
      <c r="A13" s="146" t="s">
        <v>138</v>
      </c>
      <c r="B13" s="159">
        <v>2044992904</v>
      </c>
      <c r="C13" s="160">
        <v>2044622808</v>
      </c>
      <c r="D13" s="160">
        <v>113013</v>
      </c>
      <c r="E13" s="160">
        <v>1916963206</v>
      </c>
      <c r="F13" s="160">
        <v>127546589</v>
      </c>
      <c r="G13" s="160">
        <v>0</v>
      </c>
      <c r="H13" s="160">
        <v>0</v>
      </c>
      <c r="I13" s="160">
        <v>370096</v>
      </c>
      <c r="J13" s="160">
        <v>316906</v>
      </c>
      <c r="K13" s="160">
        <v>53190</v>
      </c>
    </row>
    <row r="14" spans="1:11" ht="21" customHeight="1">
      <c r="A14" s="146" t="s">
        <v>139</v>
      </c>
      <c r="B14" s="159">
        <v>1326179182</v>
      </c>
      <c r="C14" s="160">
        <v>1326179182</v>
      </c>
      <c r="D14" s="160">
        <v>10177</v>
      </c>
      <c r="E14" s="160">
        <v>1241907779</v>
      </c>
      <c r="F14" s="160">
        <v>84261226</v>
      </c>
      <c r="G14" s="161" t="s">
        <v>54</v>
      </c>
      <c r="H14" s="160">
        <v>0</v>
      </c>
      <c r="I14" s="161" t="s">
        <v>54</v>
      </c>
      <c r="J14" s="161" t="s">
        <v>54</v>
      </c>
      <c r="K14" s="161" t="s">
        <v>54</v>
      </c>
    </row>
    <row r="15" spans="1:11" ht="21" customHeight="1">
      <c r="A15" s="146" t="s">
        <v>140</v>
      </c>
      <c r="B15" s="159">
        <v>31397066</v>
      </c>
      <c r="C15" s="160">
        <v>31397066</v>
      </c>
      <c r="D15" s="160">
        <v>0</v>
      </c>
      <c r="E15" s="160">
        <v>29110614</v>
      </c>
      <c r="F15" s="160">
        <v>2286452</v>
      </c>
      <c r="G15" s="161" t="s">
        <v>54</v>
      </c>
      <c r="H15" s="160">
        <v>0</v>
      </c>
      <c r="I15" s="161" t="s">
        <v>54</v>
      </c>
      <c r="J15" s="161" t="s">
        <v>54</v>
      </c>
      <c r="K15" s="161" t="s">
        <v>54</v>
      </c>
    </row>
    <row r="16" spans="1:11" ht="21" customHeight="1">
      <c r="A16" s="146" t="s">
        <v>141</v>
      </c>
      <c r="B16" s="159">
        <v>113079822</v>
      </c>
      <c r="C16" s="160">
        <v>112867075</v>
      </c>
      <c r="D16" s="160">
        <v>15664</v>
      </c>
      <c r="E16" s="160">
        <v>105622833</v>
      </c>
      <c r="F16" s="160">
        <v>7228578</v>
      </c>
      <c r="G16" s="161" t="s">
        <v>54</v>
      </c>
      <c r="H16" s="160">
        <v>0</v>
      </c>
      <c r="I16" s="160">
        <v>212747</v>
      </c>
      <c r="J16" s="160">
        <v>189545</v>
      </c>
      <c r="K16" s="160">
        <v>23202</v>
      </c>
    </row>
    <row r="17" spans="1:11" ht="21" customHeight="1">
      <c r="A17" s="146" t="s">
        <v>142</v>
      </c>
      <c r="B17" s="159">
        <v>151836890</v>
      </c>
      <c r="C17" s="160">
        <v>151679541</v>
      </c>
      <c r="D17" s="160">
        <v>83928</v>
      </c>
      <c r="E17" s="160">
        <v>143561617</v>
      </c>
      <c r="F17" s="160">
        <v>8033996</v>
      </c>
      <c r="G17" s="161" t="s">
        <v>54</v>
      </c>
      <c r="H17" s="160">
        <v>0</v>
      </c>
      <c r="I17" s="160">
        <v>157349</v>
      </c>
      <c r="J17" s="160">
        <v>127361</v>
      </c>
      <c r="K17" s="160">
        <v>29988</v>
      </c>
    </row>
    <row r="18" spans="1:11" ht="21" customHeight="1">
      <c r="A18" s="146" t="s">
        <v>143</v>
      </c>
      <c r="B18" s="159">
        <v>276601161</v>
      </c>
      <c r="C18" s="160">
        <v>276601161</v>
      </c>
      <c r="D18" s="160">
        <v>3244</v>
      </c>
      <c r="E18" s="160">
        <v>258870216</v>
      </c>
      <c r="F18" s="160">
        <v>17727701</v>
      </c>
      <c r="G18" s="161" t="s">
        <v>54</v>
      </c>
      <c r="H18" s="160">
        <v>0</v>
      </c>
      <c r="I18" s="161" t="s">
        <v>54</v>
      </c>
      <c r="J18" s="161" t="s">
        <v>54</v>
      </c>
      <c r="K18" s="161" t="s">
        <v>54</v>
      </c>
    </row>
    <row r="19" spans="1:11" ht="21" customHeight="1">
      <c r="A19" s="146" t="s">
        <v>144</v>
      </c>
      <c r="B19" s="159">
        <v>510014</v>
      </c>
      <c r="C19" s="160">
        <v>510014</v>
      </c>
      <c r="D19" s="160">
        <v>0</v>
      </c>
      <c r="E19" s="160">
        <v>510014</v>
      </c>
      <c r="F19" s="160">
        <v>0</v>
      </c>
      <c r="G19" s="161" t="s">
        <v>54</v>
      </c>
      <c r="H19" s="160">
        <v>0</v>
      </c>
      <c r="I19" s="161" t="s">
        <v>54</v>
      </c>
      <c r="J19" s="161" t="s">
        <v>54</v>
      </c>
      <c r="K19" s="161" t="s">
        <v>54</v>
      </c>
    </row>
    <row r="20" spans="1:11" ht="21" customHeight="1">
      <c r="A20" s="146" t="s">
        <v>145</v>
      </c>
      <c r="B20" s="159">
        <v>145388769</v>
      </c>
      <c r="C20" s="160">
        <v>145388769</v>
      </c>
      <c r="D20" s="160">
        <v>0</v>
      </c>
      <c r="E20" s="160">
        <v>137380133</v>
      </c>
      <c r="F20" s="160">
        <v>8008636</v>
      </c>
      <c r="G20" s="160">
        <v>0</v>
      </c>
      <c r="H20" s="160">
        <v>0</v>
      </c>
      <c r="I20" s="161" t="s">
        <v>54</v>
      </c>
      <c r="J20" s="161" t="s">
        <v>54</v>
      </c>
      <c r="K20" s="161" t="s">
        <v>54</v>
      </c>
    </row>
    <row r="21" spans="2:11" ht="9" customHeight="1">
      <c r="B21" s="159"/>
      <c r="C21" s="160"/>
      <c r="D21" s="160"/>
      <c r="E21" s="160"/>
      <c r="F21" s="160"/>
      <c r="G21" s="160"/>
      <c r="H21" s="160"/>
      <c r="I21" s="160"/>
      <c r="J21" s="160"/>
      <c r="K21" s="160"/>
    </row>
    <row r="22" spans="1:11" ht="21" customHeight="1">
      <c r="A22" s="146" t="s">
        <v>146</v>
      </c>
      <c r="B22" s="159">
        <v>82316013</v>
      </c>
      <c r="C22" s="160">
        <v>70672360</v>
      </c>
      <c r="D22" s="160">
        <v>90387</v>
      </c>
      <c r="E22" s="160">
        <v>64234346</v>
      </c>
      <c r="F22" s="160">
        <v>6347627</v>
      </c>
      <c r="G22" s="161" t="s">
        <v>54</v>
      </c>
      <c r="H22" s="160">
        <v>3876</v>
      </c>
      <c r="I22" s="160">
        <v>11639777</v>
      </c>
      <c r="J22" s="160">
        <v>6092106</v>
      </c>
      <c r="K22" s="160">
        <v>5547671</v>
      </c>
    </row>
    <row r="23" spans="2:11" ht="9.75" customHeight="1">
      <c r="B23" s="159"/>
      <c r="C23" s="160"/>
      <c r="D23" s="160"/>
      <c r="E23" s="160"/>
      <c r="F23" s="160"/>
      <c r="G23" s="161"/>
      <c r="H23" s="160"/>
      <c r="I23" s="160"/>
      <c r="J23" s="160"/>
      <c r="K23" s="160"/>
    </row>
    <row r="24" spans="1:11" ht="21" customHeight="1">
      <c r="A24" s="146" t="s">
        <v>147</v>
      </c>
      <c r="B24" s="159">
        <v>112338774</v>
      </c>
      <c r="C24" s="160">
        <v>109271271</v>
      </c>
      <c r="D24" s="160">
        <v>199143</v>
      </c>
      <c r="E24" s="160">
        <v>101297526</v>
      </c>
      <c r="F24" s="160">
        <v>7774602</v>
      </c>
      <c r="G24" s="161" t="s">
        <v>54</v>
      </c>
      <c r="H24" s="160">
        <v>7728</v>
      </c>
      <c r="I24" s="160">
        <v>3059775</v>
      </c>
      <c r="J24" s="160">
        <v>1462105</v>
      </c>
      <c r="K24" s="160">
        <v>1597670</v>
      </c>
    </row>
    <row r="25" spans="1:11" ht="21" customHeight="1">
      <c r="A25" s="146" t="s">
        <v>148</v>
      </c>
      <c r="B25" s="159">
        <v>25501411</v>
      </c>
      <c r="C25" s="160">
        <v>24091084</v>
      </c>
      <c r="D25" s="160">
        <v>11439</v>
      </c>
      <c r="E25" s="160">
        <v>23152087</v>
      </c>
      <c r="F25" s="160">
        <v>927558</v>
      </c>
      <c r="G25" s="161" t="s">
        <v>54</v>
      </c>
      <c r="H25" s="160">
        <v>336</v>
      </c>
      <c r="I25" s="160">
        <v>1409991</v>
      </c>
      <c r="J25" s="160">
        <v>585233</v>
      </c>
      <c r="K25" s="160">
        <v>824758</v>
      </c>
    </row>
    <row r="26" spans="1:11" ht="21" customHeight="1">
      <c r="A26" s="146" t="s">
        <v>149</v>
      </c>
      <c r="B26" s="159">
        <v>86837363</v>
      </c>
      <c r="C26" s="160">
        <v>85180187</v>
      </c>
      <c r="D26" s="160">
        <v>187704</v>
      </c>
      <c r="E26" s="160">
        <v>78145439</v>
      </c>
      <c r="F26" s="160">
        <v>6847044</v>
      </c>
      <c r="G26" s="161" t="s">
        <v>54</v>
      </c>
      <c r="H26" s="160">
        <v>7392</v>
      </c>
      <c r="I26" s="160">
        <v>1649784</v>
      </c>
      <c r="J26" s="160">
        <v>876872</v>
      </c>
      <c r="K26" s="160">
        <v>772912</v>
      </c>
    </row>
    <row r="27" spans="2:11" ht="9.75" customHeight="1">
      <c r="B27" s="159"/>
      <c r="C27" s="160"/>
      <c r="D27" s="160"/>
      <c r="E27" s="160"/>
      <c r="F27" s="160"/>
      <c r="G27" s="161"/>
      <c r="H27" s="160"/>
      <c r="I27" s="160"/>
      <c r="J27" s="160"/>
      <c r="K27" s="160"/>
    </row>
    <row r="28" spans="1:11" ht="21" customHeight="1">
      <c r="A28" s="146" t="s">
        <v>150</v>
      </c>
      <c r="B28" s="159">
        <v>6855643</v>
      </c>
      <c r="C28" s="160">
        <v>6569032</v>
      </c>
      <c r="D28" s="160">
        <v>9410</v>
      </c>
      <c r="E28" s="160">
        <v>5745295</v>
      </c>
      <c r="F28" s="160">
        <v>814327</v>
      </c>
      <c r="G28" s="161" t="s">
        <v>54</v>
      </c>
      <c r="H28" s="160">
        <v>714</v>
      </c>
      <c r="I28" s="160">
        <v>285897</v>
      </c>
      <c r="J28" s="160">
        <v>172322</v>
      </c>
      <c r="K28" s="160">
        <v>113575</v>
      </c>
    </row>
    <row r="29" spans="2:11" ht="9.75" customHeight="1">
      <c r="B29" s="159"/>
      <c r="C29" s="160"/>
      <c r="D29" s="160"/>
      <c r="E29" s="160"/>
      <c r="F29" s="160"/>
      <c r="G29" s="160"/>
      <c r="H29" s="160"/>
      <c r="I29" s="160"/>
      <c r="J29" s="160"/>
      <c r="K29" s="160"/>
    </row>
    <row r="30" spans="1:11" ht="21" customHeight="1">
      <c r="A30" s="146" t="s">
        <v>151</v>
      </c>
      <c r="B30" s="159">
        <v>7459613</v>
      </c>
      <c r="C30" s="160">
        <v>6444132</v>
      </c>
      <c r="D30" s="160">
        <v>184</v>
      </c>
      <c r="E30" s="160">
        <v>5595165</v>
      </c>
      <c r="F30" s="160">
        <v>848783</v>
      </c>
      <c r="G30" s="160">
        <v>0</v>
      </c>
      <c r="H30" s="160">
        <v>344</v>
      </c>
      <c r="I30" s="160">
        <v>1015137</v>
      </c>
      <c r="J30" s="160">
        <v>720165</v>
      </c>
      <c r="K30" s="160">
        <v>294972</v>
      </c>
    </row>
    <row r="31" spans="2:11" ht="9.75" customHeight="1">
      <c r="B31" s="159"/>
      <c r="C31" s="160"/>
      <c r="D31" s="160"/>
      <c r="E31" s="160"/>
      <c r="F31" s="160"/>
      <c r="G31" s="160"/>
      <c r="H31" s="160"/>
      <c r="I31" s="160"/>
      <c r="J31" s="160"/>
      <c r="K31" s="160"/>
    </row>
    <row r="32" spans="1:11" ht="21" customHeight="1">
      <c r="A32" s="146" t="s">
        <v>152</v>
      </c>
      <c r="B32" s="159">
        <v>232284052</v>
      </c>
      <c r="C32" s="160">
        <v>114274791</v>
      </c>
      <c r="D32" s="160">
        <v>7997666</v>
      </c>
      <c r="E32" s="160">
        <v>83455702</v>
      </c>
      <c r="F32" s="160">
        <v>22821423</v>
      </c>
      <c r="G32" s="160">
        <v>115151215</v>
      </c>
      <c r="H32" s="160">
        <v>51418</v>
      </c>
      <c r="I32" s="160">
        <v>2806628</v>
      </c>
      <c r="J32" s="160">
        <v>1402093</v>
      </c>
      <c r="K32" s="160">
        <v>1404535</v>
      </c>
    </row>
    <row r="33" spans="2:11" ht="9.75" customHeight="1">
      <c r="B33" s="159"/>
      <c r="C33" s="160"/>
      <c r="D33" s="160"/>
      <c r="E33" s="160"/>
      <c r="F33" s="160"/>
      <c r="G33" s="160"/>
      <c r="H33" s="160"/>
      <c r="I33" s="160"/>
      <c r="J33" s="160"/>
      <c r="K33" s="160"/>
    </row>
    <row r="34" spans="1:11" ht="21" customHeight="1">
      <c r="A34" s="146" t="s">
        <v>153</v>
      </c>
      <c r="B34" s="159">
        <v>18066581</v>
      </c>
      <c r="C34" s="160">
        <v>12391086</v>
      </c>
      <c r="D34" s="160">
        <v>0</v>
      </c>
      <c r="E34" s="160">
        <v>4431495</v>
      </c>
      <c r="F34" s="160">
        <v>7959591</v>
      </c>
      <c r="G34" s="160">
        <v>5650948</v>
      </c>
      <c r="H34" s="160">
        <v>0</v>
      </c>
      <c r="I34" s="160">
        <v>24547</v>
      </c>
      <c r="J34" s="160">
        <v>3620</v>
      </c>
      <c r="K34" s="160">
        <v>20927</v>
      </c>
    </row>
    <row r="35" spans="1:11" ht="21" customHeight="1">
      <c r="A35" s="146" t="s">
        <v>154</v>
      </c>
      <c r="B35" s="159">
        <v>180773117</v>
      </c>
      <c r="C35" s="160">
        <v>74059102</v>
      </c>
      <c r="D35" s="160">
        <v>6378426</v>
      </c>
      <c r="E35" s="160">
        <v>54093277</v>
      </c>
      <c r="F35" s="160">
        <v>13587399</v>
      </c>
      <c r="G35" s="160">
        <v>106388292</v>
      </c>
      <c r="H35" s="160">
        <v>20000</v>
      </c>
      <c r="I35" s="160">
        <v>305723</v>
      </c>
      <c r="J35" s="160">
        <v>58453</v>
      </c>
      <c r="K35" s="160">
        <v>247270</v>
      </c>
    </row>
    <row r="36" spans="1:11" ht="21" customHeight="1">
      <c r="A36" s="146" t="s">
        <v>155</v>
      </c>
      <c r="B36" s="159">
        <v>30130546</v>
      </c>
      <c r="C36" s="160">
        <v>25189806</v>
      </c>
      <c r="D36" s="160">
        <v>1619210</v>
      </c>
      <c r="E36" s="160">
        <v>22501108</v>
      </c>
      <c r="F36" s="160">
        <v>1069488</v>
      </c>
      <c r="G36" s="160">
        <v>3111975</v>
      </c>
      <c r="H36" s="160">
        <v>31418</v>
      </c>
      <c r="I36" s="160">
        <v>1797347</v>
      </c>
      <c r="J36" s="160">
        <v>851543</v>
      </c>
      <c r="K36" s="160">
        <v>945804</v>
      </c>
    </row>
    <row r="37" spans="1:11" ht="21" customHeight="1">
      <c r="A37" s="146" t="s">
        <v>156</v>
      </c>
      <c r="B37" s="159">
        <v>3313808</v>
      </c>
      <c r="C37" s="160">
        <v>2634797</v>
      </c>
      <c r="D37" s="160">
        <v>30</v>
      </c>
      <c r="E37" s="160">
        <v>2429822</v>
      </c>
      <c r="F37" s="160">
        <v>204945</v>
      </c>
      <c r="G37" s="160">
        <v>0</v>
      </c>
      <c r="H37" s="160">
        <v>0</v>
      </c>
      <c r="I37" s="160">
        <v>679011</v>
      </c>
      <c r="J37" s="160">
        <v>488477</v>
      </c>
      <c r="K37" s="160">
        <v>190534</v>
      </c>
    </row>
    <row r="38" spans="2:11" ht="9.75" customHeight="1">
      <c r="B38" s="159"/>
      <c r="C38" s="160"/>
      <c r="D38" s="160"/>
      <c r="E38" s="160"/>
      <c r="F38" s="160"/>
      <c r="G38" s="160"/>
      <c r="H38" s="160"/>
      <c r="I38" s="160"/>
      <c r="J38" s="160"/>
      <c r="K38" s="160"/>
    </row>
    <row r="39" spans="1:11" ht="21" customHeight="1">
      <c r="A39" s="162" t="s">
        <v>157</v>
      </c>
      <c r="B39" s="159">
        <v>294859918</v>
      </c>
      <c r="C39" s="163">
        <v>294859918</v>
      </c>
      <c r="D39" s="160">
        <v>55627</v>
      </c>
      <c r="E39" s="163">
        <v>277028751</v>
      </c>
      <c r="F39" s="163">
        <v>17775540</v>
      </c>
      <c r="G39" s="163">
        <v>0</v>
      </c>
      <c r="H39" s="160">
        <v>0</v>
      </c>
      <c r="I39" s="164" t="s">
        <v>54</v>
      </c>
      <c r="J39" s="164" t="s">
        <v>54</v>
      </c>
      <c r="K39" s="164" t="s">
        <v>54</v>
      </c>
    </row>
    <row r="40" spans="1:11" ht="9.75" customHeight="1" thickBot="1">
      <c r="A40" s="172"/>
      <c r="B40" s="173"/>
      <c r="C40" s="174"/>
      <c r="D40" s="174"/>
      <c r="E40" s="174"/>
      <c r="F40" s="174"/>
      <c r="G40" s="174"/>
      <c r="H40" s="174"/>
      <c r="I40" s="174"/>
      <c r="J40" s="174"/>
      <c r="K40" s="174"/>
    </row>
    <row r="41" spans="1:11" ht="18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</row>
  </sheetData>
  <mergeCells count="8">
    <mergeCell ref="F6:F7"/>
    <mergeCell ref="E6:E7"/>
    <mergeCell ref="D6:D7"/>
    <mergeCell ref="C6:C7"/>
    <mergeCell ref="I6:I7"/>
    <mergeCell ref="K6:K7"/>
    <mergeCell ref="J6:J7"/>
    <mergeCell ref="H5:H7"/>
  </mergeCells>
  <printOptions horizontalCentered="1"/>
  <pageMargins left="0.5905511811023623" right="0.5905511811023623" top="0.5905511811023623" bottom="0.5905511811023623" header="0.5118110236220472" footer="0.5118110236220472"/>
  <pageSetup blackAndWhite="1" fitToHeight="1" fitToWidth="1"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SheetLayoutView="100" workbookViewId="0" topLeftCell="A1">
      <selection activeCell="A1" sqref="A1"/>
    </sheetView>
  </sheetViews>
  <sheetFormatPr defaultColWidth="8.796875" defaultRowHeight="18" customHeight="1"/>
  <cols>
    <col min="1" max="1" width="27.59765625" style="146" customWidth="1"/>
    <col min="2" max="11" width="15.59765625" style="146" customWidth="1"/>
    <col min="12" max="16384" width="10.69921875" style="146" customWidth="1"/>
  </cols>
  <sheetData>
    <row r="1" spans="1:11" ht="18" customHeight="1">
      <c r="A1" s="143" t="s">
        <v>175</v>
      </c>
      <c r="B1" s="144"/>
      <c r="C1" s="145"/>
      <c r="D1" s="144"/>
      <c r="E1" s="145"/>
      <c r="F1" s="145"/>
      <c r="G1" s="144"/>
      <c r="H1" s="144"/>
      <c r="I1" s="144"/>
      <c r="J1" s="144"/>
      <c r="K1" s="144"/>
    </row>
    <row r="2" spans="3:6" ht="9.75" customHeight="1">
      <c r="C2" s="147"/>
      <c r="D2" s="147"/>
      <c r="F2" s="147"/>
    </row>
    <row r="3" spans="1:11" ht="18" customHeight="1">
      <c r="A3" s="148" t="s">
        <v>181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8" customHeight="1" thickBot="1">
      <c r="A4" s="149" t="s">
        <v>53</v>
      </c>
      <c r="K4" s="150" t="s">
        <v>132</v>
      </c>
    </row>
    <row r="5" spans="1:11" ht="18" customHeight="1">
      <c r="A5" s="151"/>
      <c r="B5" s="152"/>
      <c r="C5" s="153" t="s">
        <v>133</v>
      </c>
      <c r="D5" s="154"/>
      <c r="E5" s="154"/>
      <c r="F5" s="154"/>
      <c r="G5" s="152"/>
      <c r="H5" s="419" t="s">
        <v>162</v>
      </c>
      <c r="I5" s="152"/>
      <c r="J5" s="151" t="s">
        <v>2</v>
      </c>
      <c r="K5" s="151"/>
    </row>
    <row r="6" spans="1:11" ht="18" customHeight="1">
      <c r="A6" s="155" t="s">
        <v>19</v>
      </c>
      <c r="B6" s="156" t="s">
        <v>3</v>
      </c>
      <c r="C6" s="415" t="s">
        <v>41</v>
      </c>
      <c r="D6" s="415" t="s">
        <v>5</v>
      </c>
      <c r="E6" s="415" t="s">
        <v>38</v>
      </c>
      <c r="F6" s="415" t="s">
        <v>39</v>
      </c>
      <c r="G6" s="156" t="s">
        <v>134</v>
      </c>
      <c r="H6" s="420"/>
      <c r="I6" s="415" t="s">
        <v>41</v>
      </c>
      <c r="J6" s="415" t="s">
        <v>135</v>
      </c>
      <c r="K6" s="417" t="s">
        <v>43</v>
      </c>
    </row>
    <row r="7" spans="1:11" ht="18" customHeight="1" thickBot="1">
      <c r="A7" s="157"/>
      <c r="B7" s="158"/>
      <c r="C7" s="416"/>
      <c r="D7" s="416"/>
      <c r="E7" s="416"/>
      <c r="F7" s="416"/>
      <c r="G7" s="158"/>
      <c r="H7" s="416"/>
      <c r="I7" s="416"/>
      <c r="J7" s="416"/>
      <c r="K7" s="418"/>
    </row>
    <row r="8" spans="1:11" ht="9.75" customHeight="1">
      <c r="A8" s="155"/>
      <c r="B8" s="156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21" customHeight="1">
      <c r="A9" s="146" t="s">
        <v>136</v>
      </c>
      <c r="B9" s="159">
        <v>184126757</v>
      </c>
      <c r="C9" s="160">
        <v>178135101</v>
      </c>
      <c r="D9" s="160">
        <v>613399</v>
      </c>
      <c r="E9" s="160">
        <v>155971418</v>
      </c>
      <c r="F9" s="160">
        <v>21550284</v>
      </c>
      <c r="G9" s="160">
        <v>5616860</v>
      </c>
      <c r="H9" s="160">
        <v>0</v>
      </c>
      <c r="I9" s="160">
        <v>374796</v>
      </c>
      <c r="J9" s="160">
        <v>234692</v>
      </c>
      <c r="K9" s="160">
        <v>140104</v>
      </c>
    </row>
    <row r="10" spans="2:11" ht="9.75" customHeight="1">
      <c r="B10" s="159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ht="21" customHeight="1">
      <c r="A11" s="146" t="s">
        <v>137</v>
      </c>
      <c r="B11" s="159">
        <v>162047240</v>
      </c>
      <c r="C11" s="160">
        <v>161714219</v>
      </c>
      <c r="D11" s="160">
        <v>25193</v>
      </c>
      <c r="E11" s="160">
        <v>144618480</v>
      </c>
      <c r="F11" s="160">
        <v>17070546</v>
      </c>
      <c r="G11" s="160">
        <v>0</v>
      </c>
      <c r="H11" s="160">
        <v>0</v>
      </c>
      <c r="I11" s="160">
        <v>333021</v>
      </c>
      <c r="J11" s="160">
        <v>209389</v>
      </c>
      <c r="K11" s="160">
        <v>123632</v>
      </c>
    </row>
    <row r="12" spans="2:11" ht="9.75" customHeight="1">
      <c r="B12" s="159"/>
      <c r="C12" s="160"/>
      <c r="D12" s="160"/>
      <c r="E12" s="160"/>
      <c r="F12" s="160"/>
      <c r="G12" s="160"/>
      <c r="H12" s="160"/>
      <c r="I12" s="160"/>
      <c r="J12" s="160"/>
      <c r="K12" s="160"/>
    </row>
    <row r="13" spans="1:11" ht="21" customHeight="1">
      <c r="A13" s="146" t="s">
        <v>138</v>
      </c>
      <c r="B13" s="159">
        <v>150155729</v>
      </c>
      <c r="C13" s="160">
        <v>150154765</v>
      </c>
      <c r="D13" s="160">
        <v>4318</v>
      </c>
      <c r="E13" s="160">
        <v>134952523</v>
      </c>
      <c r="F13" s="160">
        <v>15197924</v>
      </c>
      <c r="G13" s="160">
        <v>0</v>
      </c>
      <c r="H13" s="160">
        <v>0</v>
      </c>
      <c r="I13" s="160">
        <v>964</v>
      </c>
      <c r="J13" s="160">
        <v>950</v>
      </c>
      <c r="K13" s="160">
        <v>14</v>
      </c>
    </row>
    <row r="14" spans="1:11" ht="21" customHeight="1">
      <c r="A14" s="146" t="s">
        <v>139</v>
      </c>
      <c r="B14" s="159">
        <v>95623624</v>
      </c>
      <c r="C14" s="160">
        <v>95623624</v>
      </c>
      <c r="D14" s="160">
        <v>1329</v>
      </c>
      <c r="E14" s="160">
        <v>87692269</v>
      </c>
      <c r="F14" s="160">
        <v>7930026</v>
      </c>
      <c r="G14" s="161" t="s">
        <v>54</v>
      </c>
      <c r="H14" s="160">
        <v>0</v>
      </c>
      <c r="I14" s="161" t="s">
        <v>54</v>
      </c>
      <c r="J14" s="161" t="s">
        <v>54</v>
      </c>
      <c r="K14" s="161" t="s">
        <v>54</v>
      </c>
    </row>
    <row r="15" spans="1:11" ht="21" customHeight="1">
      <c r="A15" s="146" t="s">
        <v>140</v>
      </c>
      <c r="B15" s="159">
        <v>3686259</v>
      </c>
      <c r="C15" s="160">
        <v>3686259</v>
      </c>
      <c r="D15" s="160">
        <v>0</v>
      </c>
      <c r="E15" s="160">
        <v>3275999</v>
      </c>
      <c r="F15" s="160">
        <v>410260</v>
      </c>
      <c r="G15" s="161" t="s">
        <v>54</v>
      </c>
      <c r="H15" s="160">
        <v>0</v>
      </c>
      <c r="I15" s="161" t="s">
        <v>54</v>
      </c>
      <c r="J15" s="161" t="s">
        <v>54</v>
      </c>
      <c r="K15" s="161" t="s">
        <v>54</v>
      </c>
    </row>
    <row r="16" spans="1:11" ht="21" customHeight="1">
      <c r="A16" s="146" t="s">
        <v>141</v>
      </c>
      <c r="B16" s="159">
        <v>6357273</v>
      </c>
      <c r="C16" s="160">
        <v>6357223</v>
      </c>
      <c r="D16" s="160">
        <v>0</v>
      </c>
      <c r="E16" s="160">
        <v>5438993</v>
      </c>
      <c r="F16" s="160">
        <v>918230</v>
      </c>
      <c r="G16" s="161" t="s">
        <v>54</v>
      </c>
      <c r="H16" s="160">
        <v>0</v>
      </c>
      <c r="I16" s="160">
        <v>50</v>
      </c>
      <c r="J16" s="160">
        <v>50</v>
      </c>
      <c r="K16" s="160">
        <v>0</v>
      </c>
    </row>
    <row r="17" spans="1:11" ht="21" customHeight="1">
      <c r="A17" s="146" t="s">
        <v>142</v>
      </c>
      <c r="B17" s="159">
        <v>12670599</v>
      </c>
      <c r="C17" s="160">
        <v>12669685</v>
      </c>
      <c r="D17" s="160">
        <v>2989</v>
      </c>
      <c r="E17" s="160">
        <v>9730055</v>
      </c>
      <c r="F17" s="160">
        <v>2936641</v>
      </c>
      <c r="G17" s="161" t="s">
        <v>54</v>
      </c>
      <c r="H17" s="160">
        <v>0</v>
      </c>
      <c r="I17" s="160">
        <v>914</v>
      </c>
      <c r="J17" s="160">
        <v>900</v>
      </c>
      <c r="K17" s="160">
        <v>14</v>
      </c>
    </row>
    <row r="18" spans="1:11" ht="21" customHeight="1">
      <c r="A18" s="146" t="s">
        <v>143</v>
      </c>
      <c r="B18" s="159">
        <v>19633470</v>
      </c>
      <c r="C18" s="160">
        <v>19633470</v>
      </c>
      <c r="D18" s="160">
        <v>0</v>
      </c>
      <c r="E18" s="160">
        <v>17432986</v>
      </c>
      <c r="F18" s="160">
        <v>2200484</v>
      </c>
      <c r="G18" s="161" t="s">
        <v>54</v>
      </c>
      <c r="H18" s="160">
        <v>0</v>
      </c>
      <c r="I18" s="161" t="s">
        <v>54</v>
      </c>
      <c r="J18" s="161" t="s">
        <v>54</v>
      </c>
      <c r="K18" s="161" t="s">
        <v>54</v>
      </c>
    </row>
    <row r="19" spans="1:11" ht="21" customHeight="1">
      <c r="A19" s="146" t="s">
        <v>144</v>
      </c>
      <c r="B19" s="159">
        <v>23897</v>
      </c>
      <c r="C19" s="160">
        <v>23897</v>
      </c>
      <c r="D19" s="160">
        <v>0</v>
      </c>
      <c r="E19" s="160">
        <v>23897</v>
      </c>
      <c r="F19" s="160">
        <v>0</v>
      </c>
      <c r="G19" s="161" t="s">
        <v>54</v>
      </c>
      <c r="H19" s="160">
        <v>0</v>
      </c>
      <c r="I19" s="161" t="s">
        <v>54</v>
      </c>
      <c r="J19" s="161" t="s">
        <v>54</v>
      </c>
      <c r="K19" s="161" t="s">
        <v>54</v>
      </c>
    </row>
    <row r="20" spans="1:11" ht="21" customHeight="1">
      <c r="A20" s="146" t="s">
        <v>145</v>
      </c>
      <c r="B20" s="159">
        <v>12160607</v>
      </c>
      <c r="C20" s="160">
        <v>12160607</v>
      </c>
      <c r="D20" s="160">
        <v>0</v>
      </c>
      <c r="E20" s="160">
        <v>11358324</v>
      </c>
      <c r="F20" s="160">
        <v>802283</v>
      </c>
      <c r="G20" s="160">
        <v>0</v>
      </c>
      <c r="H20" s="160">
        <v>0</v>
      </c>
      <c r="I20" s="161" t="s">
        <v>54</v>
      </c>
      <c r="J20" s="161" t="s">
        <v>54</v>
      </c>
      <c r="K20" s="161" t="s">
        <v>54</v>
      </c>
    </row>
    <row r="21" spans="2:11" ht="9" customHeight="1">
      <c r="B21" s="159"/>
      <c r="C21" s="160"/>
      <c r="D21" s="160"/>
      <c r="E21" s="160"/>
      <c r="F21" s="160"/>
      <c r="G21" s="160"/>
      <c r="H21" s="160"/>
      <c r="I21" s="160"/>
      <c r="J21" s="160"/>
      <c r="K21" s="160"/>
    </row>
    <row r="22" spans="1:11" ht="21" customHeight="1">
      <c r="A22" s="146" t="s">
        <v>146</v>
      </c>
      <c r="B22" s="159">
        <v>3927444</v>
      </c>
      <c r="C22" s="160">
        <v>3688510</v>
      </c>
      <c r="D22" s="160">
        <v>9270</v>
      </c>
      <c r="E22" s="160">
        <v>3067261</v>
      </c>
      <c r="F22" s="160">
        <v>611979</v>
      </c>
      <c r="G22" s="161" t="s">
        <v>54</v>
      </c>
      <c r="H22" s="160">
        <v>0</v>
      </c>
      <c r="I22" s="160">
        <v>238934</v>
      </c>
      <c r="J22" s="160">
        <v>143640</v>
      </c>
      <c r="K22" s="160">
        <v>95294</v>
      </c>
    </row>
    <row r="23" spans="2:11" ht="9.75" customHeight="1">
      <c r="B23" s="159"/>
      <c r="C23" s="160"/>
      <c r="D23" s="160"/>
      <c r="E23" s="160"/>
      <c r="F23" s="160"/>
      <c r="G23" s="161"/>
      <c r="H23" s="160"/>
      <c r="I23" s="160"/>
      <c r="J23" s="160"/>
      <c r="K23" s="160"/>
    </row>
    <row r="24" spans="1:11" ht="21" customHeight="1">
      <c r="A24" s="146" t="s">
        <v>147</v>
      </c>
      <c r="B24" s="159">
        <v>4684751</v>
      </c>
      <c r="C24" s="160">
        <v>4650078</v>
      </c>
      <c r="D24" s="160">
        <v>1377</v>
      </c>
      <c r="E24" s="160">
        <v>3883592</v>
      </c>
      <c r="F24" s="160">
        <v>765109</v>
      </c>
      <c r="G24" s="161" t="s">
        <v>54</v>
      </c>
      <c r="H24" s="160">
        <v>0</v>
      </c>
      <c r="I24" s="160">
        <v>34673</v>
      </c>
      <c r="J24" s="160">
        <v>22991</v>
      </c>
      <c r="K24" s="160">
        <v>11682</v>
      </c>
    </row>
    <row r="25" spans="1:11" ht="21" customHeight="1">
      <c r="A25" s="146" t="s">
        <v>148</v>
      </c>
      <c r="B25" s="159">
        <v>825543</v>
      </c>
      <c r="C25" s="160">
        <v>813501</v>
      </c>
      <c r="D25" s="160">
        <v>0</v>
      </c>
      <c r="E25" s="160">
        <v>729217</v>
      </c>
      <c r="F25" s="160">
        <v>84284</v>
      </c>
      <c r="G25" s="161" t="s">
        <v>54</v>
      </c>
      <c r="H25" s="160">
        <v>0</v>
      </c>
      <c r="I25" s="160">
        <v>12042</v>
      </c>
      <c r="J25" s="160">
        <v>7466</v>
      </c>
      <c r="K25" s="160">
        <v>4576</v>
      </c>
    </row>
    <row r="26" spans="1:11" ht="21" customHeight="1">
      <c r="A26" s="146" t="s">
        <v>149</v>
      </c>
      <c r="B26" s="159">
        <v>3859208</v>
      </c>
      <c r="C26" s="160">
        <v>3836577</v>
      </c>
      <c r="D26" s="160">
        <v>1377</v>
      </c>
      <c r="E26" s="160">
        <v>3154375</v>
      </c>
      <c r="F26" s="160">
        <v>680825</v>
      </c>
      <c r="G26" s="161" t="s">
        <v>54</v>
      </c>
      <c r="H26" s="160">
        <v>0</v>
      </c>
      <c r="I26" s="160">
        <v>22631</v>
      </c>
      <c r="J26" s="160">
        <v>15525</v>
      </c>
      <c r="K26" s="160">
        <v>7106</v>
      </c>
    </row>
    <row r="27" spans="2:11" ht="9.75" customHeight="1">
      <c r="B27" s="159"/>
      <c r="C27" s="160"/>
      <c r="D27" s="160"/>
      <c r="E27" s="160"/>
      <c r="F27" s="160"/>
      <c r="G27" s="161"/>
      <c r="H27" s="160"/>
      <c r="I27" s="160"/>
      <c r="J27" s="160"/>
      <c r="K27" s="160"/>
    </row>
    <row r="28" spans="1:11" ht="21" customHeight="1">
      <c r="A28" s="146" t="s">
        <v>150</v>
      </c>
      <c r="B28" s="159">
        <v>2915392</v>
      </c>
      <c r="C28" s="160">
        <v>2904269</v>
      </c>
      <c r="D28" s="160">
        <v>10228</v>
      </c>
      <c r="E28" s="160">
        <v>2489342</v>
      </c>
      <c r="F28" s="160">
        <v>404699</v>
      </c>
      <c r="G28" s="161" t="s">
        <v>54</v>
      </c>
      <c r="H28" s="160">
        <v>0</v>
      </c>
      <c r="I28" s="160">
        <v>11123</v>
      </c>
      <c r="J28" s="160">
        <v>6634</v>
      </c>
      <c r="K28" s="160">
        <v>4489</v>
      </c>
    </row>
    <row r="29" spans="2:11" ht="9.75" customHeight="1">
      <c r="B29" s="159"/>
      <c r="C29" s="160"/>
      <c r="D29" s="160"/>
      <c r="E29" s="160"/>
      <c r="F29" s="160"/>
      <c r="G29" s="160"/>
      <c r="H29" s="160"/>
      <c r="I29" s="160"/>
      <c r="J29" s="160"/>
      <c r="K29" s="160"/>
    </row>
    <row r="30" spans="1:11" ht="21" customHeight="1">
      <c r="A30" s="146" t="s">
        <v>151</v>
      </c>
      <c r="B30" s="159">
        <v>363924</v>
      </c>
      <c r="C30" s="160">
        <v>316597</v>
      </c>
      <c r="D30" s="160">
        <v>0</v>
      </c>
      <c r="E30" s="160">
        <v>225762</v>
      </c>
      <c r="F30" s="160">
        <v>90835</v>
      </c>
      <c r="G30" s="160">
        <v>0</v>
      </c>
      <c r="H30" s="160">
        <v>0</v>
      </c>
      <c r="I30" s="160">
        <v>47327</v>
      </c>
      <c r="J30" s="160">
        <v>35174</v>
      </c>
      <c r="K30" s="160">
        <v>12153</v>
      </c>
    </row>
    <row r="31" spans="2:11" ht="9.75" customHeight="1">
      <c r="B31" s="159"/>
      <c r="C31" s="160"/>
      <c r="D31" s="160"/>
      <c r="E31" s="160"/>
      <c r="F31" s="160"/>
      <c r="G31" s="160"/>
      <c r="H31" s="160"/>
      <c r="I31" s="160"/>
      <c r="J31" s="160"/>
      <c r="K31" s="160"/>
    </row>
    <row r="32" spans="1:11" ht="21" customHeight="1">
      <c r="A32" s="146" t="s">
        <v>152</v>
      </c>
      <c r="B32" s="159">
        <v>15018838</v>
      </c>
      <c r="C32" s="160">
        <v>9360203</v>
      </c>
      <c r="D32" s="160">
        <v>588206</v>
      </c>
      <c r="E32" s="160">
        <v>5439771</v>
      </c>
      <c r="F32" s="160">
        <v>3332226</v>
      </c>
      <c r="G32" s="160">
        <v>5616860</v>
      </c>
      <c r="H32" s="160">
        <v>0</v>
      </c>
      <c r="I32" s="160">
        <v>41775</v>
      </c>
      <c r="J32" s="160">
        <v>25303</v>
      </c>
      <c r="K32" s="160">
        <v>16472</v>
      </c>
    </row>
    <row r="33" spans="2:11" ht="9.75" customHeight="1">
      <c r="B33" s="159"/>
      <c r="C33" s="160"/>
      <c r="D33" s="160"/>
      <c r="E33" s="160"/>
      <c r="F33" s="160"/>
      <c r="G33" s="160"/>
      <c r="H33" s="160"/>
      <c r="I33" s="160"/>
      <c r="J33" s="160"/>
      <c r="K33" s="160"/>
    </row>
    <row r="34" spans="1:11" ht="21" customHeight="1">
      <c r="A34" s="146" t="s">
        <v>153</v>
      </c>
      <c r="B34" s="159">
        <v>28854</v>
      </c>
      <c r="C34" s="160">
        <v>17579</v>
      </c>
      <c r="D34" s="160">
        <v>0</v>
      </c>
      <c r="E34" s="160">
        <v>17449</v>
      </c>
      <c r="F34" s="160">
        <v>130</v>
      </c>
      <c r="G34" s="160">
        <v>11000</v>
      </c>
      <c r="H34" s="160">
        <v>0</v>
      </c>
      <c r="I34" s="160">
        <v>275</v>
      </c>
      <c r="J34" s="160">
        <v>275</v>
      </c>
      <c r="K34" s="160">
        <v>0</v>
      </c>
    </row>
    <row r="35" spans="1:11" ht="21" customHeight="1">
      <c r="A35" s="146" t="s">
        <v>154</v>
      </c>
      <c r="B35" s="159">
        <v>13206005</v>
      </c>
      <c r="C35" s="160">
        <v>7812103</v>
      </c>
      <c r="D35" s="160">
        <v>557282</v>
      </c>
      <c r="E35" s="160">
        <v>4096026</v>
      </c>
      <c r="F35" s="160">
        <v>3158795</v>
      </c>
      <c r="G35" s="160">
        <v>5390022</v>
      </c>
      <c r="H35" s="160">
        <v>0</v>
      </c>
      <c r="I35" s="160">
        <v>3880</v>
      </c>
      <c r="J35" s="160">
        <v>3301</v>
      </c>
      <c r="K35" s="160">
        <v>579</v>
      </c>
    </row>
    <row r="36" spans="1:11" ht="21" customHeight="1">
      <c r="A36" s="146" t="s">
        <v>155</v>
      </c>
      <c r="B36" s="159">
        <v>1656307</v>
      </c>
      <c r="C36" s="160">
        <v>1414219</v>
      </c>
      <c r="D36" s="160">
        <v>30924</v>
      </c>
      <c r="E36" s="160">
        <v>1231915</v>
      </c>
      <c r="F36" s="160">
        <v>151380</v>
      </c>
      <c r="G36" s="160">
        <v>215838</v>
      </c>
      <c r="H36" s="160">
        <v>0</v>
      </c>
      <c r="I36" s="160">
        <v>26250</v>
      </c>
      <c r="J36" s="160">
        <v>12755</v>
      </c>
      <c r="K36" s="160">
        <v>13495</v>
      </c>
    </row>
    <row r="37" spans="1:11" ht="21" customHeight="1">
      <c r="A37" s="146" t="s">
        <v>156</v>
      </c>
      <c r="B37" s="159">
        <v>127672</v>
      </c>
      <c r="C37" s="160">
        <v>116302</v>
      </c>
      <c r="D37" s="160">
        <v>0</v>
      </c>
      <c r="E37" s="160">
        <v>94381</v>
      </c>
      <c r="F37" s="160">
        <v>21921</v>
      </c>
      <c r="G37" s="160">
        <v>0</v>
      </c>
      <c r="H37" s="160">
        <v>0</v>
      </c>
      <c r="I37" s="160">
        <v>11370</v>
      </c>
      <c r="J37" s="160">
        <v>8972</v>
      </c>
      <c r="K37" s="160">
        <v>2398</v>
      </c>
    </row>
    <row r="38" spans="2:11" ht="9.75" customHeight="1">
      <c r="B38" s="159"/>
      <c r="C38" s="160"/>
      <c r="D38" s="160"/>
      <c r="E38" s="160"/>
      <c r="F38" s="160"/>
      <c r="G38" s="160"/>
      <c r="H38" s="160"/>
      <c r="I38" s="160"/>
      <c r="J38" s="160"/>
      <c r="K38" s="160"/>
    </row>
    <row r="39" spans="1:11" ht="21" customHeight="1">
      <c r="A39" s="162" t="s">
        <v>157</v>
      </c>
      <c r="B39" s="159">
        <v>7060679</v>
      </c>
      <c r="C39" s="163">
        <v>7060679</v>
      </c>
      <c r="D39" s="160">
        <v>0</v>
      </c>
      <c r="E39" s="163">
        <v>5913167</v>
      </c>
      <c r="F39" s="163">
        <v>1147512</v>
      </c>
      <c r="G39" s="160">
        <v>0</v>
      </c>
      <c r="H39" s="160">
        <v>0</v>
      </c>
      <c r="I39" s="164" t="s">
        <v>54</v>
      </c>
      <c r="J39" s="164" t="s">
        <v>54</v>
      </c>
      <c r="K39" s="164" t="s">
        <v>54</v>
      </c>
    </row>
    <row r="40" spans="1:11" ht="9.75" customHeight="1" thickBot="1">
      <c r="A40" s="165"/>
      <c r="B40" s="166"/>
      <c r="C40" s="167"/>
      <c r="D40" s="167"/>
      <c r="E40" s="167"/>
      <c r="F40" s="167"/>
      <c r="G40" s="167"/>
      <c r="H40" s="167"/>
      <c r="I40" s="167"/>
      <c r="J40" s="167"/>
      <c r="K40" s="167"/>
    </row>
    <row r="41" spans="1:11" ht="18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</row>
  </sheetData>
  <mergeCells count="8">
    <mergeCell ref="F6:F7"/>
    <mergeCell ref="E6:E7"/>
    <mergeCell ref="D6:D7"/>
    <mergeCell ref="C6:C7"/>
    <mergeCell ref="I6:I7"/>
    <mergeCell ref="K6:K7"/>
    <mergeCell ref="J6:J7"/>
    <mergeCell ref="H5:H7"/>
  </mergeCells>
  <printOptions horizontalCentered="1"/>
  <pageMargins left="0.5905511811023623" right="0.5905511811023623" top="0.5905511811023623" bottom="0.5905511811023623" header="0.5118110236220472" footer="0.5118110236220472"/>
  <pageSetup blackAndWhite="1" fitToHeight="1" fitToWidth="1"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SheetLayoutView="100" workbookViewId="0" topLeftCell="A1">
      <selection activeCell="A1" sqref="A1"/>
    </sheetView>
  </sheetViews>
  <sheetFormatPr defaultColWidth="8.796875" defaultRowHeight="18" customHeight="1"/>
  <cols>
    <col min="1" max="1" width="27.59765625" style="146" customWidth="1"/>
    <col min="2" max="11" width="15.59765625" style="146" customWidth="1"/>
    <col min="12" max="16384" width="10.69921875" style="146" customWidth="1"/>
  </cols>
  <sheetData>
    <row r="1" spans="1:11" ht="18" customHeight="1">
      <c r="A1" s="143" t="s">
        <v>175</v>
      </c>
      <c r="B1" s="144"/>
      <c r="C1" s="145"/>
      <c r="D1" s="144"/>
      <c r="E1" s="144"/>
      <c r="F1" s="145"/>
      <c r="G1" s="144"/>
      <c r="H1" s="144"/>
      <c r="I1" s="144"/>
      <c r="J1" s="144"/>
      <c r="K1" s="144"/>
    </row>
    <row r="2" spans="3:6" ht="9.75" customHeight="1">
      <c r="C2" s="147"/>
      <c r="D2" s="147"/>
      <c r="F2" s="147"/>
    </row>
    <row r="3" spans="1:11" ht="18" customHeight="1">
      <c r="A3" s="148" t="s">
        <v>182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8" customHeight="1" thickBot="1">
      <c r="A4" s="149" t="s">
        <v>53</v>
      </c>
      <c r="K4" s="150" t="s">
        <v>132</v>
      </c>
    </row>
    <row r="5" spans="1:11" ht="18" customHeight="1">
      <c r="A5" s="151"/>
      <c r="B5" s="152"/>
      <c r="C5" s="153" t="s">
        <v>133</v>
      </c>
      <c r="D5" s="154"/>
      <c r="E5" s="154"/>
      <c r="F5" s="154"/>
      <c r="G5" s="152"/>
      <c r="H5" s="419" t="s">
        <v>162</v>
      </c>
      <c r="I5" s="152"/>
      <c r="J5" s="151" t="s">
        <v>2</v>
      </c>
      <c r="K5" s="151"/>
    </row>
    <row r="6" spans="1:11" ht="18" customHeight="1">
      <c r="A6" s="155" t="s">
        <v>19</v>
      </c>
      <c r="B6" s="156" t="s">
        <v>3</v>
      </c>
      <c r="C6" s="415" t="s">
        <v>41</v>
      </c>
      <c r="D6" s="415" t="s">
        <v>5</v>
      </c>
      <c r="E6" s="415" t="s">
        <v>38</v>
      </c>
      <c r="F6" s="415" t="s">
        <v>39</v>
      </c>
      <c r="G6" s="156" t="s">
        <v>134</v>
      </c>
      <c r="H6" s="420"/>
      <c r="I6" s="415" t="s">
        <v>41</v>
      </c>
      <c r="J6" s="415" t="s">
        <v>135</v>
      </c>
      <c r="K6" s="417" t="s">
        <v>43</v>
      </c>
    </row>
    <row r="7" spans="1:11" ht="18" customHeight="1" thickBot="1">
      <c r="A7" s="157"/>
      <c r="B7" s="158"/>
      <c r="C7" s="416"/>
      <c r="D7" s="416"/>
      <c r="E7" s="416"/>
      <c r="F7" s="416"/>
      <c r="G7" s="158"/>
      <c r="H7" s="416"/>
      <c r="I7" s="416"/>
      <c r="J7" s="416"/>
      <c r="K7" s="418"/>
    </row>
    <row r="8" spans="1:11" ht="9.75" customHeight="1">
      <c r="A8" s="155"/>
      <c r="B8" s="156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21" customHeight="1">
      <c r="A9" s="146" t="s">
        <v>136</v>
      </c>
      <c r="B9" s="159">
        <v>21767772</v>
      </c>
      <c r="C9" s="160">
        <v>21455747</v>
      </c>
      <c r="D9" s="160">
        <v>42283</v>
      </c>
      <c r="E9" s="160">
        <v>21413464</v>
      </c>
      <c r="F9" s="160">
        <v>0</v>
      </c>
      <c r="G9" s="160">
        <v>231106</v>
      </c>
      <c r="H9" s="160">
        <v>0</v>
      </c>
      <c r="I9" s="160">
        <v>80919</v>
      </c>
      <c r="J9" s="160">
        <v>45985</v>
      </c>
      <c r="K9" s="160">
        <v>34934</v>
      </c>
    </row>
    <row r="10" spans="2:11" ht="9.75" customHeight="1">
      <c r="B10" s="159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ht="21" customHeight="1">
      <c r="A11" s="146" t="s">
        <v>137</v>
      </c>
      <c r="B11" s="159">
        <v>20928875</v>
      </c>
      <c r="C11" s="160">
        <v>20863377</v>
      </c>
      <c r="D11" s="160">
        <v>4949</v>
      </c>
      <c r="E11" s="160">
        <v>20858428</v>
      </c>
      <c r="F11" s="160">
        <v>0</v>
      </c>
      <c r="G11" s="160">
        <v>0</v>
      </c>
      <c r="H11" s="160">
        <v>0</v>
      </c>
      <c r="I11" s="160">
        <v>65498</v>
      </c>
      <c r="J11" s="160">
        <v>33788</v>
      </c>
      <c r="K11" s="160">
        <v>31710</v>
      </c>
    </row>
    <row r="12" spans="2:11" ht="9.75" customHeight="1">
      <c r="B12" s="159"/>
      <c r="C12" s="160"/>
      <c r="D12" s="160"/>
      <c r="E12" s="160"/>
      <c r="F12" s="160"/>
      <c r="G12" s="160"/>
      <c r="H12" s="160"/>
      <c r="I12" s="160"/>
      <c r="J12" s="160"/>
      <c r="K12" s="160"/>
    </row>
    <row r="13" spans="1:11" ht="21" customHeight="1">
      <c r="A13" s="146" t="s">
        <v>138</v>
      </c>
      <c r="B13" s="159">
        <v>19447017</v>
      </c>
      <c r="C13" s="160">
        <v>19446819</v>
      </c>
      <c r="D13" s="160">
        <v>4</v>
      </c>
      <c r="E13" s="160">
        <v>19446815</v>
      </c>
      <c r="F13" s="160">
        <v>0</v>
      </c>
      <c r="G13" s="160">
        <v>0</v>
      </c>
      <c r="H13" s="160">
        <v>0</v>
      </c>
      <c r="I13" s="160">
        <v>198</v>
      </c>
      <c r="J13" s="160">
        <v>188</v>
      </c>
      <c r="K13" s="160">
        <v>10</v>
      </c>
    </row>
    <row r="14" spans="1:11" ht="21" customHeight="1">
      <c r="A14" s="146" t="s">
        <v>139</v>
      </c>
      <c r="B14" s="159">
        <v>13200643</v>
      </c>
      <c r="C14" s="160">
        <v>13200643</v>
      </c>
      <c r="D14" s="160">
        <v>4</v>
      </c>
      <c r="E14" s="160">
        <v>13200639</v>
      </c>
      <c r="F14" s="160">
        <v>0</v>
      </c>
      <c r="G14" s="161" t="s">
        <v>54</v>
      </c>
      <c r="H14" s="160">
        <v>0</v>
      </c>
      <c r="I14" s="161" t="s">
        <v>54</v>
      </c>
      <c r="J14" s="161" t="s">
        <v>54</v>
      </c>
      <c r="K14" s="161" t="s">
        <v>54</v>
      </c>
    </row>
    <row r="15" spans="1:11" ht="21" customHeight="1">
      <c r="A15" s="146" t="s">
        <v>140</v>
      </c>
      <c r="B15" s="159">
        <v>445745</v>
      </c>
      <c r="C15" s="160">
        <v>445745</v>
      </c>
      <c r="D15" s="160">
        <v>0</v>
      </c>
      <c r="E15" s="160">
        <v>445745</v>
      </c>
      <c r="F15" s="160">
        <v>0</v>
      </c>
      <c r="G15" s="161" t="s">
        <v>54</v>
      </c>
      <c r="H15" s="160">
        <v>0</v>
      </c>
      <c r="I15" s="161" t="s">
        <v>54</v>
      </c>
      <c r="J15" s="161" t="s">
        <v>54</v>
      </c>
      <c r="K15" s="161" t="s">
        <v>54</v>
      </c>
    </row>
    <row r="16" spans="1:11" ht="21" customHeight="1">
      <c r="A16" s="146" t="s">
        <v>141</v>
      </c>
      <c r="B16" s="159">
        <v>1052429</v>
      </c>
      <c r="C16" s="160">
        <v>1052429</v>
      </c>
      <c r="D16" s="160">
        <v>0</v>
      </c>
      <c r="E16" s="160">
        <v>1052429</v>
      </c>
      <c r="F16" s="160">
        <v>0</v>
      </c>
      <c r="G16" s="161" t="s">
        <v>54</v>
      </c>
      <c r="H16" s="160">
        <v>0</v>
      </c>
      <c r="I16" s="160">
        <v>0</v>
      </c>
      <c r="J16" s="160">
        <v>0</v>
      </c>
      <c r="K16" s="160">
        <v>0</v>
      </c>
    </row>
    <row r="17" spans="1:11" ht="21" customHeight="1">
      <c r="A17" s="146" t="s">
        <v>142</v>
      </c>
      <c r="B17" s="159">
        <v>422786</v>
      </c>
      <c r="C17" s="160">
        <v>422588</v>
      </c>
      <c r="D17" s="160">
        <v>0</v>
      </c>
      <c r="E17" s="160">
        <v>422588</v>
      </c>
      <c r="F17" s="160">
        <v>0</v>
      </c>
      <c r="G17" s="161" t="s">
        <v>54</v>
      </c>
      <c r="H17" s="160">
        <v>0</v>
      </c>
      <c r="I17" s="160">
        <v>198</v>
      </c>
      <c r="J17" s="160">
        <v>188</v>
      </c>
      <c r="K17" s="160">
        <v>10</v>
      </c>
    </row>
    <row r="18" spans="1:11" ht="21" customHeight="1">
      <c r="A18" s="146" t="s">
        <v>143</v>
      </c>
      <c r="B18" s="159">
        <v>2585979</v>
      </c>
      <c r="C18" s="160">
        <v>2585979</v>
      </c>
      <c r="D18" s="160">
        <v>0</v>
      </c>
      <c r="E18" s="160">
        <v>2585979</v>
      </c>
      <c r="F18" s="160">
        <v>0</v>
      </c>
      <c r="G18" s="161" t="s">
        <v>54</v>
      </c>
      <c r="H18" s="160">
        <v>0</v>
      </c>
      <c r="I18" s="161" t="s">
        <v>54</v>
      </c>
      <c r="J18" s="161" t="s">
        <v>54</v>
      </c>
      <c r="K18" s="161" t="s">
        <v>54</v>
      </c>
    </row>
    <row r="19" spans="1:11" ht="21" customHeight="1">
      <c r="A19" s="146" t="s">
        <v>144</v>
      </c>
      <c r="B19" s="159">
        <v>2839</v>
      </c>
      <c r="C19" s="160">
        <v>2839</v>
      </c>
      <c r="D19" s="160">
        <v>0</v>
      </c>
      <c r="E19" s="160">
        <v>2839</v>
      </c>
      <c r="F19" s="160">
        <v>0</v>
      </c>
      <c r="G19" s="161" t="s">
        <v>54</v>
      </c>
      <c r="H19" s="160">
        <v>0</v>
      </c>
      <c r="I19" s="161" t="s">
        <v>54</v>
      </c>
      <c r="J19" s="161" t="s">
        <v>54</v>
      </c>
      <c r="K19" s="161" t="s">
        <v>54</v>
      </c>
    </row>
    <row r="20" spans="1:11" ht="21" customHeight="1">
      <c r="A20" s="146" t="s">
        <v>145</v>
      </c>
      <c r="B20" s="159">
        <v>1736596</v>
      </c>
      <c r="C20" s="160">
        <v>1736596</v>
      </c>
      <c r="D20" s="160">
        <v>0</v>
      </c>
      <c r="E20" s="160">
        <v>1736596</v>
      </c>
      <c r="F20" s="160">
        <v>0</v>
      </c>
      <c r="G20" s="160">
        <v>0</v>
      </c>
      <c r="H20" s="160">
        <v>0</v>
      </c>
      <c r="I20" s="161" t="s">
        <v>54</v>
      </c>
      <c r="J20" s="161" t="s">
        <v>54</v>
      </c>
      <c r="K20" s="161" t="s">
        <v>54</v>
      </c>
    </row>
    <row r="21" spans="2:11" ht="9" customHeight="1">
      <c r="B21" s="159"/>
      <c r="C21" s="160"/>
      <c r="D21" s="160"/>
      <c r="E21" s="160"/>
      <c r="F21" s="160"/>
      <c r="G21" s="160"/>
      <c r="H21" s="160"/>
      <c r="I21" s="160"/>
      <c r="J21" s="160"/>
      <c r="K21" s="160"/>
    </row>
    <row r="22" spans="1:11" ht="21" customHeight="1">
      <c r="A22" s="146" t="s">
        <v>146</v>
      </c>
      <c r="B22" s="159">
        <v>675409</v>
      </c>
      <c r="C22" s="160">
        <v>632698</v>
      </c>
      <c r="D22" s="160">
        <v>4945</v>
      </c>
      <c r="E22" s="160">
        <v>627753</v>
      </c>
      <c r="F22" s="160">
        <v>0</v>
      </c>
      <c r="G22" s="161" t="s">
        <v>54</v>
      </c>
      <c r="H22" s="160">
        <v>0</v>
      </c>
      <c r="I22" s="160">
        <v>42711</v>
      </c>
      <c r="J22" s="160">
        <v>21601</v>
      </c>
      <c r="K22" s="160">
        <v>21110</v>
      </c>
    </row>
    <row r="23" spans="2:11" ht="9.75" customHeight="1">
      <c r="B23" s="159"/>
      <c r="C23" s="160"/>
      <c r="D23" s="160"/>
      <c r="E23" s="160"/>
      <c r="F23" s="160"/>
      <c r="G23" s="161"/>
      <c r="H23" s="160"/>
      <c r="I23" s="160"/>
      <c r="J23" s="160"/>
      <c r="K23" s="160"/>
    </row>
    <row r="24" spans="1:11" ht="21" customHeight="1">
      <c r="A24" s="146" t="s">
        <v>147</v>
      </c>
      <c r="B24" s="159">
        <v>593135</v>
      </c>
      <c r="C24" s="160">
        <v>583606</v>
      </c>
      <c r="D24" s="160">
        <v>0</v>
      </c>
      <c r="E24" s="160">
        <v>583606</v>
      </c>
      <c r="F24" s="160">
        <v>0</v>
      </c>
      <c r="G24" s="161" t="s">
        <v>54</v>
      </c>
      <c r="H24" s="160">
        <v>0</v>
      </c>
      <c r="I24" s="160">
        <v>9529</v>
      </c>
      <c r="J24" s="160">
        <v>5135</v>
      </c>
      <c r="K24" s="160">
        <v>4394</v>
      </c>
    </row>
    <row r="25" spans="1:11" ht="21" customHeight="1">
      <c r="A25" s="146" t="s">
        <v>148</v>
      </c>
      <c r="B25" s="159">
        <v>91649</v>
      </c>
      <c r="C25" s="160">
        <v>87568</v>
      </c>
      <c r="D25" s="160">
        <v>0</v>
      </c>
      <c r="E25" s="160">
        <v>87568</v>
      </c>
      <c r="F25" s="160">
        <v>0</v>
      </c>
      <c r="G25" s="161" t="s">
        <v>54</v>
      </c>
      <c r="H25" s="160">
        <v>0</v>
      </c>
      <c r="I25" s="160">
        <v>4081</v>
      </c>
      <c r="J25" s="160">
        <v>2378</v>
      </c>
      <c r="K25" s="160">
        <v>1703</v>
      </c>
    </row>
    <row r="26" spans="1:11" ht="21" customHeight="1">
      <c r="A26" s="146" t="s">
        <v>149</v>
      </c>
      <c r="B26" s="159">
        <v>501486</v>
      </c>
      <c r="C26" s="160">
        <v>496038</v>
      </c>
      <c r="D26" s="160">
        <v>0</v>
      </c>
      <c r="E26" s="160">
        <v>496038</v>
      </c>
      <c r="F26" s="160">
        <v>0</v>
      </c>
      <c r="G26" s="161" t="s">
        <v>54</v>
      </c>
      <c r="H26" s="160">
        <v>0</v>
      </c>
      <c r="I26" s="160">
        <v>5448</v>
      </c>
      <c r="J26" s="160">
        <v>2757</v>
      </c>
      <c r="K26" s="160">
        <v>2691</v>
      </c>
    </row>
    <row r="27" spans="2:11" ht="9.75" customHeight="1">
      <c r="B27" s="159"/>
      <c r="C27" s="160"/>
      <c r="D27" s="160"/>
      <c r="E27" s="160"/>
      <c r="F27" s="160"/>
      <c r="G27" s="161"/>
      <c r="H27" s="160"/>
      <c r="I27" s="160"/>
      <c r="J27" s="160"/>
      <c r="K27" s="160"/>
    </row>
    <row r="28" spans="1:11" ht="21" customHeight="1">
      <c r="A28" s="146" t="s">
        <v>150</v>
      </c>
      <c r="B28" s="159">
        <v>160467</v>
      </c>
      <c r="C28" s="160">
        <v>158652</v>
      </c>
      <c r="D28" s="160">
        <v>0</v>
      </c>
      <c r="E28" s="160">
        <v>158652</v>
      </c>
      <c r="F28" s="160">
        <v>0</v>
      </c>
      <c r="G28" s="161" t="s">
        <v>54</v>
      </c>
      <c r="H28" s="160">
        <v>0</v>
      </c>
      <c r="I28" s="160">
        <v>1815</v>
      </c>
      <c r="J28" s="160">
        <v>648</v>
      </c>
      <c r="K28" s="160">
        <v>1167</v>
      </c>
    </row>
    <row r="29" spans="2:11" ht="9.75" customHeight="1">
      <c r="B29" s="159"/>
      <c r="C29" s="160"/>
      <c r="D29" s="160"/>
      <c r="E29" s="160"/>
      <c r="F29" s="160"/>
      <c r="G29" s="160"/>
      <c r="H29" s="160"/>
      <c r="I29" s="160"/>
      <c r="J29" s="160"/>
      <c r="K29" s="160"/>
    </row>
    <row r="30" spans="1:11" ht="21" customHeight="1">
      <c r="A30" s="146" t="s">
        <v>151</v>
      </c>
      <c r="B30" s="159">
        <v>52847</v>
      </c>
      <c r="C30" s="160">
        <v>41602</v>
      </c>
      <c r="D30" s="160">
        <v>0</v>
      </c>
      <c r="E30" s="160">
        <v>41602</v>
      </c>
      <c r="F30" s="160">
        <v>0</v>
      </c>
      <c r="G30" s="160">
        <v>0</v>
      </c>
      <c r="H30" s="160">
        <v>0</v>
      </c>
      <c r="I30" s="160">
        <v>11245</v>
      </c>
      <c r="J30" s="160">
        <v>6216</v>
      </c>
      <c r="K30" s="160">
        <v>5029</v>
      </c>
    </row>
    <row r="31" spans="2:11" ht="9.75" customHeight="1">
      <c r="B31" s="159"/>
      <c r="C31" s="160"/>
      <c r="D31" s="160"/>
      <c r="E31" s="160"/>
      <c r="F31" s="160"/>
      <c r="G31" s="160"/>
      <c r="H31" s="160"/>
      <c r="I31" s="160"/>
      <c r="J31" s="160"/>
      <c r="K31" s="160"/>
    </row>
    <row r="32" spans="1:11" ht="21" customHeight="1">
      <c r="A32" s="146" t="s">
        <v>152</v>
      </c>
      <c r="B32" s="159">
        <v>493454</v>
      </c>
      <c r="C32" s="160">
        <v>246927</v>
      </c>
      <c r="D32" s="160">
        <v>37334</v>
      </c>
      <c r="E32" s="160">
        <v>209593</v>
      </c>
      <c r="F32" s="160">
        <v>0</v>
      </c>
      <c r="G32" s="160">
        <v>231106</v>
      </c>
      <c r="H32" s="160">
        <v>0</v>
      </c>
      <c r="I32" s="160">
        <v>15421</v>
      </c>
      <c r="J32" s="160">
        <v>12197</v>
      </c>
      <c r="K32" s="160">
        <v>3224</v>
      </c>
    </row>
    <row r="33" spans="2:11" ht="9.75" customHeight="1">
      <c r="B33" s="159"/>
      <c r="C33" s="160"/>
      <c r="D33" s="160"/>
      <c r="E33" s="160"/>
      <c r="F33" s="160"/>
      <c r="G33" s="160"/>
      <c r="H33" s="160"/>
      <c r="I33" s="160"/>
      <c r="J33" s="160"/>
      <c r="K33" s="160"/>
    </row>
    <row r="34" spans="1:11" ht="21" customHeight="1">
      <c r="A34" s="146" t="s">
        <v>153</v>
      </c>
      <c r="B34" s="159">
        <v>0</v>
      </c>
      <c r="C34" s="160">
        <v>0</v>
      </c>
      <c r="D34" s="160">
        <v>0</v>
      </c>
      <c r="E34" s="160">
        <v>0</v>
      </c>
      <c r="F34" s="160">
        <v>0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</row>
    <row r="35" spans="1:11" ht="21" customHeight="1">
      <c r="A35" s="146" t="s">
        <v>154</v>
      </c>
      <c r="B35" s="159">
        <v>381770</v>
      </c>
      <c r="C35" s="160">
        <v>149493</v>
      </c>
      <c r="D35" s="160">
        <v>36832</v>
      </c>
      <c r="E35" s="160">
        <v>112661</v>
      </c>
      <c r="F35" s="160">
        <v>0</v>
      </c>
      <c r="G35" s="160">
        <v>231106</v>
      </c>
      <c r="H35" s="160">
        <v>0</v>
      </c>
      <c r="I35" s="160">
        <v>1171</v>
      </c>
      <c r="J35" s="160">
        <v>1171</v>
      </c>
      <c r="K35" s="160">
        <v>0</v>
      </c>
    </row>
    <row r="36" spans="1:11" ht="21" customHeight="1">
      <c r="A36" s="146" t="s">
        <v>155</v>
      </c>
      <c r="B36" s="159">
        <v>96801</v>
      </c>
      <c r="C36" s="160">
        <v>83653</v>
      </c>
      <c r="D36" s="160">
        <v>502</v>
      </c>
      <c r="E36" s="160">
        <v>83151</v>
      </c>
      <c r="F36" s="160">
        <v>0</v>
      </c>
      <c r="G36" s="160">
        <v>0</v>
      </c>
      <c r="H36" s="160">
        <v>0</v>
      </c>
      <c r="I36" s="160">
        <v>13148</v>
      </c>
      <c r="J36" s="160">
        <v>10644</v>
      </c>
      <c r="K36" s="160">
        <v>2504</v>
      </c>
    </row>
    <row r="37" spans="1:11" ht="21" customHeight="1">
      <c r="A37" s="146" t="s">
        <v>156</v>
      </c>
      <c r="B37" s="159">
        <v>14883</v>
      </c>
      <c r="C37" s="160">
        <v>13781</v>
      </c>
      <c r="D37" s="160">
        <v>0</v>
      </c>
      <c r="E37" s="160">
        <v>13781</v>
      </c>
      <c r="F37" s="160">
        <v>0</v>
      </c>
      <c r="G37" s="160">
        <v>0</v>
      </c>
      <c r="H37" s="160">
        <v>0</v>
      </c>
      <c r="I37" s="160">
        <v>1102</v>
      </c>
      <c r="J37" s="160">
        <v>382</v>
      </c>
      <c r="K37" s="160">
        <v>720</v>
      </c>
    </row>
    <row r="38" spans="2:11" ht="9.75" customHeight="1">
      <c r="B38" s="159"/>
      <c r="C38" s="160"/>
      <c r="D38" s="160"/>
      <c r="E38" s="160"/>
      <c r="F38" s="160"/>
      <c r="G38" s="160"/>
      <c r="H38" s="160"/>
      <c r="I38" s="160"/>
      <c r="J38" s="160"/>
      <c r="K38" s="160"/>
    </row>
    <row r="39" spans="1:11" ht="21" customHeight="1">
      <c r="A39" s="162" t="s">
        <v>157</v>
      </c>
      <c r="B39" s="159">
        <v>345443</v>
      </c>
      <c r="C39" s="163">
        <v>345443</v>
      </c>
      <c r="D39" s="160">
        <v>0</v>
      </c>
      <c r="E39" s="163">
        <v>345443</v>
      </c>
      <c r="F39" s="160">
        <v>0</v>
      </c>
      <c r="G39" s="160">
        <v>0</v>
      </c>
      <c r="H39" s="160">
        <v>0</v>
      </c>
      <c r="I39" s="164" t="s">
        <v>54</v>
      </c>
      <c r="J39" s="164" t="s">
        <v>54</v>
      </c>
      <c r="K39" s="164" t="s">
        <v>54</v>
      </c>
    </row>
    <row r="40" spans="1:11" ht="9.75" customHeight="1" thickBot="1">
      <c r="A40" s="165"/>
      <c r="B40" s="166"/>
      <c r="C40" s="167"/>
      <c r="D40" s="167"/>
      <c r="E40" s="167"/>
      <c r="F40" s="167"/>
      <c r="G40" s="167"/>
      <c r="H40" s="167"/>
      <c r="I40" s="167"/>
      <c r="J40" s="167"/>
      <c r="K40" s="167"/>
    </row>
    <row r="41" spans="1:11" ht="18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</row>
  </sheetData>
  <mergeCells count="8">
    <mergeCell ref="F6:F7"/>
    <mergeCell ref="E6:E7"/>
    <mergeCell ref="D6:D7"/>
    <mergeCell ref="C6:C7"/>
    <mergeCell ref="I6:I7"/>
    <mergeCell ref="K6:K7"/>
    <mergeCell ref="J6:J7"/>
    <mergeCell ref="H5:H7"/>
  </mergeCells>
  <printOptions horizontalCentered="1"/>
  <pageMargins left="0.5905511811023623" right="0.5905511811023623" top="0.5905511811023623" bottom="0.5905511811023623" header="0.5118110236220472" footer="0.5118110236220472"/>
  <pageSetup blackAndWhite="1" fitToHeight="1" fitToWidth="1" horizontalDpi="600" verticalDpi="6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SheetLayoutView="100" workbookViewId="0" topLeftCell="A1">
      <selection activeCell="A1" sqref="A1"/>
    </sheetView>
  </sheetViews>
  <sheetFormatPr defaultColWidth="8.796875" defaultRowHeight="18" customHeight="1"/>
  <cols>
    <col min="1" max="1" width="27.59765625" style="146" customWidth="1"/>
    <col min="2" max="11" width="15.59765625" style="146" customWidth="1"/>
    <col min="12" max="16384" width="10.69921875" style="146" customWidth="1"/>
  </cols>
  <sheetData>
    <row r="1" spans="1:11" ht="18" customHeight="1">
      <c r="A1" s="143" t="s">
        <v>175</v>
      </c>
      <c r="B1" s="144"/>
      <c r="C1" s="145"/>
      <c r="D1" s="144"/>
      <c r="E1" s="144"/>
      <c r="F1" s="145"/>
      <c r="G1" s="144"/>
      <c r="H1" s="144"/>
      <c r="I1" s="144"/>
      <c r="J1" s="144"/>
      <c r="K1" s="144"/>
    </row>
    <row r="2" spans="3:6" ht="9.75" customHeight="1">
      <c r="C2" s="147"/>
      <c r="D2" s="147"/>
      <c r="F2" s="147"/>
    </row>
    <row r="3" spans="1:11" ht="18" customHeight="1">
      <c r="A3" s="148" t="s">
        <v>183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8" customHeight="1" thickBot="1">
      <c r="A4" s="149" t="s">
        <v>53</v>
      </c>
      <c r="K4" s="150" t="s">
        <v>132</v>
      </c>
    </row>
    <row r="5" spans="1:11" ht="18" customHeight="1">
      <c r="A5" s="151"/>
      <c r="B5" s="152"/>
      <c r="C5" s="153" t="s">
        <v>133</v>
      </c>
      <c r="D5" s="154"/>
      <c r="E5" s="154"/>
      <c r="F5" s="154"/>
      <c r="G5" s="152"/>
      <c r="H5" s="419" t="s">
        <v>159</v>
      </c>
      <c r="I5" s="152"/>
      <c r="J5" s="151" t="s">
        <v>2</v>
      </c>
      <c r="K5" s="151"/>
    </row>
    <row r="6" spans="1:11" ht="18" customHeight="1">
      <c r="A6" s="155" t="s">
        <v>160</v>
      </c>
      <c r="B6" s="156" t="s">
        <v>3</v>
      </c>
      <c r="C6" s="415" t="s">
        <v>41</v>
      </c>
      <c r="D6" s="415" t="s">
        <v>5</v>
      </c>
      <c r="E6" s="415" t="s">
        <v>38</v>
      </c>
      <c r="F6" s="415" t="s">
        <v>39</v>
      </c>
      <c r="G6" s="156" t="s">
        <v>134</v>
      </c>
      <c r="H6" s="420"/>
      <c r="I6" s="415" t="s">
        <v>41</v>
      </c>
      <c r="J6" s="415" t="s">
        <v>135</v>
      </c>
      <c r="K6" s="417" t="s">
        <v>43</v>
      </c>
    </row>
    <row r="7" spans="1:11" ht="18" customHeight="1" thickBot="1">
      <c r="A7" s="157"/>
      <c r="B7" s="158"/>
      <c r="C7" s="416"/>
      <c r="D7" s="416"/>
      <c r="E7" s="416"/>
      <c r="F7" s="416"/>
      <c r="G7" s="158"/>
      <c r="H7" s="416"/>
      <c r="I7" s="416"/>
      <c r="J7" s="416"/>
      <c r="K7" s="418"/>
    </row>
    <row r="8" spans="1:11" ht="9.75" customHeight="1">
      <c r="A8" s="155"/>
      <c r="B8" s="156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21" customHeight="1">
      <c r="A9" s="146" t="s">
        <v>136</v>
      </c>
      <c r="B9" s="159">
        <v>7244688</v>
      </c>
      <c r="C9" s="163">
        <v>4917597</v>
      </c>
      <c r="D9" s="163">
        <v>1463379</v>
      </c>
      <c r="E9" s="163">
        <v>2556870</v>
      </c>
      <c r="F9" s="163">
        <v>897348</v>
      </c>
      <c r="G9" s="163">
        <v>2309900</v>
      </c>
      <c r="H9" s="163">
        <v>0</v>
      </c>
      <c r="I9" s="163">
        <v>17191</v>
      </c>
      <c r="J9" s="163">
        <v>8704</v>
      </c>
      <c r="K9" s="163">
        <v>8487</v>
      </c>
    </row>
    <row r="10" spans="2:11" ht="9.75" customHeight="1">
      <c r="B10" s="159"/>
      <c r="C10" s="163"/>
      <c r="D10" s="163"/>
      <c r="E10" s="163"/>
      <c r="F10" s="163"/>
      <c r="G10" s="163"/>
      <c r="H10" s="163"/>
      <c r="I10" s="163"/>
      <c r="J10" s="163"/>
      <c r="K10" s="163"/>
    </row>
    <row r="11" spans="1:11" ht="21" customHeight="1">
      <c r="A11" s="146" t="s">
        <v>137</v>
      </c>
      <c r="B11" s="159">
        <v>2330134</v>
      </c>
      <c r="C11" s="163">
        <v>2314510</v>
      </c>
      <c r="D11" s="163">
        <v>453259</v>
      </c>
      <c r="E11" s="163">
        <v>1745747</v>
      </c>
      <c r="F11" s="163">
        <v>115504</v>
      </c>
      <c r="G11" s="163">
        <v>0</v>
      </c>
      <c r="H11" s="163">
        <v>0</v>
      </c>
      <c r="I11" s="163">
        <v>15624</v>
      </c>
      <c r="J11" s="163">
        <v>7296</v>
      </c>
      <c r="K11" s="163">
        <v>8328</v>
      </c>
    </row>
    <row r="12" spans="2:11" ht="9.75" customHeight="1">
      <c r="B12" s="159"/>
      <c r="C12" s="163"/>
      <c r="D12" s="163"/>
      <c r="E12" s="163"/>
      <c r="F12" s="163"/>
      <c r="G12" s="163"/>
      <c r="H12" s="163"/>
      <c r="I12" s="163"/>
      <c r="J12" s="163"/>
      <c r="K12" s="163"/>
    </row>
    <row r="13" spans="1:11" ht="21" customHeight="1">
      <c r="A13" s="146" t="s">
        <v>138</v>
      </c>
      <c r="B13" s="159">
        <v>1968077</v>
      </c>
      <c r="C13" s="163">
        <v>1966815</v>
      </c>
      <c r="D13" s="163">
        <v>453258</v>
      </c>
      <c r="E13" s="163">
        <v>1434313</v>
      </c>
      <c r="F13" s="163">
        <v>79244</v>
      </c>
      <c r="G13" s="163">
        <v>0</v>
      </c>
      <c r="H13" s="163">
        <v>0</v>
      </c>
      <c r="I13" s="163">
        <v>1262</v>
      </c>
      <c r="J13" s="163">
        <v>1262</v>
      </c>
      <c r="K13" s="163">
        <v>0</v>
      </c>
    </row>
    <row r="14" spans="1:11" ht="21" customHeight="1">
      <c r="A14" s="146" t="s">
        <v>139</v>
      </c>
      <c r="B14" s="159">
        <v>1404289</v>
      </c>
      <c r="C14" s="163">
        <v>1404289</v>
      </c>
      <c r="D14" s="163">
        <v>418320</v>
      </c>
      <c r="E14" s="163">
        <v>985969</v>
      </c>
      <c r="F14" s="163">
        <v>0</v>
      </c>
      <c r="G14" s="164" t="s">
        <v>54</v>
      </c>
      <c r="H14" s="163">
        <v>0</v>
      </c>
      <c r="I14" s="164" t="s">
        <v>54</v>
      </c>
      <c r="J14" s="164" t="s">
        <v>54</v>
      </c>
      <c r="K14" s="164" t="s">
        <v>54</v>
      </c>
    </row>
    <row r="15" spans="1:11" ht="21" customHeight="1">
      <c r="A15" s="146" t="s">
        <v>140</v>
      </c>
      <c r="B15" s="159">
        <v>79921</v>
      </c>
      <c r="C15" s="163">
        <v>79921</v>
      </c>
      <c r="D15" s="163">
        <v>7350</v>
      </c>
      <c r="E15" s="163">
        <v>72571</v>
      </c>
      <c r="F15" s="163">
        <v>0</v>
      </c>
      <c r="G15" s="164" t="s">
        <v>54</v>
      </c>
      <c r="H15" s="163">
        <v>0</v>
      </c>
      <c r="I15" s="164" t="s">
        <v>54</v>
      </c>
      <c r="J15" s="164" t="s">
        <v>54</v>
      </c>
      <c r="K15" s="164" t="s">
        <v>54</v>
      </c>
    </row>
    <row r="16" spans="1:11" ht="21" customHeight="1">
      <c r="A16" s="146" t="s">
        <v>141</v>
      </c>
      <c r="B16" s="159">
        <v>154276</v>
      </c>
      <c r="C16" s="163">
        <v>153197</v>
      </c>
      <c r="D16" s="163">
        <v>25314</v>
      </c>
      <c r="E16" s="163">
        <v>60313</v>
      </c>
      <c r="F16" s="163">
        <v>67570</v>
      </c>
      <c r="G16" s="164" t="s">
        <v>54</v>
      </c>
      <c r="H16" s="163">
        <v>0</v>
      </c>
      <c r="I16" s="163">
        <v>1079</v>
      </c>
      <c r="J16" s="163">
        <v>1079</v>
      </c>
      <c r="K16" s="163">
        <v>0</v>
      </c>
    </row>
    <row r="17" spans="1:11" ht="21" customHeight="1">
      <c r="A17" s="146" t="s">
        <v>142</v>
      </c>
      <c r="B17" s="159">
        <v>58345</v>
      </c>
      <c r="C17" s="163">
        <v>58162</v>
      </c>
      <c r="D17" s="163">
        <v>2274</v>
      </c>
      <c r="E17" s="163">
        <v>55888</v>
      </c>
      <c r="F17" s="163">
        <v>0</v>
      </c>
      <c r="G17" s="164" t="s">
        <v>54</v>
      </c>
      <c r="H17" s="163">
        <v>0</v>
      </c>
      <c r="I17" s="163">
        <v>183</v>
      </c>
      <c r="J17" s="163">
        <v>183</v>
      </c>
      <c r="K17" s="163">
        <v>0</v>
      </c>
    </row>
    <row r="18" spans="1:11" ht="21" customHeight="1">
      <c r="A18" s="146" t="s">
        <v>143</v>
      </c>
      <c r="B18" s="159">
        <v>266843</v>
      </c>
      <c r="C18" s="163">
        <v>266843</v>
      </c>
      <c r="D18" s="163">
        <v>0</v>
      </c>
      <c r="E18" s="163">
        <v>255169</v>
      </c>
      <c r="F18" s="163">
        <v>11674</v>
      </c>
      <c r="G18" s="164" t="s">
        <v>54</v>
      </c>
      <c r="H18" s="163">
        <v>0</v>
      </c>
      <c r="I18" s="164" t="s">
        <v>54</v>
      </c>
      <c r="J18" s="164" t="s">
        <v>54</v>
      </c>
      <c r="K18" s="164" t="s">
        <v>54</v>
      </c>
    </row>
    <row r="19" spans="1:11" ht="21" customHeight="1">
      <c r="A19" s="176" t="s">
        <v>144</v>
      </c>
      <c r="B19" s="159">
        <v>0</v>
      </c>
      <c r="C19" s="163">
        <v>0</v>
      </c>
      <c r="D19" s="163">
        <v>0</v>
      </c>
      <c r="E19" s="163">
        <v>0</v>
      </c>
      <c r="F19" s="163">
        <v>0</v>
      </c>
      <c r="G19" s="164" t="s">
        <v>54</v>
      </c>
      <c r="H19" s="163">
        <v>0</v>
      </c>
      <c r="I19" s="164" t="s">
        <v>54</v>
      </c>
      <c r="J19" s="164" t="s">
        <v>54</v>
      </c>
      <c r="K19" s="164" t="s">
        <v>54</v>
      </c>
    </row>
    <row r="20" spans="1:11" ht="21" customHeight="1">
      <c r="A20" s="146" t="s">
        <v>145</v>
      </c>
      <c r="B20" s="159">
        <v>4403</v>
      </c>
      <c r="C20" s="163">
        <v>4403</v>
      </c>
      <c r="D20" s="163">
        <v>0</v>
      </c>
      <c r="E20" s="163">
        <v>4403</v>
      </c>
      <c r="F20" s="163">
        <v>0</v>
      </c>
      <c r="G20" s="163">
        <v>0</v>
      </c>
      <c r="H20" s="163">
        <v>0</v>
      </c>
      <c r="I20" s="164" t="s">
        <v>54</v>
      </c>
      <c r="J20" s="164" t="s">
        <v>54</v>
      </c>
      <c r="K20" s="164" t="s">
        <v>54</v>
      </c>
    </row>
    <row r="21" spans="2:11" ht="9" customHeight="1">
      <c r="B21" s="159"/>
      <c r="C21" s="163"/>
      <c r="D21" s="163"/>
      <c r="E21" s="163"/>
      <c r="F21" s="163"/>
      <c r="G21" s="163"/>
      <c r="H21" s="163"/>
      <c r="I21" s="163"/>
      <c r="J21" s="163"/>
      <c r="K21" s="163"/>
    </row>
    <row r="22" spans="1:11" ht="21" customHeight="1">
      <c r="A22" s="146" t="s">
        <v>146</v>
      </c>
      <c r="B22" s="159">
        <v>122338</v>
      </c>
      <c r="C22" s="163">
        <v>109401</v>
      </c>
      <c r="D22" s="163">
        <v>0</v>
      </c>
      <c r="E22" s="163">
        <v>83794</v>
      </c>
      <c r="F22" s="163">
        <v>25607</v>
      </c>
      <c r="G22" s="164" t="s">
        <v>54</v>
      </c>
      <c r="H22" s="163">
        <v>0</v>
      </c>
      <c r="I22" s="163">
        <v>12937</v>
      </c>
      <c r="J22" s="163">
        <v>5265</v>
      </c>
      <c r="K22" s="163">
        <v>7672</v>
      </c>
    </row>
    <row r="23" spans="2:11" ht="9.75" customHeight="1">
      <c r="B23" s="159"/>
      <c r="C23" s="163"/>
      <c r="D23" s="163"/>
      <c r="E23" s="163"/>
      <c r="F23" s="163"/>
      <c r="G23" s="164"/>
      <c r="H23" s="163"/>
      <c r="I23" s="163"/>
      <c r="J23" s="163"/>
      <c r="K23" s="163"/>
    </row>
    <row r="24" spans="1:11" ht="21" customHeight="1">
      <c r="A24" s="146" t="s">
        <v>147</v>
      </c>
      <c r="B24" s="159">
        <v>158059</v>
      </c>
      <c r="C24" s="163">
        <v>157508</v>
      </c>
      <c r="D24" s="163">
        <v>0</v>
      </c>
      <c r="E24" s="163">
        <v>152286</v>
      </c>
      <c r="F24" s="163">
        <v>5222</v>
      </c>
      <c r="G24" s="164" t="s">
        <v>54</v>
      </c>
      <c r="H24" s="163">
        <v>0</v>
      </c>
      <c r="I24" s="163">
        <v>551</v>
      </c>
      <c r="J24" s="163">
        <v>222</v>
      </c>
      <c r="K24" s="163">
        <v>329</v>
      </c>
    </row>
    <row r="25" spans="1:11" ht="21" customHeight="1">
      <c r="A25" s="146" t="s">
        <v>148</v>
      </c>
      <c r="B25" s="159">
        <v>15875</v>
      </c>
      <c r="C25" s="163">
        <v>15728</v>
      </c>
      <c r="D25" s="163">
        <v>0</v>
      </c>
      <c r="E25" s="163">
        <v>15728</v>
      </c>
      <c r="F25" s="163">
        <v>0</v>
      </c>
      <c r="G25" s="164" t="s">
        <v>54</v>
      </c>
      <c r="H25" s="163">
        <v>0</v>
      </c>
      <c r="I25" s="163">
        <v>147</v>
      </c>
      <c r="J25" s="163">
        <v>101</v>
      </c>
      <c r="K25" s="163">
        <v>46</v>
      </c>
    </row>
    <row r="26" spans="1:11" ht="21" customHeight="1">
      <c r="A26" s="146" t="s">
        <v>149</v>
      </c>
      <c r="B26" s="159">
        <v>142184</v>
      </c>
      <c r="C26" s="163">
        <v>141780</v>
      </c>
      <c r="D26" s="163">
        <v>0</v>
      </c>
      <c r="E26" s="163">
        <v>136558</v>
      </c>
      <c r="F26" s="163">
        <v>5222</v>
      </c>
      <c r="G26" s="164" t="s">
        <v>54</v>
      </c>
      <c r="H26" s="163">
        <v>0</v>
      </c>
      <c r="I26" s="163">
        <v>404</v>
      </c>
      <c r="J26" s="163">
        <v>121</v>
      </c>
      <c r="K26" s="163">
        <v>283</v>
      </c>
    </row>
    <row r="27" spans="2:11" ht="9.75" customHeight="1">
      <c r="B27" s="159"/>
      <c r="C27" s="163"/>
      <c r="D27" s="163"/>
      <c r="E27" s="163"/>
      <c r="F27" s="163"/>
      <c r="G27" s="164"/>
      <c r="H27" s="163"/>
      <c r="I27" s="163"/>
      <c r="J27" s="163"/>
      <c r="K27" s="163"/>
    </row>
    <row r="28" spans="1:11" ht="21" customHeight="1">
      <c r="A28" s="146" t="s">
        <v>150</v>
      </c>
      <c r="B28" s="159">
        <v>76342</v>
      </c>
      <c r="C28" s="163">
        <v>76342</v>
      </c>
      <c r="D28" s="163">
        <v>1</v>
      </c>
      <c r="E28" s="163">
        <v>71145</v>
      </c>
      <c r="F28" s="163">
        <v>5196</v>
      </c>
      <c r="G28" s="164" t="s">
        <v>54</v>
      </c>
      <c r="H28" s="163">
        <v>0</v>
      </c>
      <c r="I28" s="163">
        <v>0</v>
      </c>
      <c r="J28" s="163">
        <v>0</v>
      </c>
      <c r="K28" s="163">
        <v>0</v>
      </c>
    </row>
    <row r="29" spans="2:11" ht="9.75" customHeight="1">
      <c r="B29" s="159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ht="21" customHeight="1">
      <c r="A30" s="146" t="s">
        <v>151</v>
      </c>
      <c r="B30" s="159">
        <v>5318</v>
      </c>
      <c r="C30" s="163">
        <v>4444</v>
      </c>
      <c r="D30" s="163">
        <v>0</v>
      </c>
      <c r="E30" s="163">
        <v>4209</v>
      </c>
      <c r="F30" s="163">
        <v>235</v>
      </c>
      <c r="G30" s="163">
        <v>0</v>
      </c>
      <c r="H30" s="163">
        <v>0</v>
      </c>
      <c r="I30" s="163">
        <v>874</v>
      </c>
      <c r="J30" s="163">
        <v>547</v>
      </c>
      <c r="K30" s="163">
        <v>327</v>
      </c>
    </row>
    <row r="31" spans="2:11" ht="9.75" customHeight="1">
      <c r="B31" s="159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ht="21" customHeight="1">
      <c r="A32" s="146" t="s">
        <v>152</v>
      </c>
      <c r="B32" s="159">
        <v>4794059</v>
      </c>
      <c r="C32" s="163">
        <v>2482592</v>
      </c>
      <c r="D32" s="163">
        <v>1010120</v>
      </c>
      <c r="E32" s="163">
        <v>690628</v>
      </c>
      <c r="F32" s="163">
        <v>781844</v>
      </c>
      <c r="G32" s="163">
        <v>2309900</v>
      </c>
      <c r="H32" s="163">
        <v>0</v>
      </c>
      <c r="I32" s="163">
        <v>1567</v>
      </c>
      <c r="J32" s="163">
        <v>1408</v>
      </c>
      <c r="K32" s="163">
        <v>159</v>
      </c>
    </row>
    <row r="33" spans="2:11" ht="9.75" customHeight="1">
      <c r="B33" s="159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ht="21" customHeight="1">
      <c r="A34" s="176" t="s">
        <v>153</v>
      </c>
      <c r="B34" s="159">
        <v>0</v>
      </c>
      <c r="C34" s="163">
        <v>0</v>
      </c>
      <c r="D34" s="163">
        <v>0</v>
      </c>
      <c r="E34" s="163">
        <v>0</v>
      </c>
      <c r="F34" s="163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</row>
    <row r="35" spans="1:11" ht="21" customHeight="1">
      <c r="A35" s="146" t="s">
        <v>154</v>
      </c>
      <c r="B35" s="159">
        <v>4672857</v>
      </c>
      <c r="C35" s="163">
        <v>2362957</v>
      </c>
      <c r="D35" s="163">
        <v>1008695</v>
      </c>
      <c r="E35" s="163">
        <v>573310</v>
      </c>
      <c r="F35" s="163">
        <v>780952</v>
      </c>
      <c r="G35" s="163">
        <v>2309900</v>
      </c>
      <c r="H35" s="163">
        <v>0</v>
      </c>
      <c r="I35" s="163">
        <v>0</v>
      </c>
      <c r="J35" s="163">
        <v>0</v>
      </c>
      <c r="K35" s="163">
        <v>0</v>
      </c>
    </row>
    <row r="36" spans="1:11" ht="21" customHeight="1">
      <c r="A36" s="146" t="s">
        <v>155</v>
      </c>
      <c r="B36" s="159">
        <v>106749</v>
      </c>
      <c r="C36" s="163">
        <v>105954</v>
      </c>
      <c r="D36" s="163">
        <v>1425</v>
      </c>
      <c r="E36" s="163">
        <v>103637</v>
      </c>
      <c r="F36" s="163">
        <v>892</v>
      </c>
      <c r="G36" s="163">
        <v>0</v>
      </c>
      <c r="H36" s="163">
        <v>0</v>
      </c>
      <c r="I36" s="163">
        <v>795</v>
      </c>
      <c r="J36" s="163">
        <v>636</v>
      </c>
      <c r="K36" s="163">
        <v>159</v>
      </c>
    </row>
    <row r="37" spans="1:11" ht="21" customHeight="1">
      <c r="A37" s="146" t="s">
        <v>156</v>
      </c>
      <c r="B37" s="159">
        <v>14453</v>
      </c>
      <c r="C37" s="163">
        <v>13681</v>
      </c>
      <c r="D37" s="163">
        <v>0</v>
      </c>
      <c r="E37" s="163">
        <v>13681</v>
      </c>
      <c r="F37" s="163">
        <v>0</v>
      </c>
      <c r="G37" s="163">
        <v>0</v>
      </c>
      <c r="H37" s="163">
        <v>0</v>
      </c>
      <c r="I37" s="163">
        <v>772</v>
      </c>
      <c r="J37" s="163">
        <v>772</v>
      </c>
      <c r="K37" s="163">
        <v>0</v>
      </c>
    </row>
    <row r="38" spans="2:11" ht="9.75" customHeight="1">
      <c r="B38" s="159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ht="21" customHeight="1">
      <c r="A39" s="162" t="s">
        <v>157</v>
      </c>
      <c r="B39" s="159">
        <v>120495</v>
      </c>
      <c r="C39" s="163">
        <v>120495</v>
      </c>
      <c r="D39" s="163">
        <v>0</v>
      </c>
      <c r="E39" s="163">
        <v>120495</v>
      </c>
      <c r="F39" s="163">
        <v>0</v>
      </c>
      <c r="G39" s="163">
        <v>0</v>
      </c>
      <c r="H39" s="163">
        <v>0</v>
      </c>
      <c r="I39" s="164" t="s">
        <v>54</v>
      </c>
      <c r="J39" s="164" t="s">
        <v>54</v>
      </c>
      <c r="K39" s="164" t="s">
        <v>54</v>
      </c>
    </row>
    <row r="40" spans="1:11" ht="9.75" customHeight="1" thickBot="1">
      <c r="A40" s="172"/>
      <c r="B40" s="173"/>
      <c r="C40" s="174"/>
      <c r="D40" s="174"/>
      <c r="E40" s="174"/>
      <c r="F40" s="174"/>
      <c r="G40" s="174"/>
      <c r="H40" s="174"/>
      <c r="I40" s="174"/>
      <c r="J40" s="174"/>
      <c r="K40" s="174"/>
    </row>
    <row r="41" spans="1:11" ht="18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</row>
  </sheetData>
  <mergeCells count="8">
    <mergeCell ref="I6:I7"/>
    <mergeCell ref="K6:K7"/>
    <mergeCell ref="J6:J7"/>
    <mergeCell ref="H5:H7"/>
    <mergeCell ref="F6:F7"/>
    <mergeCell ref="E6:E7"/>
    <mergeCell ref="D6:D7"/>
    <mergeCell ref="C6:C7"/>
  </mergeCells>
  <printOptions horizontalCentered="1"/>
  <pageMargins left="0.5905511811023623" right="0.5905511811023623" top="0.5905511811023623" bottom="0.5905511811023623" header="0.5118110236220472" footer="0.5118110236220472"/>
  <pageSetup blackAndWhite="1" fitToHeight="1" fitToWidth="1" horizontalDpi="600" verticalDpi="6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SheetLayoutView="100" workbookViewId="0" topLeftCell="A1">
      <selection activeCell="A1" sqref="A1"/>
    </sheetView>
  </sheetViews>
  <sheetFormatPr defaultColWidth="8.796875" defaultRowHeight="18" customHeight="1"/>
  <cols>
    <col min="1" max="1" width="27.59765625" style="146" customWidth="1"/>
    <col min="2" max="11" width="15.59765625" style="146" customWidth="1"/>
    <col min="12" max="16384" width="10.69921875" style="146" customWidth="1"/>
  </cols>
  <sheetData>
    <row r="1" spans="1:11" ht="18" customHeight="1">
      <c r="A1" s="143" t="s">
        <v>175</v>
      </c>
      <c r="B1" s="144"/>
      <c r="C1" s="145"/>
      <c r="D1" s="144"/>
      <c r="E1" s="144"/>
      <c r="F1" s="145"/>
      <c r="G1" s="144"/>
      <c r="H1" s="144"/>
      <c r="I1" s="144"/>
      <c r="J1" s="144"/>
      <c r="K1" s="144"/>
    </row>
    <row r="2" spans="3:6" ht="9.75" customHeight="1">
      <c r="C2" s="147"/>
      <c r="D2" s="147"/>
      <c r="F2" s="147"/>
    </row>
    <row r="3" spans="1:11" ht="18" customHeight="1">
      <c r="A3" s="148" t="s">
        <v>184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8" customHeight="1" thickBot="1">
      <c r="A4" s="149" t="s">
        <v>53</v>
      </c>
      <c r="K4" s="150" t="s">
        <v>132</v>
      </c>
    </row>
    <row r="5" spans="1:11" ht="18" customHeight="1">
      <c r="A5" s="151"/>
      <c r="B5" s="152"/>
      <c r="C5" s="153" t="s">
        <v>133</v>
      </c>
      <c r="D5" s="154"/>
      <c r="E5" s="154"/>
      <c r="F5" s="154"/>
      <c r="G5" s="152"/>
      <c r="H5" s="419" t="s">
        <v>162</v>
      </c>
      <c r="I5" s="152"/>
      <c r="J5" s="151" t="s">
        <v>2</v>
      </c>
      <c r="K5" s="151"/>
    </row>
    <row r="6" spans="1:11" ht="18" customHeight="1">
      <c r="A6" s="155" t="s">
        <v>19</v>
      </c>
      <c r="B6" s="156" t="s">
        <v>3</v>
      </c>
      <c r="C6" s="415" t="s">
        <v>41</v>
      </c>
      <c r="D6" s="415" t="s">
        <v>5</v>
      </c>
      <c r="E6" s="415" t="s">
        <v>38</v>
      </c>
      <c r="F6" s="415" t="s">
        <v>39</v>
      </c>
      <c r="G6" s="156" t="s">
        <v>134</v>
      </c>
      <c r="H6" s="420"/>
      <c r="I6" s="415" t="s">
        <v>41</v>
      </c>
      <c r="J6" s="415" t="s">
        <v>135</v>
      </c>
      <c r="K6" s="417" t="s">
        <v>43</v>
      </c>
    </row>
    <row r="7" spans="1:11" ht="18" customHeight="1" thickBot="1">
      <c r="A7" s="157"/>
      <c r="B7" s="158"/>
      <c r="C7" s="416"/>
      <c r="D7" s="416"/>
      <c r="E7" s="416"/>
      <c r="F7" s="416"/>
      <c r="G7" s="158"/>
      <c r="H7" s="416"/>
      <c r="I7" s="416"/>
      <c r="J7" s="416"/>
      <c r="K7" s="418"/>
    </row>
    <row r="8" spans="1:11" ht="9.75" customHeight="1">
      <c r="A8" s="155"/>
      <c r="B8" s="156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21" customHeight="1">
      <c r="A9" s="146" t="s">
        <v>136</v>
      </c>
      <c r="B9" s="159">
        <v>46207781</v>
      </c>
      <c r="C9" s="160">
        <v>45587391</v>
      </c>
      <c r="D9" s="160">
        <v>295527</v>
      </c>
      <c r="E9" s="160">
        <v>28280131</v>
      </c>
      <c r="F9" s="160">
        <v>17011733</v>
      </c>
      <c r="G9" s="160">
        <v>571000</v>
      </c>
      <c r="H9" s="160">
        <v>20</v>
      </c>
      <c r="I9" s="160">
        <v>49370</v>
      </c>
      <c r="J9" s="160">
        <v>8312</v>
      </c>
      <c r="K9" s="160">
        <v>41058</v>
      </c>
    </row>
    <row r="10" spans="2:11" ht="9.75" customHeight="1">
      <c r="B10" s="159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ht="21" customHeight="1">
      <c r="A11" s="146" t="s">
        <v>137</v>
      </c>
      <c r="B11" s="159">
        <v>35711236</v>
      </c>
      <c r="C11" s="160">
        <v>35672435</v>
      </c>
      <c r="D11" s="160">
        <v>142326</v>
      </c>
      <c r="E11" s="160">
        <v>21410553</v>
      </c>
      <c r="F11" s="160">
        <v>14119556</v>
      </c>
      <c r="G11" s="160">
        <v>0</v>
      </c>
      <c r="H11" s="160">
        <v>20</v>
      </c>
      <c r="I11" s="160">
        <v>38781</v>
      </c>
      <c r="J11" s="160">
        <v>5967</v>
      </c>
      <c r="K11" s="160">
        <v>32814</v>
      </c>
    </row>
    <row r="12" spans="2:11" ht="9.75" customHeight="1">
      <c r="B12" s="159"/>
      <c r="C12" s="160"/>
      <c r="D12" s="160"/>
      <c r="E12" s="160"/>
      <c r="F12" s="160"/>
      <c r="G12" s="160"/>
      <c r="H12" s="160"/>
      <c r="I12" s="160"/>
      <c r="J12" s="160"/>
      <c r="K12" s="160"/>
    </row>
    <row r="13" spans="1:11" ht="21" customHeight="1">
      <c r="A13" s="146" t="s">
        <v>138</v>
      </c>
      <c r="B13" s="159">
        <v>28450334</v>
      </c>
      <c r="C13" s="160">
        <v>28445743</v>
      </c>
      <c r="D13" s="160">
        <v>127757</v>
      </c>
      <c r="E13" s="160">
        <v>17008566</v>
      </c>
      <c r="F13" s="160">
        <v>11309420</v>
      </c>
      <c r="G13" s="160">
        <v>0</v>
      </c>
      <c r="H13" s="160">
        <v>0</v>
      </c>
      <c r="I13" s="160">
        <v>4591</v>
      </c>
      <c r="J13" s="160">
        <v>2292</v>
      </c>
      <c r="K13" s="160">
        <v>2299</v>
      </c>
    </row>
    <row r="14" spans="1:11" ht="21" customHeight="1">
      <c r="A14" s="146" t="s">
        <v>139</v>
      </c>
      <c r="B14" s="159">
        <v>17850696</v>
      </c>
      <c r="C14" s="160">
        <v>17850696</v>
      </c>
      <c r="D14" s="160">
        <v>126000</v>
      </c>
      <c r="E14" s="160">
        <v>10942487</v>
      </c>
      <c r="F14" s="160">
        <v>6782209</v>
      </c>
      <c r="G14" s="161" t="s">
        <v>54</v>
      </c>
      <c r="H14" s="160">
        <v>0</v>
      </c>
      <c r="I14" s="161" t="s">
        <v>54</v>
      </c>
      <c r="J14" s="161" t="s">
        <v>54</v>
      </c>
      <c r="K14" s="161" t="s">
        <v>54</v>
      </c>
    </row>
    <row r="15" spans="1:11" ht="21" customHeight="1">
      <c r="A15" s="146" t="s">
        <v>140</v>
      </c>
      <c r="B15" s="159">
        <v>1481349</v>
      </c>
      <c r="C15" s="160">
        <v>1481349</v>
      </c>
      <c r="D15" s="160">
        <v>366</v>
      </c>
      <c r="E15" s="160">
        <v>854522</v>
      </c>
      <c r="F15" s="160">
        <v>626461</v>
      </c>
      <c r="G15" s="161" t="s">
        <v>54</v>
      </c>
      <c r="H15" s="160">
        <v>0</v>
      </c>
      <c r="I15" s="161" t="s">
        <v>54</v>
      </c>
      <c r="J15" s="161" t="s">
        <v>54</v>
      </c>
      <c r="K15" s="161" t="s">
        <v>54</v>
      </c>
    </row>
    <row r="16" spans="1:11" ht="21" customHeight="1">
      <c r="A16" s="146" t="s">
        <v>141</v>
      </c>
      <c r="B16" s="159">
        <v>4150148</v>
      </c>
      <c r="C16" s="160">
        <v>4147849</v>
      </c>
      <c r="D16" s="160">
        <v>0</v>
      </c>
      <c r="E16" s="160">
        <v>2496654</v>
      </c>
      <c r="F16" s="160">
        <v>1651195</v>
      </c>
      <c r="G16" s="161" t="s">
        <v>54</v>
      </c>
      <c r="H16" s="160">
        <v>0</v>
      </c>
      <c r="I16" s="160">
        <v>2299</v>
      </c>
      <c r="J16" s="160">
        <v>0</v>
      </c>
      <c r="K16" s="160">
        <v>2299</v>
      </c>
    </row>
    <row r="17" spans="1:11" ht="21" customHeight="1">
      <c r="A17" s="146" t="s">
        <v>142</v>
      </c>
      <c r="B17" s="159">
        <v>1042708</v>
      </c>
      <c r="C17" s="160">
        <v>1040416</v>
      </c>
      <c r="D17" s="160">
        <v>1391</v>
      </c>
      <c r="E17" s="160">
        <v>592224</v>
      </c>
      <c r="F17" s="160">
        <v>446801</v>
      </c>
      <c r="G17" s="161" t="s">
        <v>54</v>
      </c>
      <c r="H17" s="160">
        <v>0</v>
      </c>
      <c r="I17" s="160">
        <v>2292</v>
      </c>
      <c r="J17" s="160">
        <v>2292</v>
      </c>
      <c r="K17" s="160">
        <v>0</v>
      </c>
    </row>
    <row r="18" spans="1:11" ht="21" customHeight="1">
      <c r="A18" s="146" t="s">
        <v>143</v>
      </c>
      <c r="B18" s="159">
        <v>3049441</v>
      </c>
      <c r="C18" s="160">
        <v>3049441</v>
      </c>
      <c r="D18" s="160">
        <v>0</v>
      </c>
      <c r="E18" s="160">
        <v>1603400</v>
      </c>
      <c r="F18" s="160">
        <v>1446041</v>
      </c>
      <c r="G18" s="161" t="s">
        <v>54</v>
      </c>
      <c r="H18" s="160">
        <v>0</v>
      </c>
      <c r="I18" s="161" t="s">
        <v>54</v>
      </c>
      <c r="J18" s="161" t="s">
        <v>54</v>
      </c>
      <c r="K18" s="161" t="s">
        <v>54</v>
      </c>
    </row>
    <row r="19" spans="1:11" ht="21" customHeight="1">
      <c r="A19" s="146" t="s">
        <v>144</v>
      </c>
      <c r="B19" s="159">
        <v>45535</v>
      </c>
      <c r="C19" s="160">
        <v>45535</v>
      </c>
      <c r="D19" s="160">
        <v>0</v>
      </c>
      <c r="E19" s="160">
        <v>39911</v>
      </c>
      <c r="F19" s="160">
        <v>5624</v>
      </c>
      <c r="G19" s="161" t="s">
        <v>54</v>
      </c>
      <c r="H19" s="160">
        <v>0</v>
      </c>
      <c r="I19" s="161" t="s">
        <v>54</v>
      </c>
      <c r="J19" s="161" t="s">
        <v>54</v>
      </c>
      <c r="K19" s="161" t="s">
        <v>54</v>
      </c>
    </row>
    <row r="20" spans="1:11" ht="21" customHeight="1">
      <c r="A20" s="146" t="s">
        <v>145</v>
      </c>
      <c r="B20" s="159">
        <v>830457</v>
      </c>
      <c r="C20" s="160">
        <v>830457</v>
      </c>
      <c r="D20" s="160">
        <v>0</v>
      </c>
      <c r="E20" s="160">
        <v>479368</v>
      </c>
      <c r="F20" s="160">
        <v>351089</v>
      </c>
      <c r="G20" s="160">
        <v>0</v>
      </c>
      <c r="H20" s="160">
        <v>0</v>
      </c>
      <c r="I20" s="161" t="s">
        <v>54</v>
      </c>
      <c r="J20" s="161" t="s">
        <v>54</v>
      </c>
      <c r="K20" s="161" t="s">
        <v>54</v>
      </c>
    </row>
    <row r="21" spans="2:11" ht="9" customHeight="1">
      <c r="B21" s="159"/>
      <c r="C21" s="160"/>
      <c r="D21" s="160"/>
      <c r="E21" s="160"/>
      <c r="F21" s="160"/>
      <c r="G21" s="160"/>
      <c r="H21" s="160"/>
      <c r="I21" s="160"/>
      <c r="J21" s="160"/>
      <c r="K21" s="160"/>
    </row>
    <row r="22" spans="1:11" ht="21" customHeight="1">
      <c r="A22" s="146" t="s">
        <v>146</v>
      </c>
      <c r="B22" s="159">
        <v>2661537</v>
      </c>
      <c r="C22" s="160">
        <v>2635665</v>
      </c>
      <c r="D22" s="160">
        <v>14519</v>
      </c>
      <c r="E22" s="160">
        <v>1728201</v>
      </c>
      <c r="F22" s="160">
        <v>892945</v>
      </c>
      <c r="G22" s="161" t="s">
        <v>54</v>
      </c>
      <c r="H22" s="160">
        <v>0</v>
      </c>
      <c r="I22" s="160">
        <v>25872</v>
      </c>
      <c r="J22" s="160">
        <v>2901</v>
      </c>
      <c r="K22" s="160">
        <v>22971</v>
      </c>
    </row>
    <row r="23" spans="2:11" ht="9.75" customHeight="1">
      <c r="B23" s="159"/>
      <c r="C23" s="160"/>
      <c r="D23" s="160"/>
      <c r="E23" s="160"/>
      <c r="F23" s="160"/>
      <c r="G23" s="161"/>
      <c r="H23" s="160"/>
      <c r="I23" s="160"/>
      <c r="J23" s="160"/>
      <c r="K23" s="160"/>
    </row>
    <row r="24" spans="1:11" ht="21" customHeight="1">
      <c r="A24" s="146" t="s">
        <v>147</v>
      </c>
      <c r="B24" s="159">
        <v>3296450</v>
      </c>
      <c r="C24" s="160">
        <v>3293491</v>
      </c>
      <c r="D24" s="160">
        <v>50</v>
      </c>
      <c r="E24" s="160">
        <v>1954421</v>
      </c>
      <c r="F24" s="160">
        <v>1339020</v>
      </c>
      <c r="G24" s="161" t="s">
        <v>54</v>
      </c>
      <c r="H24" s="160">
        <v>20</v>
      </c>
      <c r="I24" s="160">
        <v>2939</v>
      </c>
      <c r="J24" s="160">
        <v>676</v>
      </c>
      <c r="K24" s="160">
        <v>2263</v>
      </c>
    </row>
    <row r="25" spans="1:11" ht="21" customHeight="1">
      <c r="A25" s="146" t="s">
        <v>148</v>
      </c>
      <c r="B25" s="159">
        <v>359758</v>
      </c>
      <c r="C25" s="160">
        <v>357912</v>
      </c>
      <c r="D25" s="160">
        <v>0</v>
      </c>
      <c r="E25" s="160">
        <v>224737</v>
      </c>
      <c r="F25" s="160">
        <v>133175</v>
      </c>
      <c r="G25" s="161" t="s">
        <v>54</v>
      </c>
      <c r="H25" s="160">
        <v>0</v>
      </c>
      <c r="I25" s="160">
        <v>1846</v>
      </c>
      <c r="J25" s="160">
        <v>0</v>
      </c>
      <c r="K25" s="160">
        <v>1846</v>
      </c>
    </row>
    <row r="26" spans="1:11" ht="21" customHeight="1">
      <c r="A26" s="146" t="s">
        <v>149</v>
      </c>
      <c r="B26" s="159">
        <v>2936692</v>
      </c>
      <c r="C26" s="160">
        <v>2935579</v>
      </c>
      <c r="D26" s="160">
        <v>50</v>
      </c>
      <c r="E26" s="160">
        <v>1729684</v>
      </c>
      <c r="F26" s="160">
        <v>1205845</v>
      </c>
      <c r="G26" s="161" t="s">
        <v>54</v>
      </c>
      <c r="H26" s="160">
        <v>20</v>
      </c>
      <c r="I26" s="160">
        <v>1093</v>
      </c>
      <c r="J26" s="160">
        <v>676</v>
      </c>
      <c r="K26" s="160">
        <v>417</v>
      </c>
    </row>
    <row r="27" spans="2:11" ht="9.75" customHeight="1">
      <c r="B27" s="159"/>
      <c r="C27" s="160"/>
      <c r="D27" s="160"/>
      <c r="E27" s="160"/>
      <c r="F27" s="160"/>
      <c r="G27" s="161"/>
      <c r="H27" s="160"/>
      <c r="I27" s="160"/>
      <c r="J27" s="160"/>
      <c r="K27" s="160"/>
    </row>
    <row r="28" spans="1:11" ht="21" customHeight="1">
      <c r="A28" s="146" t="s">
        <v>150</v>
      </c>
      <c r="B28" s="159">
        <v>609495</v>
      </c>
      <c r="C28" s="160">
        <v>605587</v>
      </c>
      <c r="D28" s="160">
        <v>0</v>
      </c>
      <c r="E28" s="160">
        <v>415028</v>
      </c>
      <c r="F28" s="160">
        <v>190559</v>
      </c>
      <c r="G28" s="161" t="s">
        <v>54</v>
      </c>
      <c r="H28" s="160">
        <v>0</v>
      </c>
      <c r="I28" s="160">
        <v>3908</v>
      </c>
      <c r="J28" s="160">
        <v>88</v>
      </c>
      <c r="K28" s="160">
        <v>3820</v>
      </c>
    </row>
    <row r="29" spans="2:11" ht="9.75" customHeight="1">
      <c r="B29" s="159"/>
      <c r="C29" s="160"/>
      <c r="D29" s="160"/>
      <c r="E29" s="160"/>
      <c r="F29" s="160"/>
      <c r="G29" s="160"/>
      <c r="H29" s="160"/>
      <c r="I29" s="160"/>
      <c r="J29" s="160"/>
      <c r="K29" s="160"/>
    </row>
    <row r="30" spans="1:11" ht="21" customHeight="1">
      <c r="A30" s="146" t="s">
        <v>151</v>
      </c>
      <c r="B30" s="159">
        <v>693420</v>
      </c>
      <c r="C30" s="160">
        <v>691949</v>
      </c>
      <c r="D30" s="160">
        <v>0</v>
      </c>
      <c r="E30" s="160">
        <v>304337</v>
      </c>
      <c r="F30" s="160">
        <v>387612</v>
      </c>
      <c r="G30" s="160">
        <v>0</v>
      </c>
      <c r="H30" s="160">
        <v>0</v>
      </c>
      <c r="I30" s="160">
        <v>1471</v>
      </c>
      <c r="J30" s="160">
        <v>10</v>
      </c>
      <c r="K30" s="160">
        <v>1461</v>
      </c>
    </row>
    <row r="31" spans="2:11" ht="9.75" customHeight="1">
      <c r="B31" s="159"/>
      <c r="C31" s="160"/>
      <c r="D31" s="160"/>
      <c r="E31" s="160"/>
      <c r="F31" s="160"/>
      <c r="G31" s="160"/>
      <c r="H31" s="160"/>
      <c r="I31" s="160"/>
      <c r="J31" s="160"/>
      <c r="K31" s="160"/>
    </row>
    <row r="32" spans="1:11" ht="21" customHeight="1">
      <c r="A32" s="146" t="s">
        <v>152</v>
      </c>
      <c r="B32" s="159">
        <v>3408308</v>
      </c>
      <c r="C32" s="160">
        <v>2826719</v>
      </c>
      <c r="D32" s="160">
        <v>153201</v>
      </c>
      <c r="E32" s="160">
        <v>2369778</v>
      </c>
      <c r="F32" s="160">
        <v>303740</v>
      </c>
      <c r="G32" s="160">
        <v>571000</v>
      </c>
      <c r="H32" s="160">
        <v>0</v>
      </c>
      <c r="I32" s="160">
        <v>10589</v>
      </c>
      <c r="J32" s="160">
        <v>2345</v>
      </c>
      <c r="K32" s="160">
        <v>8244</v>
      </c>
    </row>
    <row r="33" spans="2:11" ht="9.75" customHeight="1">
      <c r="B33" s="159"/>
      <c r="C33" s="160"/>
      <c r="D33" s="160"/>
      <c r="E33" s="160"/>
      <c r="F33" s="160"/>
      <c r="G33" s="160"/>
      <c r="H33" s="160"/>
      <c r="I33" s="160"/>
      <c r="J33" s="160"/>
      <c r="K33" s="160"/>
    </row>
    <row r="34" spans="1:11" ht="21" customHeight="1">
      <c r="A34" s="146" t="s">
        <v>153</v>
      </c>
      <c r="B34" s="159">
        <v>4060</v>
      </c>
      <c r="C34" s="160">
        <v>4060</v>
      </c>
      <c r="D34" s="160">
        <v>0</v>
      </c>
      <c r="E34" s="160">
        <v>0</v>
      </c>
      <c r="F34" s="160">
        <v>4060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</row>
    <row r="35" spans="1:11" ht="21" customHeight="1">
      <c r="A35" s="146" t="s">
        <v>154</v>
      </c>
      <c r="B35" s="159">
        <v>2772957</v>
      </c>
      <c r="C35" s="160">
        <v>2225457</v>
      </c>
      <c r="D35" s="160">
        <v>146790</v>
      </c>
      <c r="E35" s="160">
        <v>1978545</v>
      </c>
      <c r="F35" s="160">
        <v>100122</v>
      </c>
      <c r="G35" s="160">
        <v>547500</v>
      </c>
      <c r="H35" s="160">
        <v>0</v>
      </c>
      <c r="I35" s="160">
        <v>0</v>
      </c>
      <c r="J35" s="160">
        <v>0</v>
      </c>
      <c r="K35" s="160">
        <v>0</v>
      </c>
    </row>
    <row r="36" spans="1:11" ht="21" customHeight="1">
      <c r="A36" s="146" t="s">
        <v>155</v>
      </c>
      <c r="B36" s="159">
        <v>449036</v>
      </c>
      <c r="C36" s="160">
        <v>419935</v>
      </c>
      <c r="D36" s="160">
        <v>6411</v>
      </c>
      <c r="E36" s="160">
        <v>304922</v>
      </c>
      <c r="F36" s="160">
        <v>108602</v>
      </c>
      <c r="G36" s="160">
        <v>23500</v>
      </c>
      <c r="H36" s="160">
        <v>0</v>
      </c>
      <c r="I36" s="160">
        <v>5601</v>
      </c>
      <c r="J36" s="160">
        <v>0</v>
      </c>
      <c r="K36" s="160">
        <v>5601</v>
      </c>
    </row>
    <row r="37" spans="1:11" ht="21" customHeight="1">
      <c r="A37" s="146" t="s">
        <v>156</v>
      </c>
      <c r="B37" s="159">
        <v>182255</v>
      </c>
      <c r="C37" s="160">
        <v>177267</v>
      </c>
      <c r="D37" s="160">
        <v>0</v>
      </c>
      <c r="E37" s="160">
        <v>86311</v>
      </c>
      <c r="F37" s="160">
        <v>90956</v>
      </c>
      <c r="G37" s="160">
        <v>0</v>
      </c>
      <c r="H37" s="160">
        <v>0</v>
      </c>
      <c r="I37" s="160">
        <v>4988</v>
      </c>
      <c r="J37" s="160">
        <v>2345</v>
      </c>
      <c r="K37" s="160">
        <v>2643</v>
      </c>
    </row>
    <row r="38" spans="2:11" ht="9.75" customHeight="1">
      <c r="B38" s="159"/>
      <c r="C38" s="160"/>
      <c r="D38" s="160"/>
      <c r="E38" s="160"/>
      <c r="F38" s="160"/>
      <c r="G38" s="160"/>
      <c r="H38" s="160"/>
      <c r="I38" s="160"/>
      <c r="J38" s="160"/>
      <c r="K38" s="160"/>
    </row>
    <row r="39" spans="1:11" ht="21" customHeight="1">
      <c r="A39" s="162" t="s">
        <v>157</v>
      </c>
      <c r="B39" s="159">
        <v>7088237</v>
      </c>
      <c r="C39" s="163">
        <v>7088237</v>
      </c>
      <c r="D39" s="160">
        <v>0</v>
      </c>
      <c r="E39" s="163">
        <v>4499800</v>
      </c>
      <c r="F39" s="163">
        <v>2588437</v>
      </c>
      <c r="G39" s="160">
        <v>0</v>
      </c>
      <c r="H39" s="160">
        <v>0</v>
      </c>
      <c r="I39" s="164" t="s">
        <v>54</v>
      </c>
      <c r="J39" s="164" t="s">
        <v>54</v>
      </c>
      <c r="K39" s="164" t="s">
        <v>54</v>
      </c>
    </row>
    <row r="40" spans="1:11" ht="9.75" customHeight="1" thickBot="1">
      <c r="A40" s="172"/>
      <c r="B40" s="173"/>
      <c r="C40" s="174"/>
      <c r="D40" s="174"/>
      <c r="E40" s="174"/>
      <c r="F40" s="174"/>
      <c r="G40" s="174"/>
      <c r="H40" s="174"/>
      <c r="I40" s="174"/>
      <c r="J40" s="174"/>
      <c r="K40" s="174"/>
    </row>
    <row r="41" spans="1:11" ht="18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</row>
  </sheetData>
  <mergeCells count="8">
    <mergeCell ref="F6:F7"/>
    <mergeCell ref="E6:E7"/>
    <mergeCell ref="D6:D7"/>
    <mergeCell ref="C6:C7"/>
    <mergeCell ref="I6:I7"/>
    <mergeCell ref="K6:K7"/>
    <mergeCell ref="J6:J7"/>
    <mergeCell ref="H5:H7"/>
  </mergeCells>
  <printOptions horizontalCentered="1"/>
  <pageMargins left="0.5905511811023623" right="0.5905511811023623" top="0.5905511811023623" bottom="0.5905511811023623" header="0.5118110236220472" footer="0.5118110236220472"/>
  <pageSetup blackAndWhite="1" fitToHeight="1" fitToWidth="1"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SheetLayoutView="100" workbookViewId="0" topLeftCell="A1">
      <selection activeCell="A1" sqref="A1"/>
    </sheetView>
  </sheetViews>
  <sheetFormatPr defaultColWidth="8.796875" defaultRowHeight="18" customHeight="1"/>
  <cols>
    <col min="1" max="1" width="27.59765625" style="146" customWidth="1"/>
    <col min="2" max="11" width="15.59765625" style="146" customWidth="1"/>
    <col min="12" max="16384" width="10.69921875" style="146" customWidth="1"/>
  </cols>
  <sheetData>
    <row r="1" spans="1:11" ht="18" customHeight="1">
      <c r="A1" s="143" t="s">
        <v>175</v>
      </c>
      <c r="B1" s="144"/>
      <c r="C1" s="145"/>
      <c r="D1" s="144"/>
      <c r="E1" s="144"/>
      <c r="F1" s="145"/>
      <c r="G1" s="144"/>
      <c r="H1" s="144"/>
      <c r="I1" s="144"/>
      <c r="J1" s="144"/>
      <c r="K1" s="144"/>
    </row>
    <row r="2" spans="3:6" ht="9.75" customHeight="1">
      <c r="C2" s="147"/>
      <c r="D2" s="147"/>
      <c r="F2" s="147"/>
    </row>
    <row r="3" spans="1:11" ht="18" customHeight="1">
      <c r="A3" s="148" t="s">
        <v>185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8" customHeight="1" thickBot="1">
      <c r="A4" s="149" t="s">
        <v>53</v>
      </c>
      <c r="K4" s="150" t="s">
        <v>132</v>
      </c>
    </row>
    <row r="5" spans="1:11" ht="18" customHeight="1">
      <c r="A5" s="177"/>
      <c r="B5" s="151"/>
      <c r="C5" s="153" t="s">
        <v>133</v>
      </c>
      <c r="D5" s="154"/>
      <c r="E5" s="154"/>
      <c r="F5" s="154"/>
      <c r="G5" s="152"/>
      <c r="H5" s="419" t="s">
        <v>162</v>
      </c>
      <c r="I5" s="152"/>
      <c r="J5" s="151" t="s">
        <v>2</v>
      </c>
      <c r="K5" s="151"/>
    </row>
    <row r="6" spans="1:11" ht="18" customHeight="1">
      <c r="A6" s="178" t="s">
        <v>19</v>
      </c>
      <c r="B6" s="155" t="s">
        <v>3</v>
      </c>
      <c r="C6" s="415" t="s">
        <v>41</v>
      </c>
      <c r="D6" s="415" t="s">
        <v>5</v>
      </c>
      <c r="E6" s="415" t="s">
        <v>38</v>
      </c>
      <c r="F6" s="415" t="s">
        <v>39</v>
      </c>
      <c r="G6" s="156" t="s">
        <v>134</v>
      </c>
      <c r="H6" s="420"/>
      <c r="I6" s="415" t="s">
        <v>41</v>
      </c>
      <c r="J6" s="415" t="s">
        <v>135</v>
      </c>
      <c r="K6" s="417" t="s">
        <v>43</v>
      </c>
    </row>
    <row r="7" spans="1:11" ht="18" customHeight="1" thickBot="1">
      <c r="A7" s="179"/>
      <c r="B7" s="157"/>
      <c r="C7" s="416"/>
      <c r="D7" s="416"/>
      <c r="E7" s="416"/>
      <c r="F7" s="416"/>
      <c r="G7" s="158"/>
      <c r="H7" s="416"/>
      <c r="I7" s="416"/>
      <c r="J7" s="416"/>
      <c r="K7" s="418"/>
    </row>
    <row r="8" spans="1:11" ht="9.75" customHeight="1">
      <c r="A8" s="178"/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21" customHeight="1">
      <c r="A9" s="180" t="s">
        <v>136</v>
      </c>
      <c r="B9" s="163">
        <v>810434</v>
      </c>
      <c r="C9" s="163">
        <v>810147</v>
      </c>
      <c r="D9" s="163">
        <v>0</v>
      </c>
      <c r="E9" s="163">
        <v>201818</v>
      </c>
      <c r="F9" s="163">
        <v>608329</v>
      </c>
      <c r="G9" s="163">
        <v>0</v>
      </c>
      <c r="H9" s="163">
        <v>0</v>
      </c>
      <c r="I9" s="163">
        <v>287</v>
      </c>
      <c r="J9" s="163">
        <v>205</v>
      </c>
      <c r="K9" s="163">
        <v>82</v>
      </c>
    </row>
    <row r="10" spans="1:11" ht="9.75" customHeight="1">
      <c r="A10" s="180"/>
      <c r="B10" s="163"/>
      <c r="C10" s="163"/>
      <c r="D10" s="163"/>
      <c r="E10" s="163"/>
      <c r="F10" s="163"/>
      <c r="G10" s="163"/>
      <c r="H10" s="163"/>
      <c r="I10" s="163"/>
      <c r="J10" s="163"/>
      <c r="K10" s="163"/>
    </row>
    <row r="11" spans="1:11" ht="21" customHeight="1">
      <c r="A11" s="180" t="s">
        <v>137</v>
      </c>
      <c r="B11" s="163">
        <v>791799</v>
      </c>
      <c r="C11" s="163">
        <v>791562</v>
      </c>
      <c r="D11" s="160">
        <v>0</v>
      </c>
      <c r="E11" s="163">
        <v>200181</v>
      </c>
      <c r="F11" s="163">
        <v>591381</v>
      </c>
      <c r="G11" s="160">
        <v>0</v>
      </c>
      <c r="H11" s="160">
        <v>0</v>
      </c>
      <c r="I11" s="163">
        <v>237</v>
      </c>
      <c r="J11" s="163">
        <v>187</v>
      </c>
      <c r="K11" s="163">
        <v>50</v>
      </c>
    </row>
    <row r="12" spans="1:11" ht="9.75" customHeight="1">
      <c r="A12" s="180"/>
      <c r="B12" s="163"/>
      <c r="C12" s="163"/>
      <c r="D12" s="160"/>
      <c r="E12" s="163"/>
      <c r="F12" s="163"/>
      <c r="G12" s="160"/>
      <c r="H12" s="160"/>
      <c r="I12" s="163"/>
      <c r="J12" s="163"/>
      <c r="K12" s="163"/>
    </row>
    <row r="13" spans="1:11" ht="21" customHeight="1">
      <c r="A13" s="180" t="s">
        <v>138</v>
      </c>
      <c r="B13" s="163">
        <v>646722</v>
      </c>
      <c r="C13" s="163">
        <v>646722</v>
      </c>
      <c r="D13" s="160">
        <v>0</v>
      </c>
      <c r="E13" s="163">
        <v>160419</v>
      </c>
      <c r="F13" s="163">
        <v>486303</v>
      </c>
      <c r="G13" s="160">
        <v>0</v>
      </c>
      <c r="H13" s="160">
        <v>0</v>
      </c>
      <c r="I13" s="163">
        <v>0</v>
      </c>
      <c r="J13" s="160">
        <v>0</v>
      </c>
      <c r="K13" s="163">
        <v>0</v>
      </c>
    </row>
    <row r="14" spans="1:11" ht="21" customHeight="1">
      <c r="A14" s="180" t="s">
        <v>139</v>
      </c>
      <c r="B14" s="163">
        <v>363150</v>
      </c>
      <c r="C14" s="163">
        <v>363150</v>
      </c>
      <c r="D14" s="160">
        <v>0</v>
      </c>
      <c r="E14" s="163">
        <v>61381</v>
      </c>
      <c r="F14" s="163">
        <v>301769</v>
      </c>
      <c r="G14" s="164" t="s">
        <v>54</v>
      </c>
      <c r="H14" s="160">
        <v>0</v>
      </c>
      <c r="I14" s="164" t="s">
        <v>54</v>
      </c>
      <c r="J14" s="164" t="s">
        <v>54</v>
      </c>
      <c r="K14" s="164" t="s">
        <v>54</v>
      </c>
    </row>
    <row r="15" spans="1:11" ht="21" customHeight="1">
      <c r="A15" s="180" t="s">
        <v>140</v>
      </c>
      <c r="B15" s="163">
        <v>59638</v>
      </c>
      <c r="C15" s="163">
        <v>59638</v>
      </c>
      <c r="D15" s="160">
        <v>0</v>
      </c>
      <c r="E15" s="163">
        <v>33296</v>
      </c>
      <c r="F15" s="163">
        <v>26342</v>
      </c>
      <c r="G15" s="164" t="s">
        <v>54</v>
      </c>
      <c r="H15" s="160">
        <v>0</v>
      </c>
      <c r="I15" s="164" t="s">
        <v>54</v>
      </c>
      <c r="J15" s="164" t="s">
        <v>54</v>
      </c>
      <c r="K15" s="164" t="s">
        <v>54</v>
      </c>
    </row>
    <row r="16" spans="1:11" ht="21" customHeight="1">
      <c r="A16" s="180" t="s">
        <v>141</v>
      </c>
      <c r="B16" s="163">
        <v>105664</v>
      </c>
      <c r="C16" s="163">
        <v>105664</v>
      </c>
      <c r="D16" s="160">
        <v>0</v>
      </c>
      <c r="E16" s="163">
        <v>52363</v>
      </c>
      <c r="F16" s="163">
        <v>53301</v>
      </c>
      <c r="G16" s="164" t="s">
        <v>54</v>
      </c>
      <c r="H16" s="160">
        <v>0</v>
      </c>
      <c r="I16" s="163">
        <v>0</v>
      </c>
      <c r="J16" s="160">
        <v>0</v>
      </c>
      <c r="K16" s="163">
        <v>0</v>
      </c>
    </row>
    <row r="17" spans="1:11" ht="21" customHeight="1">
      <c r="A17" s="180" t="s">
        <v>142</v>
      </c>
      <c r="B17" s="163">
        <v>41320</v>
      </c>
      <c r="C17" s="163">
        <v>41320</v>
      </c>
      <c r="D17" s="160">
        <v>0</v>
      </c>
      <c r="E17" s="163">
        <v>4946</v>
      </c>
      <c r="F17" s="163">
        <v>36374</v>
      </c>
      <c r="G17" s="164" t="s">
        <v>54</v>
      </c>
      <c r="H17" s="160">
        <v>0</v>
      </c>
      <c r="I17" s="160">
        <v>0</v>
      </c>
      <c r="J17" s="160">
        <v>0</v>
      </c>
      <c r="K17" s="160">
        <v>0</v>
      </c>
    </row>
    <row r="18" spans="1:11" ht="21" customHeight="1">
      <c r="A18" s="180" t="s">
        <v>143</v>
      </c>
      <c r="B18" s="163">
        <v>67002</v>
      </c>
      <c r="C18" s="163">
        <v>67002</v>
      </c>
      <c r="D18" s="160">
        <v>0</v>
      </c>
      <c r="E18" s="163">
        <v>8433</v>
      </c>
      <c r="F18" s="163">
        <v>58569</v>
      </c>
      <c r="G18" s="164" t="s">
        <v>54</v>
      </c>
      <c r="H18" s="160">
        <v>0</v>
      </c>
      <c r="I18" s="164" t="s">
        <v>54</v>
      </c>
      <c r="J18" s="164" t="s">
        <v>54</v>
      </c>
      <c r="K18" s="164" t="s">
        <v>54</v>
      </c>
    </row>
    <row r="19" spans="1:11" ht="21" customHeight="1">
      <c r="A19" s="180" t="s">
        <v>144</v>
      </c>
      <c r="B19" s="160">
        <v>0</v>
      </c>
      <c r="C19" s="160">
        <v>0</v>
      </c>
      <c r="D19" s="160">
        <v>0</v>
      </c>
      <c r="E19" s="160">
        <v>0</v>
      </c>
      <c r="F19" s="160">
        <v>0</v>
      </c>
      <c r="G19" s="164" t="s">
        <v>54</v>
      </c>
      <c r="H19" s="160">
        <v>0</v>
      </c>
      <c r="I19" s="164" t="s">
        <v>54</v>
      </c>
      <c r="J19" s="164" t="s">
        <v>54</v>
      </c>
      <c r="K19" s="164" t="s">
        <v>54</v>
      </c>
    </row>
    <row r="20" spans="1:11" ht="21" customHeight="1">
      <c r="A20" s="180" t="s">
        <v>145</v>
      </c>
      <c r="B20" s="163">
        <v>9948</v>
      </c>
      <c r="C20" s="163">
        <v>9948</v>
      </c>
      <c r="D20" s="160">
        <v>0</v>
      </c>
      <c r="E20" s="160">
        <v>0</v>
      </c>
      <c r="F20" s="163">
        <v>9948</v>
      </c>
      <c r="G20" s="160">
        <v>0</v>
      </c>
      <c r="H20" s="160">
        <v>0</v>
      </c>
      <c r="I20" s="164" t="s">
        <v>54</v>
      </c>
      <c r="J20" s="164" t="s">
        <v>54</v>
      </c>
      <c r="K20" s="164" t="s">
        <v>54</v>
      </c>
    </row>
    <row r="21" spans="1:11" ht="9" customHeight="1">
      <c r="A21" s="180"/>
      <c r="B21" s="163"/>
      <c r="C21" s="163"/>
      <c r="D21" s="160"/>
      <c r="E21" s="163"/>
      <c r="F21" s="163"/>
      <c r="G21" s="163"/>
      <c r="H21" s="160"/>
      <c r="I21" s="163"/>
      <c r="J21" s="163"/>
      <c r="K21" s="163"/>
    </row>
    <row r="22" spans="1:11" ht="21" customHeight="1">
      <c r="A22" s="180" t="s">
        <v>146</v>
      </c>
      <c r="B22" s="163">
        <v>51338</v>
      </c>
      <c r="C22" s="163">
        <v>51158</v>
      </c>
      <c r="D22" s="160">
        <v>0</v>
      </c>
      <c r="E22" s="163">
        <v>18016</v>
      </c>
      <c r="F22" s="163">
        <v>33142</v>
      </c>
      <c r="G22" s="164" t="s">
        <v>54</v>
      </c>
      <c r="H22" s="160">
        <v>0</v>
      </c>
      <c r="I22" s="163">
        <v>180</v>
      </c>
      <c r="J22" s="163">
        <v>130</v>
      </c>
      <c r="K22" s="163">
        <v>50</v>
      </c>
    </row>
    <row r="23" spans="1:11" ht="9.75" customHeight="1">
      <c r="A23" s="180"/>
      <c r="B23" s="163"/>
      <c r="C23" s="163"/>
      <c r="D23" s="160"/>
      <c r="E23" s="163"/>
      <c r="F23" s="163"/>
      <c r="G23" s="164"/>
      <c r="H23" s="160"/>
      <c r="I23" s="163"/>
      <c r="J23" s="163"/>
      <c r="K23" s="163"/>
    </row>
    <row r="24" spans="1:11" ht="21" customHeight="1">
      <c r="A24" s="180" t="s">
        <v>147</v>
      </c>
      <c r="B24" s="163">
        <v>68235</v>
      </c>
      <c r="C24" s="163">
        <v>68185</v>
      </c>
      <c r="D24" s="160">
        <v>0</v>
      </c>
      <c r="E24" s="163">
        <v>20859</v>
      </c>
      <c r="F24" s="163">
        <v>47326</v>
      </c>
      <c r="G24" s="164" t="s">
        <v>54</v>
      </c>
      <c r="H24" s="160">
        <v>0</v>
      </c>
      <c r="I24" s="163">
        <v>50</v>
      </c>
      <c r="J24" s="163">
        <v>50</v>
      </c>
      <c r="K24" s="160">
        <v>0</v>
      </c>
    </row>
    <row r="25" spans="1:11" ht="21" customHeight="1">
      <c r="A25" s="180" t="s">
        <v>148</v>
      </c>
      <c r="B25" s="163">
        <v>10821</v>
      </c>
      <c r="C25" s="163">
        <v>10819</v>
      </c>
      <c r="D25" s="160">
        <v>0</v>
      </c>
      <c r="E25" s="163">
        <v>5883</v>
      </c>
      <c r="F25" s="163">
        <v>4936</v>
      </c>
      <c r="G25" s="164" t="s">
        <v>54</v>
      </c>
      <c r="H25" s="160">
        <v>0</v>
      </c>
      <c r="I25" s="163">
        <v>2</v>
      </c>
      <c r="J25" s="163">
        <v>2</v>
      </c>
      <c r="K25" s="160">
        <v>0</v>
      </c>
    </row>
    <row r="26" spans="1:11" ht="21" customHeight="1">
      <c r="A26" s="180" t="s">
        <v>149</v>
      </c>
      <c r="B26" s="163">
        <v>57414</v>
      </c>
      <c r="C26" s="163">
        <v>57366</v>
      </c>
      <c r="D26" s="160">
        <v>0</v>
      </c>
      <c r="E26" s="163">
        <v>14976</v>
      </c>
      <c r="F26" s="163">
        <v>42390</v>
      </c>
      <c r="G26" s="164" t="s">
        <v>54</v>
      </c>
      <c r="H26" s="160">
        <v>0</v>
      </c>
      <c r="I26" s="163">
        <v>48</v>
      </c>
      <c r="J26" s="163">
        <v>48</v>
      </c>
      <c r="K26" s="160">
        <v>0</v>
      </c>
    </row>
    <row r="27" spans="1:11" ht="9.75" customHeight="1">
      <c r="A27" s="180"/>
      <c r="B27" s="163"/>
      <c r="C27" s="163"/>
      <c r="D27" s="160"/>
      <c r="E27" s="163"/>
      <c r="F27" s="163"/>
      <c r="G27" s="164"/>
      <c r="H27" s="160"/>
      <c r="I27" s="163"/>
      <c r="J27" s="163"/>
      <c r="K27" s="163"/>
    </row>
    <row r="28" spans="1:11" ht="21" customHeight="1">
      <c r="A28" s="180" t="s">
        <v>150</v>
      </c>
      <c r="B28" s="163">
        <v>14415</v>
      </c>
      <c r="C28" s="163">
        <v>14415</v>
      </c>
      <c r="D28" s="160">
        <v>0</v>
      </c>
      <c r="E28" s="163">
        <v>579</v>
      </c>
      <c r="F28" s="163">
        <v>13836</v>
      </c>
      <c r="G28" s="164" t="s">
        <v>54</v>
      </c>
      <c r="H28" s="160">
        <v>0</v>
      </c>
      <c r="I28" s="160">
        <v>0</v>
      </c>
      <c r="J28" s="160">
        <v>0</v>
      </c>
      <c r="K28" s="160">
        <v>0</v>
      </c>
    </row>
    <row r="29" spans="1:11" ht="9.75" customHeight="1">
      <c r="A29" s="180"/>
      <c r="B29" s="163"/>
      <c r="C29" s="163"/>
      <c r="D29" s="160"/>
      <c r="E29" s="163"/>
      <c r="F29" s="163"/>
      <c r="G29" s="163"/>
      <c r="H29" s="160"/>
      <c r="I29" s="163"/>
      <c r="J29" s="163"/>
      <c r="K29" s="163"/>
    </row>
    <row r="30" spans="1:11" ht="21" customHeight="1">
      <c r="A30" s="180" t="s">
        <v>151</v>
      </c>
      <c r="B30" s="163">
        <v>11089</v>
      </c>
      <c r="C30" s="163">
        <v>11082</v>
      </c>
      <c r="D30" s="160">
        <v>0</v>
      </c>
      <c r="E30" s="163">
        <v>308</v>
      </c>
      <c r="F30" s="163">
        <v>10774</v>
      </c>
      <c r="G30" s="160">
        <v>0</v>
      </c>
      <c r="H30" s="160">
        <v>0</v>
      </c>
      <c r="I30" s="163">
        <v>7</v>
      </c>
      <c r="J30" s="163">
        <v>7</v>
      </c>
      <c r="K30" s="163">
        <v>0</v>
      </c>
    </row>
    <row r="31" spans="1:11" ht="9.75" customHeight="1">
      <c r="A31" s="180"/>
      <c r="B31" s="163"/>
      <c r="C31" s="163"/>
      <c r="D31" s="163"/>
      <c r="E31" s="163"/>
      <c r="F31" s="163"/>
      <c r="G31" s="163"/>
      <c r="H31" s="160"/>
      <c r="I31" s="163"/>
      <c r="J31" s="163"/>
      <c r="K31" s="163"/>
    </row>
    <row r="32" spans="1:11" ht="21" customHeight="1">
      <c r="A32" s="180" t="s">
        <v>152</v>
      </c>
      <c r="B32" s="163">
        <v>17598</v>
      </c>
      <c r="C32" s="163">
        <v>17548</v>
      </c>
      <c r="D32" s="163">
        <v>0</v>
      </c>
      <c r="E32" s="163">
        <v>1637</v>
      </c>
      <c r="F32" s="163">
        <v>15911</v>
      </c>
      <c r="G32" s="163">
        <v>0</v>
      </c>
      <c r="H32" s="160">
        <v>0</v>
      </c>
      <c r="I32" s="163">
        <v>50</v>
      </c>
      <c r="J32" s="163">
        <v>18</v>
      </c>
      <c r="K32" s="163">
        <v>32</v>
      </c>
    </row>
    <row r="33" spans="1:11" ht="9.75" customHeight="1">
      <c r="A33" s="180"/>
      <c r="B33" s="163"/>
      <c r="C33" s="163"/>
      <c r="D33" s="163"/>
      <c r="E33" s="163"/>
      <c r="F33" s="163"/>
      <c r="G33" s="163"/>
      <c r="H33" s="160"/>
      <c r="I33" s="163"/>
      <c r="J33" s="163"/>
      <c r="K33" s="163"/>
    </row>
    <row r="34" spans="1:11" ht="21" customHeight="1">
      <c r="A34" s="180" t="s">
        <v>153</v>
      </c>
      <c r="B34" s="160">
        <v>0</v>
      </c>
      <c r="C34" s="160">
        <v>0</v>
      </c>
      <c r="D34" s="160">
        <v>0</v>
      </c>
      <c r="E34" s="160">
        <v>0</v>
      </c>
      <c r="F34" s="160">
        <v>0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</row>
    <row r="35" spans="1:11" ht="21" customHeight="1">
      <c r="A35" s="180" t="s">
        <v>154</v>
      </c>
      <c r="B35" s="163">
        <v>1309</v>
      </c>
      <c r="C35" s="163">
        <v>1309</v>
      </c>
      <c r="D35" s="163">
        <v>0</v>
      </c>
      <c r="E35" s="163">
        <v>0</v>
      </c>
      <c r="F35" s="163">
        <v>1309</v>
      </c>
      <c r="G35" s="163">
        <v>0</v>
      </c>
      <c r="H35" s="160">
        <v>0</v>
      </c>
      <c r="I35" s="160">
        <v>0</v>
      </c>
      <c r="J35" s="160">
        <v>0</v>
      </c>
      <c r="K35" s="160">
        <v>0</v>
      </c>
    </row>
    <row r="36" spans="1:11" ht="21" customHeight="1">
      <c r="A36" s="180" t="s">
        <v>155</v>
      </c>
      <c r="B36" s="163">
        <v>14570</v>
      </c>
      <c r="C36" s="163">
        <v>14522</v>
      </c>
      <c r="D36" s="163">
        <v>0</v>
      </c>
      <c r="E36" s="163">
        <v>540</v>
      </c>
      <c r="F36" s="163">
        <v>13982</v>
      </c>
      <c r="G36" s="160">
        <v>0</v>
      </c>
      <c r="H36" s="160">
        <v>0</v>
      </c>
      <c r="I36" s="163">
        <v>48</v>
      </c>
      <c r="J36" s="163">
        <v>16</v>
      </c>
      <c r="K36" s="163">
        <v>32</v>
      </c>
    </row>
    <row r="37" spans="1:11" ht="21" customHeight="1">
      <c r="A37" s="180" t="s">
        <v>156</v>
      </c>
      <c r="B37" s="163">
        <v>1719</v>
      </c>
      <c r="C37" s="163">
        <v>1717</v>
      </c>
      <c r="D37" s="160">
        <v>0</v>
      </c>
      <c r="E37" s="163">
        <v>1097</v>
      </c>
      <c r="F37" s="163">
        <v>620</v>
      </c>
      <c r="G37" s="160">
        <v>0</v>
      </c>
      <c r="H37" s="160">
        <v>0</v>
      </c>
      <c r="I37" s="163">
        <v>2</v>
      </c>
      <c r="J37" s="160">
        <v>2</v>
      </c>
      <c r="K37" s="163">
        <v>0</v>
      </c>
    </row>
    <row r="38" spans="1:11" ht="9.75" customHeight="1">
      <c r="A38" s="180"/>
      <c r="B38" s="163"/>
      <c r="C38" s="163"/>
      <c r="D38" s="160"/>
      <c r="E38" s="163"/>
      <c r="F38" s="163"/>
      <c r="G38" s="160"/>
      <c r="H38" s="160"/>
      <c r="I38" s="163"/>
      <c r="J38" s="163"/>
      <c r="K38" s="163"/>
    </row>
    <row r="39" spans="1:11" ht="21" customHeight="1">
      <c r="A39" s="180" t="s">
        <v>157</v>
      </c>
      <c r="B39" s="163">
        <v>1037</v>
      </c>
      <c r="C39" s="163">
        <v>1037</v>
      </c>
      <c r="D39" s="160">
        <v>0</v>
      </c>
      <c r="E39" s="163">
        <v>0</v>
      </c>
      <c r="F39" s="163">
        <v>1037</v>
      </c>
      <c r="G39" s="160">
        <v>0</v>
      </c>
      <c r="H39" s="160">
        <v>0</v>
      </c>
      <c r="I39" s="164" t="s">
        <v>54</v>
      </c>
      <c r="J39" s="164" t="s">
        <v>54</v>
      </c>
      <c r="K39" s="164" t="s">
        <v>54</v>
      </c>
    </row>
    <row r="40" spans="1:11" ht="9.75" customHeight="1" thickBot="1">
      <c r="A40" s="181"/>
      <c r="B40" s="174"/>
      <c r="C40" s="174"/>
      <c r="D40" s="174"/>
      <c r="E40" s="174"/>
      <c r="F40" s="174"/>
      <c r="G40" s="174"/>
      <c r="H40" s="174"/>
      <c r="I40" s="174"/>
      <c r="J40" s="174"/>
      <c r="K40" s="174"/>
    </row>
    <row r="41" spans="1:11" ht="18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</row>
  </sheetData>
  <mergeCells count="8">
    <mergeCell ref="F6:F7"/>
    <mergeCell ref="E6:E7"/>
    <mergeCell ref="D6:D7"/>
    <mergeCell ref="C6:C7"/>
    <mergeCell ref="I6:I7"/>
    <mergeCell ref="K6:K7"/>
    <mergeCell ref="J6:J7"/>
    <mergeCell ref="H5:H7"/>
  </mergeCells>
  <printOptions horizontalCentered="1"/>
  <pageMargins left="0.5905511811023623" right="0.5905511811023623" top="0.5905511811023623" bottom="0.5905511811023623" header="0.5118110236220472" footer="0.5118110236220472"/>
  <pageSetup blackAndWhite="1" fitToHeight="1" fitToWidth="1" horizontalDpi="600" verticalDpi="600"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SheetLayoutView="100" workbookViewId="0" topLeftCell="A1">
      <selection activeCell="A1" sqref="A1"/>
    </sheetView>
  </sheetViews>
  <sheetFormatPr defaultColWidth="8.796875" defaultRowHeight="18" customHeight="1"/>
  <cols>
    <col min="1" max="1" width="27.59765625" style="146" customWidth="1"/>
    <col min="2" max="11" width="15.59765625" style="146" customWidth="1"/>
    <col min="12" max="16384" width="10.69921875" style="146" customWidth="1"/>
  </cols>
  <sheetData>
    <row r="1" spans="1:11" ht="18" customHeight="1">
      <c r="A1" s="143" t="s">
        <v>175</v>
      </c>
      <c r="B1" s="144"/>
      <c r="C1" s="145"/>
      <c r="D1" s="144"/>
      <c r="E1" s="144"/>
      <c r="F1" s="145"/>
      <c r="G1" s="144"/>
      <c r="H1" s="144"/>
      <c r="I1" s="144"/>
      <c r="J1" s="144"/>
      <c r="K1" s="144"/>
    </row>
    <row r="2" spans="3:6" ht="9.75" customHeight="1">
      <c r="C2" s="147"/>
      <c r="D2" s="147"/>
      <c r="F2" s="147"/>
    </row>
    <row r="3" spans="1:11" ht="18" customHeight="1">
      <c r="A3" s="148" t="s">
        <v>186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8" customHeight="1" thickBot="1">
      <c r="A4" s="149" t="s">
        <v>53</v>
      </c>
      <c r="K4" s="150" t="s">
        <v>132</v>
      </c>
    </row>
    <row r="5" spans="1:11" ht="18" customHeight="1">
      <c r="A5" s="177"/>
      <c r="B5" s="151"/>
      <c r="C5" s="153" t="s">
        <v>133</v>
      </c>
      <c r="D5" s="154"/>
      <c r="E5" s="154"/>
      <c r="F5" s="154"/>
      <c r="G5" s="152"/>
      <c r="H5" s="419" t="s">
        <v>162</v>
      </c>
      <c r="I5" s="152"/>
      <c r="J5" s="151" t="s">
        <v>2</v>
      </c>
      <c r="K5" s="151"/>
    </row>
    <row r="6" spans="1:11" ht="18" customHeight="1">
      <c r="A6" s="178" t="s">
        <v>19</v>
      </c>
      <c r="B6" s="155" t="s">
        <v>3</v>
      </c>
      <c r="C6" s="415" t="s">
        <v>41</v>
      </c>
      <c r="D6" s="415" t="s">
        <v>5</v>
      </c>
      <c r="E6" s="415" t="s">
        <v>38</v>
      </c>
      <c r="F6" s="415" t="s">
        <v>39</v>
      </c>
      <c r="G6" s="156" t="s">
        <v>134</v>
      </c>
      <c r="H6" s="420"/>
      <c r="I6" s="415" t="s">
        <v>41</v>
      </c>
      <c r="J6" s="415" t="s">
        <v>135</v>
      </c>
      <c r="K6" s="417" t="s">
        <v>43</v>
      </c>
    </row>
    <row r="7" spans="1:11" ht="18" customHeight="1" thickBot="1">
      <c r="A7" s="179"/>
      <c r="B7" s="157"/>
      <c r="C7" s="416"/>
      <c r="D7" s="416"/>
      <c r="E7" s="416"/>
      <c r="F7" s="416"/>
      <c r="G7" s="158"/>
      <c r="H7" s="416"/>
      <c r="I7" s="416"/>
      <c r="J7" s="416"/>
      <c r="K7" s="418"/>
    </row>
    <row r="8" spans="1:11" ht="9.75" customHeight="1">
      <c r="A8" s="178"/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21" customHeight="1">
      <c r="A9" s="180" t="s">
        <v>136</v>
      </c>
      <c r="B9" s="163">
        <v>8826654</v>
      </c>
      <c r="C9" s="163">
        <v>8782600</v>
      </c>
      <c r="D9" s="163">
        <v>0</v>
      </c>
      <c r="E9" s="163">
        <v>5435411</v>
      </c>
      <c r="F9" s="163">
        <v>3347189</v>
      </c>
      <c r="G9" s="163">
        <v>0</v>
      </c>
      <c r="H9" s="163">
        <v>12350</v>
      </c>
      <c r="I9" s="163">
        <v>31704</v>
      </c>
      <c r="J9" s="163">
        <v>23088</v>
      </c>
      <c r="K9" s="163">
        <v>8616</v>
      </c>
    </row>
    <row r="10" spans="1:11" ht="9.75" customHeight="1">
      <c r="A10" s="180"/>
      <c r="B10" s="163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ht="21" customHeight="1">
      <c r="A11" s="180" t="s">
        <v>137</v>
      </c>
      <c r="B11" s="163">
        <v>7451861</v>
      </c>
      <c r="C11" s="163">
        <v>7409321</v>
      </c>
      <c r="D11" s="163">
        <v>0</v>
      </c>
      <c r="E11" s="163">
        <v>4563280</v>
      </c>
      <c r="F11" s="163">
        <v>2846041</v>
      </c>
      <c r="G11" s="163">
        <v>0</v>
      </c>
      <c r="H11" s="163">
        <v>11888</v>
      </c>
      <c r="I11" s="163">
        <v>30652</v>
      </c>
      <c r="J11" s="163">
        <v>22036</v>
      </c>
      <c r="K11" s="163">
        <v>8616</v>
      </c>
    </row>
    <row r="12" spans="1:11" ht="9.75" customHeight="1">
      <c r="A12" s="180"/>
      <c r="B12" s="163"/>
      <c r="C12" s="163"/>
      <c r="D12" s="163"/>
      <c r="E12" s="163"/>
      <c r="F12" s="163"/>
      <c r="G12" s="163"/>
      <c r="H12" s="163"/>
      <c r="I12" s="163"/>
      <c r="J12" s="163"/>
      <c r="K12" s="163"/>
    </row>
    <row r="13" spans="1:11" ht="21" customHeight="1">
      <c r="A13" s="180" t="s">
        <v>138</v>
      </c>
      <c r="B13" s="163">
        <v>6204695</v>
      </c>
      <c r="C13" s="163">
        <v>6204695</v>
      </c>
      <c r="D13" s="163">
        <v>0</v>
      </c>
      <c r="E13" s="163">
        <v>3888026</v>
      </c>
      <c r="F13" s="163">
        <v>2316669</v>
      </c>
      <c r="G13" s="163">
        <v>0</v>
      </c>
      <c r="H13" s="163">
        <v>0</v>
      </c>
      <c r="I13" s="163">
        <v>0</v>
      </c>
      <c r="J13" s="163">
        <v>0</v>
      </c>
      <c r="K13" s="163">
        <v>0</v>
      </c>
    </row>
    <row r="14" spans="1:11" ht="21" customHeight="1">
      <c r="A14" s="180" t="s">
        <v>139</v>
      </c>
      <c r="B14" s="163">
        <v>3387856</v>
      </c>
      <c r="C14" s="163">
        <v>3387856</v>
      </c>
      <c r="D14" s="163">
        <v>0</v>
      </c>
      <c r="E14" s="163">
        <v>2219790</v>
      </c>
      <c r="F14" s="163">
        <v>1168066</v>
      </c>
      <c r="G14" s="164" t="s">
        <v>54</v>
      </c>
      <c r="H14" s="163">
        <v>0</v>
      </c>
      <c r="I14" s="164" t="s">
        <v>54</v>
      </c>
      <c r="J14" s="164" t="s">
        <v>54</v>
      </c>
      <c r="K14" s="164" t="s">
        <v>54</v>
      </c>
    </row>
    <row r="15" spans="1:11" ht="21" customHeight="1">
      <c r="A15" s="180" t="s">
        <v>140</v>
      </c>
      <c r="B15" s="163">
        <v>227596</v>
      </c>
      <c r="C15" s="163">
        <v>227596</v>
      </c>
      <c r="D15" s="163">
        <v>0</v>
      </c>
      <c r="E15" s="163">
        <v>179590</v>
      </c>
      <c r="F15" s="163">
        <v>48006</v>
      </c>
      <c r="G15" s="164" t="s">
        <v>54</v>
      </c>
      <c r="H15" s="163">
        <v>0</v>
      </c>
      <c r="I15" s="164" t="s">
        <v>54</v>
      </c>
      <c r="J15" s="164" t="s">
        <v>54</v>
      </c>
      <c r="K15" s="164" t="s">
        <v>54</v>
      </c>
    </row>
    <row r="16" spans="1:11" ht="21" customHeight="1">
      <c r="A16" s="180" t="s">
        <v>141</v>
      </c>
      <c r="B16" s="163">
        <v>828166</v>
      </c>
      <c r="C16" s="163">
        <v>828166</v>
      </c>
      <c r="D16" s="163">
        <v>0</v>
      </c>
      <c r="E16" s="163">
        <v>406438</v>
      </c>
      <c r="F16" s="163">
        <v>421728</v>
      </c>
      <c r="G16" s="164" t="s">
        <v>54</v>
      </c>
      <c r="H16" s="163">
        <v>0</v>
      </c>
      <c r="I16" s="163">
        <v>0</v>
      </c>
      <c r="J16" s="163">
        <v>0</v>
      </c>
      <c r="K16" s="163">
        <v>0</v>
      </c>
    </row>
    <row r="17" spans="1:11" ht="21" customHeight="1">
      <c r="A17" s="180" t="s">
        <v>142</v>
      </c>
      <c r="B17" s="163">
        <v>413897</v>
      </c>
      <c r="C17" s="163">
        <v>413897</v>
      </c>
      <c r="D17" s="163">
        <v>0</v>
      </c>
      <c r="E17" s="163">
        <v>341125</v>
      </c>
      <c r="F17" s="163">
        <v>72772</v>
      </c>
      <c r="G17" s="164" t="s">
        <v>54</v>
      </c>
      <c r="H17" s="163">
        <v>0</v>
      </c>
      <c r="I17" s="163">
        <v>0</v>
      </c>
      <c r="J17" s="163">
        <v>0</v>
      </c>
      <c r="K17" s="163">
        <v>0</v>
      </c>
    </row>
    <row r="18" spans="1:11" ht="21" customHeight="1">
      <c r="A18" s="180" t="s">
        <v>143</v>
      </c>
      <c r="B18" s="163">
        <v>773242</v>
      </c>
      <c r="C18" s="163">
        <v>773242</v>
      </c>
      <c r="D18" s="163">
        <v>0</v>
      </c>
      <c r="E18" s="163">
        <v>492318</v>
      </c>
      <c r="F18" s="163">
        <v>280924</v>
      </c>
      <c r="G18" s="164" t="s">
        <v>54</v>
      </c>
      <c r="H18" s="163">
        <v>0</v>
      </c>
      <c r="I18" s="164" t="s">
        <v>54</v>
      </c>
      <c r="J18" s="164" t="s">
        <v>54</v>
      </c>
      <c r="K18" s="164" t="s">
        <v>54</v>
      </c>
    </row>
    <row r="19" spans="1:11" ht="21" customHeight="1">
      <c r="A19" s="180" t="s">
        <v>144</v>
      </c>
      <c r="B19" s="163">
        <v>0</v>
      </c>
      <c r="C19" s="163">
        <v>0</v>
      </c>
      <c r="D19" s="163">
        <v>0</v>
      </c>
      <c r="E19" s="163">
        <v>0</v>
      </c>
      <c r="F19" s="163">
        <v>0</v>
      </c>
      <c r="G19" s="164" t="s">
        <v>54</v>
      </c>
      <c r="H19" s="163">
        <v>0</v>
      </c>
      <c r="I19" s="164" t="s">
        <v>54</v>
      </c>
      <c r="J19" s="164" t="s">
        <v>54</v>
      </c>
      <c r="K19" s="164" t="s">
        <v>54</v>
      </c>
    </row>
    <row r="20" spans="1:11" ht="21" customHeight="1">
      <c r="A20" s="180" t="s">
        <v>145</v>
      </c>
      <c r="B20" s="163">
        <v>573938</v>
      </c>
      <c r="C20" s="163">
        <v>573938</v>
      </c>
      <c r="D20" s="163">
        <v>0</v>
      </c>
      <c r="E20" s="163">
        <v>248765</v>
      </c>
      <c r="F20" s="163">
        <v>325173</v>
      </c>
      <c r="G20" s="163">
        <v>0</v>
      </c>
      <c r="H20" s="163">
        <v>0</v>
      </c>
      <c r="I20" s="164" t="s">
        <v>54</v>
      </c>
      <c r="J20" s="164" t="s">
        <v>54</v>
      </c>
      <c r="K20" s="164" t="s">
        <v>54</v>
      </c>
    </row>
    <row r="21" spans="1:11" ht="9" customHeight="1">
      <c r="A21" s="180"/>
      <c r="B21" s="163"/>
      <c r="C21" s="163"/>
      <c r="D21" s="163"/>
      <c r="E21" s="163"/>
      <c r="F21" s="163"/>
      <c r="G21" s="163"/>
      <c r="H21" s="163"/>
      <c r="I21" s="163"/>
      <c r="J21" s="163"/>
      <c r="K21" s="163"/>
    </row>
    <row r="22" spans="1:11" ht="21" customHeight="1">
      <c r="A22" s="180" t="s">
        <v>146</v>
      </c>
      <c r="B22" s="163">
        <v>513679</v>
      </c>
      <c r="C22" s="163">
        <v>479414</v>
      </c>
      <c r="D22" s="163">
        <v>0</v>
      </c>
      <c r="E22" s="163">
        <v>373678</v>
      </c>
      <c r="F22" s="163">
        <v>105736</v>
      </c>
      <c r="G22" s="164" t="s">
        <v>54</v>
      </c>
      <c r="H22" s="163">
        <v>4669</v>
      </c>
      <c r="I22" s="163">
        <v>29596</v>
      </c>
      <c r="J22" s="163">
        <v>22036</v>
      </c>
      <c r="K22" s="163">
        <v>7560</v>
      </c>
    </row>
    <row r="23" spans="1:11" ht="9.75" customHeight="1">
      <c r="A23" s="180"/>
      <c r="B23" s="163"/>
      <c r="C23" s="163"/>
      <c r="D23" s="163"/>
      <c r="E23" s="163"/>
      <c r="F23" s="163"/>
      <c r="G23" s="164"/>
      <c r="H23" s="163"/>
      <c r="I23" s="163"/>
      <c r="J23" s="163"/>
      <c r="K23" s="163"/>
    </row>
    <row r="24" spans="1:11" ht="21" customHeight="1">
      <c r="A24" s="180" t="s">
        <v>147</v>
      </c>
      <c r="B24" s="163">
        <v>670803</v>
      </c>
      <c r="C24" s="163">
        <v>670501</v>
      </c>
      <c r="D24" s="163">
        <v>0</v>
      </c>
      <c r="E24" s="163">
        <v>282875</v>
      </c>
      <c r="F24" s="163">
        <v>387626</v>
      </c>
      <c r="G24" s="164" t="s">
        <v>54</v>
      </c>
      <c r="H24" s="163">
        <v>302</v>
      </c>
      <c r="I24" s="163">
        <v>0</v>
      </c>
      <c r="J24" s="163">
        <v>0</v>
      </c>
      <c r="K24" s="163">
        <v>0</v>
      </c>
    </row>
    <row r="25" spans="1:11" ht="21" customHeight="1">
      <c r="A25" s="180" t="s">
        <v>148</v>
      </c>
      <c r="B25" s="163">
        <v>49246</v>
      </c>
      <c r="C25" s="163">
        <v>49246</v>
      </c>
      <c r="D25" s="163">
        <v>0</v>
      </c>
      <c r="E25" s="163">
        <v>40005</v>
      </c>
      <c r="F25" s="163">
        <v>9241</v>
      </c>
      <c r="G25" s="164" t="s">
        <v>54</v>
      </c>
      <c r="H25" s="163">
        <v>0</v>
      </c>
      <c r="I25" s="163">
        <v>0</v>
      </c>
      <c r="J25" s="163">
        <v>0</v>
      </c>
      <c r="K25" s="163">
        <v>0</v>
      </c>
    </row>
    <row r="26" spans="1:11" ht="21" customHeight="1">
      <c r="A26" s="180" t="s">
        <v>149</v>
      </c>
      <c r="B26" s="163">
        <v>621557</v>
      </c>
      <c r="C26" s="163">
        <v>621255</v>
      </c>
      <c r="D26" s="163">
        <v>0</v>
      </c>
      <c r="E26" s="163">
        <v>242870</v>
      </c>
      <c r="F26" s="163">
        <v>378385</v>
      </c>
      <c r="G26" s="164" t="s">
        <v>54</v>
      </c>
      <c r="H26" s="163">
        <v>302</v>
      </c>
      <c r="I26" s="163">
        <v>0</v>
      </c>
      <c r="J26" s="163">
        <v>0</v>
      </c>
      <c r="K26" s="163">
        <v>0</v>
      </c>
    </row>
    <row r="27" spans="1:11" ht="9.75" customHeight="1">
      <c r="A27" s="180"/>
      <c r="B27" s="163"/>
      <c r="C27" s="163"/>
      <c r="D27" s="163"/>
      <c r="E27" s="163"/>
      <c r="F27" s="163"/>
      <c r="G27" s="164"/>
      <c r="H27" s="163"/>
      <c r="I27" s="163"/>
      <c r="J27" s="163"/>
      <c r="K27" s="163"/>
    </row>
    <row r="28" spans="1:11" ht="21" customHeight="1">
      <c r="A28" s="180" t="s">
        <v>150</v>
      </c>
      <c r="B28" s="163">
        <v>20030</v>
      </c>
      <c r="C28" s="163">
        <v>12882</v>
      </c>
      <c r="D28" s="163">
        <v>0</v>
      </c>
      <c r="E28" s="163">
        <v>6399</v>
      </c>
      <c r="F28" s="163">
        <v>6483</v>
      </c>
      <c r="G28" s="164" t="s">
        <v>54</v>
      </c>
      <c r="H28" s="163">
        <v>6800</v>
      </c>
      <c r="I28" s="163">
        <v>348</v>
      </c>
      <c r="J28" s="163">
        <v>0</v>
      </c>
      <c r="K28" s="163">
        <v>348</v>
      </c>
    </row>
    <row r="29" spans="1:11" ht="9.75" customHeight="1">
      <c r="A29" s="180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ht="21" customHeight="1">
      <c r="A30" s="180" t="s">
        <v>151</v>
      </c>
      <c r="B30" s="163">
        <v>42654</v>
      </c>
      <c r="C30" s="163">
        <v>41829</v>
      </c>
      <c r="D30" s="163">
        <v>0</v>
      </c>
      <c r="E30" s="163">
        <v>12302</v>
      </c>
      <c r="F30" s="163">
        <v>29527</v>
      </c>
      <c r="G30" s="163">
        <v>0</v>
      </c>
      <c r="H30" s="163">
        <v>117</v>
      </c>
      <c r="I30" s="163">
        <v>708</v>
      </c>
      <c r="J30" s="163">
        <v>0</v>
      </c>
      <c r="K30" s="163">
        <v>708</v>
      </c>
    </row>
    <row r="31" spans="1:11" ht="9.75" customHeight="1">
      <c r="A31" s="180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ht="21" customHeight="1">
      <c r="A32" s="180" t="s">
        <v>152</v>
      </c>
      <c r="B32" s="163">
        <v>651820</v>
      </c>
      <c r="C32" s="163">
        <v>650306</v>
      </c>
      <c r="D32" s="163">
        <v>0</v>
      </c>
      <c r="E32" s="163">
        <v>601321</v>
      </c>
      <c r="F32" s="163">
        <v>48985</v>
      </c>
      <c r="G32" s="163">
        <v>0</v>
      </c>
      <c r="H32" s="163">
        <v>462</v>
      </c>
      <c r="I32" s="163">
        <v>1052</v>
      </c>
      <c r="J32" s="163">
        <v>1052</v>
      </c>
      <c r="K32" s="163">
        <v>0</v>
      </c>
    </row>
    <row r="33" spans="1:11" ht="9.75" customHeight="1">
      <c r="A33" s="180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ht="21" customHeight="1">
      <c r="A34" s="180" t="s">
        <v>153</v>
      </c>
      <c r="B34" s="163">
        <v>0</v>
      </c>
      <c r="C34" s="163">
        <v>0</v>
      </c>
      <c r="D34" s="163">
        <v>0</v>
      </c>
      <c r="E34" s="163">
        <v>0</v>
      </c>
      <c r="F34" s="163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</row>
    <row r="35" spans="1:11" ht="21" customHeight="1">
      <c r="A35" s="180" t="s">
        <v>154</v>
      </c>
      <c r="B35" s="163">
        <v>446849</v>
      </c>
      <c r="C35" s="163">
        <v>446849</v>
      </c>
      <c r="D35" s="163">
        <v>0</v>
      </c>
      <c r="E35" s="163">
        <v>440129</v>
      </c>
      <c r="F35" s="163">
        <v>6720</v>
      </c>
      <c r="G35" s="163">
        <v>0</v>
      </c>
      <c r="H35" s="163">
        <v>0</v>
      </c>
      <c r="I35" s="163">
        <v>0</v>
      </c>
      <c r="J35" s="163">
        <v>0</v>
      </c>
      <c r="K35" s="163">
        <v>0</v>
      </c>
    </row>
    <row r="36" spans="1:11" ht="21" customHeight="1">
      <c r="A36" s="180" t="s">
        <v>155</v>
      </c>
      <c r="B36" s="163">
        <v>187032</v>
      </c>
      <c r="C36" s="163">
        <v>186397</v>
      </c>
      <c r="D36" s="163">
        <v>0</v>
      </c>
      <c r="E36" s="163">
        <v>151962</v>
      </c>
      <c r="F36" s="163">
        <v>34435</v>
      </c>
      <c r="G36" s="163">
        <v>0</v>
      </c>
      <c r="H36" s="163">
        <v>383</v>
      </c>
      <c r="I36" s="163">
        <v>252</v>
      </c>
      <c r="J36" s="163">
        <v>252</v>
      </c>
      <c r="K36" s="163">
        <v>0</v>
      </c>
    </row>
    <row r="37" spans="1:11" ht="21" customHeight="1">
      <c r="A37" s="180" t="s">
        <v>156</v>
      </c>
      <c r="B37" s="163">
        <v>17939</v>
      </c>
      <c r="C37" s="163">
        <v>17060</v>
      </c>
      <c r="D37" s="163">
        <v>0</v>
      </c>
      <c r="E37" s="163">
        <v>9230</v>
      </c>
      <c r="F37" s="163">
        <v>7830</v>
      </c>
      <c r="G37" s="163">
        <v>0</v>
      </c>
      <c r="H37" s="163">
        <v>79</v>
      </c>
      <c r="I37" s="163">
        <v>800</v>
      </c>
      <c r="J37" s="163">
        <v>800</v>
      </c>
      <c r="K37" s="163">
        <v>0</v>
      </c>
    </row>
    <row r="38" spans="1:11" ht="9.75" customHeight="1">
      <c r="A38" s="180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ht="21" customHeight="1">
      <c r="A39" s="180" t="s">
        <v>157</v>
      </c>
      <c r="B39" s="163">
        <v>722973</v>
      </c>
      <c r="C39" s="163">
        <v>722973</v>
      </c>
      <c r="D39" s="163">
        <v>0</v>
      </c>
      <c r="E39" s="163">
        <v>270810</v>
      </c>
      <c r="F39" s="163">
        <v>452163</v>
      </c>
      <c r="G39" s="163">
        <v>0</v>
      </c>
      <c r="H39" s="163">
        <v>0</v>
      </c>
      <c r="I39" s="164" t="s">
        <v>54</v>
      </c>
      <c r="J39" s="164" t="s">
        <v>54</v>
      </c>
      <c r="K39" s="164" t="s">
        <v>54</v>
      </c>
    </row>
    <row r="40" spans="1:11" ht="9.75" customHeight="1" thickBot="1">
      <c r="A40" s="181"/>
      <c r="B40" s="174"/>
      <c r="C40" s="174"/>
      <c r="D40" s="174"/>
      <c r="E40" s="174"/>
      <c r="F40" s="174"/>
      <c r="G40" s="174"/>
      <c r="H40" s="174"/>
      <c r="I40" s="174"/>
      <c r="J40" s="174"/>
      <c r="K40" s="174"/>
    </row>
    <row r="41" spans="1:11" ht="18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</row>
  </sheetData>
  <mergeCells count="8">
    <mergeCell ref="F6:F7"/>
    <mergeCell ref="E6:E7"/>
    <mergeCell ref="D6:D7"/>
    <mergeCell ref="C6:C7"/>
    <mergeCell ref="I6:I7"/>
    <mergeCell ref="K6:K7"/>
    <mergeCell ref="J6:J7"/>
    <mergeCell ref="H5:H7"/>
  </mergeCells>
  <printOptions horizontalCentered="1"/>
  <pageMargins left="0.5905511811023623" right="0.5905511811023623" top="0.5905511811023623" bottom="0.5905511811023623" header="0.5118110236220472" footer="0.5118110236220472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OutlineSymbols="0" zoomScaleSheetLayoutView="100" workbookViewId="0" topLeftCell="A1">
      <selection activeCell="A1" sqref="A1"/>
    </sheetView>
  </sheetViews>
  <sheetFormatPr defaultColWidth="8.796875" defaultRowHeight="21" customHeight="1"/>
  <cols>
    <col min="1" max="1" width="34.59765625" style="185" customWidth="1"/>
    <col min="2" max="8" width="15.59765625" style="185" customWidth="1"/>
    <col min="9" max="9" width="16.19921875" style="185" customWidth="1"/>
    <col min="10" max="12" width="15.59765625" style="185" customWidth="1"/>
    <col min="13" max="16384" width="10.69921875" style="185" customWidth="1"/>
  </cols>
  <sheetData>
    <row r="1" spans="1:12" ht="21" customHeight="1">
      <c r="A1" s="182" t="s">
        <v>284</v>
      </c>
      <c r="B1" s="183"/>
      <c r="C1" s="184"/>
      <c r="D1" s="183"/>
      <c r="E1" s="183"/>
      <c r="F1" s="183"/>
      <c r="G1" s="183"/>
      <c r="H1" s="183"/>
      <c r="I1" s="183"/>
      <c r="J1" s="183"/>
      <c r="K1" s="183"/>
      <c r="L1" s="183"/>
    </row>
    <row r="2" ht="9.75" customHeight="1"/>
    <row r="3" spans="1:12" ht="21" customHeight="1" thickBot="1">
      <c r="A3" s="186" t="s">
        <v>53</v>
      </c>
      <c r="L3" s="185" t="s">
        <v>187</v>
      </c>
    </row>
    <row r="4" spans="1:12" ht="21" customHeight="1" thickTop="1">
      <c r="A4" s="187"/>
      <c r="B4" s="188"/>
      <c r="C4" s="188"/>
      <c r="D4" s="188"/>
      <c r="E4" s="421" t="s">
        <v>71</v>
      </c>
      <c r="F4" s="421" t="s">
        <v>194</v>
      </c>
      <c r="G4" s="421" t="s">
        <v>195</v>
      </c>
      <c r="H4" s="421" t="s">
        <v>196</v>
      </c>
      <c r="I4" s="189"/>
      <c r="J4" s="188"/>
      <c r="K4" s="188"/>
      <c r="L4" s="188"/>
    </row>
    <row r="5" spans="1:12" ht="21" customHeight="1">
      <c r="A5" s="190" t="s">
        <v>19</v>
      </c>
      <c r="B5" s="191" t="s">
        <v>188</v>
      </c>
      <c r="C5" s="191" t="s">
        <v>189</v>
      </c>
      <c r="D5" s="191" t="s">
        <v>190</v>
      </c>
      <c r="E5" s="422"/>
      <c r="F5" s="422"/>
      <c r="G5" s="422"/>
      <c r="H5" s="422"/>
      <c r="I5" s="191" t="s">
        <v>73</v>
      </c>
      <c r="J5" s="191" t="s">
        <v>74</v>
      </c>
      <c r="K5" s="191" t="s">
        <v>75</v>
      </c>
      <c r="L5" s="191" t="s">
        <v>191</v>
      </c>
    </row>
    <row r="6" spans="1:12" ht="21" customHeight="1" thickBot="1">
      <c r="A6" s="192"/>
      <c r="B6" s="191"/>
      <c r="C6" s="191"/>
      <c r="D6" s="191"/>
      <c r="E6" s="423"/>
      <c r="F6" s="423"/>
      <c r="G6" s="423"/>
      <c r="H6" s="423"/>
      <c r="I6" s="193"/>
      <c r="J6" s="191"/>
      <c r="K6" s="191"/>
      <c r="L6" s="191"/>
    </row>
    <row r="7" spans="1:12" ht="9.75" customHeight="1" thickTop="1">
      <c r="A7" s="194"/>
      <c r="B7" s="195"/>
      <c r="C7" s="196"/>
      <c r="D7" s="196"/>
      <c r="E7" s="196"/>
      <c r="F7" s="196"/>
      <c r="G7" s="196"/>
      <c r="H7" s="196"/>
      <c r="I7" s="196"/>
      <c r="J7" s="196"/>
      <c r="K7" s="196"/>
      <c r="L7" s="196"/>
    </row>
    <row r="8" spans="1:12" ht="24" customHeight="1">
      <c r="A8" s="197" t="s">
        <v>136</v>
      </c>
      <c r="B8" s="198">
        <v>100</v>
      </c>
      <c r="C8" s="199">
        <v>100</v>
      </c>
      <c r="D8" s="199">
        <v>100</v>
      </c>
      <c r="E8" s="199">
        <v>100</v>
      </c>
      <c r="F8" s="199">
        <v>100</v>
      </c>
      <c r="G8" s="199">
        <v>100</v>
      </c>
      <c r="H8" s="199">
        <v>100</v>
      </c>
      <c r="I8" s="199">
        <v>100</v>
      </c>
      <c r="J8" s="199">
        <v>100</v>
      </c>
      <c r="K8" s="199">
        <v>100</v>
      </c>
      <c r="L8" s="199">
        <v>100</v>
      </c>
    </row>
    <row r="9" spans="1:12" ht="9.75" customHeight="1">
      <c r="A9" s="197"/>
      <c r="B9" s="198"/>
      <c r="C9" s="199"/>
      <c r="D9" s="199"/>
      <c r="E9" s="199"/>
      <c r="F9" s="199"/>
      <c r="G9" s="199"/>
      <c r="H9" s="199"/>
      <c r="I9" s="199"/>
      <c r="J9" s="199"/>
      <c r="K9" s="199"/>
      <c r="L9" s="199"/>
    </row>
    <row r="10" spans="1:12" ht="24" customHeight="1">
      <c r="A10" s="197" t="s">
        <v>197</v>
      </c>
      <c r="B10" s="198">
        <v>88</v>
      </c>
      <c r="C10" s="199">
        <v>84.2</v>
      </c>
      <c r="D10" s="199">
        <v>82.1</v>
      </c>
      <c r="E10" s="199">
        <v>90.1</v>
      </c>
      <c r="F10" s="199">
        <v>81</v>
      </c>
      <c r="G10" s="199">
        <v>88</v>
      </c>
      <c r="H10" s="199">
        <v>96.1</v>
      </c>
      <c r="I10" s="199">
        <v>32.2</v>
      </c>
      <c r="J10" s="199">
        <v>77.3</v>
      </c>
      <c r="K10" s="199">
        <v>97.7</v>
      </c>
      <c r="L10" s="199">
        <v>84.4</v>
      </c>
    </row>
    <row r="11" spans="1:12" ht="9.75" customHeight="1">
      <c r="A11" s="197"/>
      <c r="B11" s="198"/>
      <c r="C11" s="199"/>
      <c r="D11" s="199"/>
      <c r="E11" s="199"/>
      <c r="F11" s="199"/>
      <c r="G11" s="199"/>
      <c r="H11" s="199"/>
      <c r="I11" s="199"/>
      <c r="J11" s="199"/>
      <c r="K11" s="199"/>
      <c r="L11" s="199"/>
    </row>
    <row r="12" spans="1:12" ht="24" customHeight="1">
      <c r="A12" s="197" t="s">
        <v>138</v>
      </c>
      <c r="B12" s="198">
        <v>76.7</v>
      </c>
      <c r="C12" s="199">
        <v>73.7</v>
      </c>
      <c r="D12" s="199">
        <v>71.1</v>
      </c>
      <c r="E12" s="199">
        <v>82.8</v>
      </c>
      <c r="F12" s="199">
        <v>73.5</v>
      </c>
      <c r="G12" s="199">
        <v>81.6</v>
      </c>
      <c r="H12" s="199">
        <v>89.3</v>
      </c>
      <c r="I12" s="199">
        <v>27.2</v>
      </c>
      <c r="J12" s="199">
        <v>61.6</v>
      </c>
      <c r="K12" s="199">
        <v>79.8</v>
      </c>
      <c r="L12" s="199">
        <v>70.3</v>
      </c>
    </row>
    <row r="13" spans="1:12" ht="24" customHeight="1">
      <c r="A13" s="197" t="s">
        <v>192</v>
      </c>
      <c r="B13" s="198">
        <v>51.4</v>
      </c>
      <c r="C13" s="199">
        <v>46.6</v>
      </c>
      <c r="D13" s="199">
        <v>48.1</v>
      </c>
      <c r="E13" s="199">
        <v>53.7</v>
      </c>
      <c r="F13" s="199">
        <v>47.7</v>
      </c>
      <c r="G13" s="199">
        <v>51.9</v>
      </c>
      <c r="H13" s="199">
        <v>60.6</v>
      </c>
      <c r="I13" s="199">
        <v>19.4</v>
      </c>
      <c r="J13" s="199">
        <v>38.6</v>
      </c>
      <c r="K13" s="199">
        <v>44.8</v>
      </c>
      <c r="L13" s="199">
        <v>38.4</v>
      </c>
    </row>
    <row r="14" spans="1:12" ht="24" customHeight="1">
      <c r="A14" s="197" t="s">
        <v>193</v>
      </c>
      <c r="B14" s="198">
        <v>0.9</v>
      </c>
      <c r="C14" s="199">
        <v>0.5</v>
      </c>
      <c r="D14" s="199">
        <v>0.8</v>
      </c>
      <c r="E14" s="199">
        <v>0.5</v>
      </c>
      <c r="F14" s="199">
        <v>1.1</v>
      </c>
      <c r="G14" s="199">
        <v>2</v>
      </c>
      <c r="H14" s="199">
        <v>2</v>
      </c>
      <c r="I14" s="199">
        <v>1.1</v>
      </c>
      <c r="J14" s="199">
        <v>3.2</v>
      </c>
      <c r="K14" s="199">
        <v>7.4</v>
      </c>
      <c r="L14" s="199">
        <v>2.6</v>
      </c>
    </row>
    <row r="15" spans="1:12" ht="24" customHeight="1">
      <c r="A15" s="197" t="s">
        <v>141</v>
      </c>
      <c r="B15" s="198">
        <v>0.3</v>
      </c>
      <c r="C15" s="199">
        <v>2.5</v>
      </c>
      <c r="D15" s="199">
        <v>2.3</v>
      </c>
      <c r="E15" s="199">
        <v>2.8</v>
      </c>
      <c r="F15" s="199">
        <v>4.1</v>
      </c>
      <c r="G15" s="199">
        <v>3.5</v>
      </c>
      <c r="H15" s="199">
        <v>4.8</v>
      </c>
      <c r="I15" s="199">
        <v>2.1</v>
      </c>
      <c r="J15" s="199">
        <v>9</v>
      </c>
      <c r="K15" s="199">
        <v>13</v>
      </c>
      <c r="L15" s="199">
        <v>9.4</v>
      </c>
    </row>
    <row r="16" spans="1:12" ht="24" customHeight="1">
      <c r="A16" s="197" t="s">
        <v>142</v>
      </c>
      <c r="B16" s="198">
        <v>7.9</v>
      </c>
      <c r="C16" s="199">
        <v>6.5</v>
      </c>
      <c r="D16" s="199">
        <v>4.3</v>
      </c>
      <c r="E16" s="199">
        <v>8.2</v>
      </c>
      <c r="F16" s="199">
        <v>5.5</v>
      </c>
      <c r="G16" s="199">
        <v>6.9</v>
      </c>
      <c r="H16" s="199">
        <v>1.9</v>
      </c>
      <c r="I16" s="199">
        <v>0.8</v>
      </c>
      <c r="J16" s="199">
        <v>2.3</v>
      </c>
      <c r="K16" s="199">
        <v>5.1</v>
      </c>
      <c r="L16" s="199">
        <v>4.7</v>
      </c>
    </row>
    <row r="17" spans="1:12" ht="24" customHeight="1">
      <c r="A17" s="197" t="s">
        <v>143</v>
      </c>
      <c r="B17" s="198">
        <v>10.1</v>
      </c>
      <c r="C17" s="199">
        <v>11.7</v>
      </c>
      <c r="D17" s="199">
        <v>11.4</v>
      </c>
      <c r="E17" s="199">
        <v>12.5</v>
      </c>
      <c r="F17" s="199">
        <v>9.9</v>
      </c>
      <c r="G17" s="199">
        <v>10.7</v>
      </c>
      <c r="H17" s="199">
        <v>11.9</v>
      </c>
      <c r="I17" s="199">
        <v>3.7</v>
      </c>
      <c r="J17" s="199">
        <v>6.6</v>
      </c>
      <c r="K17" s="199">
        <v>8.3</v>
      </c>
      <c r="L17" s="199">
        <v>8.8</v>
      </c>
    </row>
    <row r="18" spans="1:12" ht="24" customHeight="1">
      <c r="A18" s="197" t="s">
        <v>144</v>
      </c>
      <c r="B18" s="200">
        <v>0</v>
      </c>
      <c r="C18" s="199">
        <v>0.3</v>
      </c>
      <c r="D18" s="199">
        <v>0.2</v>
      </c>
      <c r="E18" s="201">
        <v>0</v>
      </c>
      <c r="F18" s="201">
        <v>0</v>
      </c>
      <c r="G18" s="201">
        <v>0</v>
      </c>
      <c r="H18" s="201">
        <v>0</v>
      </c>
      <c r="I18" s="202">
        <v>0</v>
      </c>
      <c r="J18" s="203">
        <v>0.1</v>
      </c>
      <c r="K18" s="202">
        <v>0</v>
      </c>
      <c r="L18" s="202">
        <v>0</v>
      </c>
    </row>
    <row r="19" spans="1:12" ht="24" customHeight="1">
      <c r="A19" s="197" t="s">
        <v>145</v>
      </c>
      <c r="B19" s="198">
        <v>6.1</v>
      </c>
      <c r="C19" s="199">
        <v>5.6</v>
      </c>
      <c r="D19" s="199">
        <v>4</v>
      </c>
      <c r="E19" s="199">
        <v>5</v>
      </c>
      <c r="F19" s="199">
        <v>5.2</v>
      </c>
      <c r="G19" s="199">
        <v>6.6</v>
      </c>
      <c r="H19" s="199">
        <v>8</v>
      </c>
      <c r="I19" s="204">
        <v>0.1</v>
      </c>
      <c r="J19" s="199">
        <v>1.8</v>
      </c>
      <c r="K19" s="199">
        <v>1.2</v>
      </c>
      <c r="L19" s="199">
        <v>6.5</v>
      </c>
    </row>
    <row r="20" spans="1:12" ht="9.75" customHeight="1">
      <c r="A20" s="197"/>
      <c r="B20" s="198"/>
      <c r="C20" s="199"/>
      <c r="D20" s="199"/>
      <c r="E20" s="199"/>
      <c r="F20" s="199"/>
      <c r="G20" s="199"/>
      <c r="H20" s="199"/>
      <c r="I20" s="199"/>
      <c r="J20" s="199"/>
      <c r="K20" s="199"/>
      <c r="L20" s="199"/>
    </row>
    <row r="21" spans="1:12" ht="24" customHeight="1">
      <c r="A21" s="197" t="s">
        <v>146</v>
      </c>
      <c r="B21" s="198">
        <v>3</v>
      </c>
      <c r="C21" s="199">
        <v>2.6</v>
      </c>
      <c r="D21" s="199">
        <v>3.2</v>
      </c>
      <c r="E21" s="199">
        <v>1.4</v>
      </c>
      <c r="F21" s="199">
        <v>3</v>
      </c>
      <c r="G21" s="199">
        <v>2.1</v>
      </c>
      <c r="H21" s="199">
        <v>3.1</v>
      </c>
      <c r="I21" s="199">
        <v>1.7</v>
      </c>
      <c r="J21" s="199">
        <v>5.8</v>
      </c>
      <c r="K21" s="199">
        <v>6.3</v>
      </c>
      <c r="L21" s="199">
        <v>5.8</v>
      </c>
    </row>
    <row r="22" spans="1:12" ht="9.75" customHeight="1">
      <c r="A22" s="197"/>
      <c r="B22" s="198"/>
      <c r="C22" s="199"/>
      <c r="D22" s="199"/>
      <c r="E22" s="199"/>
      <c r="F22" s="199"/>
      <c r="G22" s="199"/>
      <c r="H22" s="199"/>
      <c r="I22" s="199"/>
      <c r="J22" s="199"/>
      <c r="K22" s="199"/>
      <c r="L22" s="199"/>
    </row>
    <row r="23" spans="1:12" ht="24" customHeight="1">
      <c r="A23" s="197" t="s">
        <v>147</v>
      </c>
      <c r="B23" s="198">
        <v>5.5</v>
      </c>
      <c r="C23" s="199">
        <v>4.7</v>
      </c>
      <c r="D23" s="199">
        <v>4.3</v>
      </c>
      <c r="E23" s="199">
        <v>2.6</v>
      </c>
      <c r="F23" s="199">
        <v>4</v>
      </c>
      <c r="G23" s="199">
        <v>2.5</v>
      </c>
      <c r="H23" s="199">
        <v>2.7</v>
      </c>
      <c r="I23" s="199">
        <v>2.2</v>
      </c>
      <c r="J23" s="199">
        <v>7.1</v>
      </c>
      <c r="K23" s="199">
        <v>8.4</v>
      </c>
      <c r="L23" s="199">
        <v>7.6</v>
      </c>
    </row>
    <row r="24" spans="1:12" ht="24" customHeight="1">
      <c r="A24" s="197" t="s">
        <v>148</v>
      </c>
      <c r="B24" s="198">
        <v>1.3</v>
      </c>
      <c r="C24" s="199">
        <v>0.9</v>
      </c>
      <c r="D24" s="199">
        <v>0.9</v>
      </c>
      <c r="E24" s="199">
        <v>0.5</v>
      </c>
      <c r="F24" s="199">
        <v>0.9</v>
      </c>
      <c r="G24" s="199">
        <v>0.4</v>
      </c>
      <c r="H24" s="199">
        <v>0.4</v>
      </c>
      <c r="I24" s="199">
        <v>0.2</v>
      </c>
      <c r="J24" s="199">
        <v>0.8</v>
      </c>
      <c r="K24" s="199">
        <v>1.3</v>
      </c>
      <c r="L24" s="199">
        <v>0.6</v>
      </c>
    </row>
    <row r="25" spans="1:12" ht="24" customHeight="1">
      <c r="A25" s="197" t="s">
        <v>149</v>
      </c>
      <c r="B25" s="198">
        <v>4.2</v>
      </c>
      <c r="C25" s="199">
        <v>3.7</v>
      </c>
      <c r="D25" s="199">
        <v>3.4</v>
      </c>
      <c r="E25" s="199">
        <v>2.1</v>
      </c>
      <c r="F25" s="199">
        <v>3.1</v>
      </c>
      <c r="G25" s="199">
        <v>2.1</v>
      </c>
      <c r="H25" s="199">
        <v>2.3</v>
      </c>
      <c r="I25" s="199">
        <v>2</v>
      </c>
      <c r="J25" s="199">
        <v>6.4</v>
      </c>
      <c r="K25" s="199">
        <v>7.1</v>
      </c>
      <c r="L25" s="199">
        <v>7</v>
      </c>
    </row>
    <row r="26" spans="1:12" ht="9.75" customHeight="1">
      <c r="A26" s="197"/>
      <c r="B26" s="198"/>
      <c r="C26" s="199"/>
      <c r="D26" s="199"/>
      <c r="E26" s="199"/>
      <c r="F26" s="199"/>
      <c r="G26" s="199"/>
      <c r="H26" s="199"/>
      <c r="I26" s="199"/>
      <c r="J26" s="199"/>
      <c r="K26" s="199"/>
      <c r="L26" s="199"/>
    </row>
    <row r="27" spans="1:12" ht="24" customHeight="1">
      <c r="A27" s="197" t="s">
        <v>150</v>
      </c>
      <c r="B27" s="198">
        <v>2.1</v>
      </c>
      <c r="C27" s="199">
        <v>2.9</v>
      </c>
      <c r="D27" s="199">
        <v>3.1</v>
      </c>
      <c r="E27" s="199">
        <v>3.2</v>
      </c>
      <c r="F27" s="199">
        <v>0.2</v>
      </c>
      <c r="G27" s="199">
        <v>1.6</v>
      </c>
      <c r="H27" s="199">
        <v>0.7</v>
      </c>
      <c r="I27" s="199">
        <v>1.1</v>
      </c>
      <c r="J27" s="199">
        <v>1.3</v>
      </c>
      <c r="K27" s="199">
        <v>1.8</v>
      </c>
      <c r="L27" s="199">
        <v>0.2</v>
      </c>
    </row>
    <row r="28" spans="1:12" ht="9.75" customHeight="1">
      <c r="A28" s="197"/>
      <c r="B28" s="198"/>
      <c r="C28" s="199"/>
      <c r="D28" s="199"/>
      <c r="E28" s="199"/>
      <c r="F28" s="199"/>
      <c r="G28" s="199"/>
      <c r="H28" s="199"/>
      <c r="I28" s="199"/>
      <c r="J28" s="199"/>
      <c r="K28" s="199"/>
      <c r="L28" s="199"/>
    </row>
    <row r="29" spans="1:12" ht="24" customHeight="1">
      <c r="A29" s="197" t="s">
        <v>151</v>
      </c>
      <c r="B29" s="198">
        <v>0.6</v>
      </c>
      <c r="C29" s="199">
        <v>0.4</v>
      </c>
      <c r="D29" s="199">
        <v>0.5</v>
      </c>
      <c r="E29" s="199">
        <v>0.1</v>
      </c>
      <c r="F29" s="199">
        <v>0.3</v>
      </c>
      <c r="G29" s="199">
        <v>0.2</v>
      </c>
      <c r="H29" s="199">
        <v>0.2</v>
      </c>
      <c r="I29" s="204">
        <v>0.1</v>
      </c>
      <c r="J29" s="199">
        <v>1.5</v>
      </c>
      <c r="K29" s="199">
        <v>1.4</v>
      </c>
      <c r="L29" s="199">
        <v>0.5</v>
      </c>
    </row>
    <row r="30" spans="1:12" ht="9.75" customHeight="1">
      <c r="A30" s="197"/>
      <c r="B30" s="198"/>
      <c r="C30" s="199"/>
      <c r="D30" s="199"/>
      <c r="E30" s="199"/>
      <c r="F30" s="199"/>
      <c r="G30" s="199"/>
      <c r="H30" s="199"/>
      <c r="I30" s="199"/>
      <c r="J30" s="199"/>
      <c r="K30" s="199"/>
      <c r="L30" s="199"/>
    </row>
    <row r="31" spans="1:12" ht="24" customHeight="1">
      <c r="A31" s="197" t="s">
        <v>198</v>
      </c>
      <c r="B31" s="198">
        <v>7.2</v>
      </c>
      <c r="C31" s="199">
        <v>9.1</v>
      </c>
      <c r="D31" s="199">
        <v>9.5</v>
      </c>
      <c r="E31" s="199">
        <v>5.9</v>
      </c>
      <c r="F31" s="199">
        <v>8.4</v>
      </c>
      <c r="G31" s="199">
        <v>8.2</v>
      </c>
      <c r="H31" s="199">
        <v>2.3</v>
      </c>
      <c r="I31" s="199">
        <v>66.2</v>
      </c>
      <c r="J31" s="199">
        <v>7.4</v>
      </c>
      <c r="K31" s="199">
        <v>2.2</v>
      </c>
      <c r="L31" s="199">
        <v>7.4</v>
      </c>
    </row>
    <row r="32" spans="1:12" ht="9.75" customHeight="1">
      <c r="A32" s="197"/>
      <c r="B32" s="198"/>
      <c r="C32" s="199"/>
      <c r="D32" s="199"/>
      <c r="E32" s="199"/>
      <c r="F32" s="199"/>
      <c r="G32" s="199"/>
      <c r="H32" s="199"/>
      <c r="I32" s="199"/>
      <c r="J32" s="199"/>
      <c r="K32" s="199"/>
      <c r="L32" s="199"/>
    </row>
    <row r="33" spans="1:12" ht="24" customHeight="1">
      <c r="A33" s="197" t="s">
        <v>153</v>
      </c>
      <c r="B33" s="198">
        <v>0.7</v>
      </c>
      <c r="C33" s="199">
        <v>0.6</v>
      </c>
      <c r="D33" s="199">
        <v>0.7</v>
      </c>
      <c r="E33" s="199">
        <v>0.4</v>
      </c>
      <c r="F33" s="199">
        <v>0.6</v>
      </c>
      <c r="G33" s="203">
        <v>0</v>
      </c>
      <c r="H33" s="199">
        <v>0</v>
      </c>
      <c r="I33" s="202">
        <v>0</v>
      </c>
      <c r="J33" s="201">
        <v>0</v>
      </c>
      <c r="K33" s="202">
        <v>0</v>
      </c>
      <c r="L33" s="202">
        <v>0</v>
      </c>
    </row>
    <row r="34" spans="1:12" ht="24" customHeight="1">
      <c r="A34" s="197" t="s">
        <v>154</v>
      </c>
      <c r="B34" s="198">
        <v>5.6</v>
      </c>
      <c r="C34" s="199">
        <v>7.4</v>
      </c>
      <c r="D34" s="199">
        <v>7.6</v>
      </c>
      <c r="E34" s="199">
        <v>4.8</v>
      </c>
      <c r="F34" s="199">
        <v>6.5</v>
      </c>
      <c r="G34" s="199">
        <v>7.2</v>
      </c>
      <c r="H34" s="199">
        <v>1.8</v>
      </c>
      <c r="I34" s="199">
        <v>64.5</v>
      </c>
      <c r="J34" s="199">
        <v>6</v>
      </c>
      <c r="K34" s="199">
        <v>0.2</v>
      </c>
      <c r="L34" s="199">
        <v>5.1</v>
      </c>
    </row>
    <row r="35" spans="1:12" ht="24" customHeight="1">
      <c r="A35" s="197" t="s">
        <v>155</v>
      </c>
      <c r="B35" s="198">
        <v>1</v>
      </c>
      <c r="C35" s="199">
        <v>0.9</v>
      </c>
      <c r="D35" s="199">
        <v>1</v>
      </c>
      <c r="E35" s="199">
        <v>0.7</v>
      </c>
      <c r="F35" s="199">
        <v>1.1</v>
      </c>
      <c r="G35" s="199">
        <v>0.9</v>
      </c>
      <c r="H35" s="199">
        <v>0.4</v>
      </c>
      <c r="I35" s="199">
        <v>1.5</v>
      </c>
      <c r="J35" s="199">
        <v>1</v>
      </c>
      <c r="K35" s="199">
        <v>1.8</v>
      </c>
      <c r="L35" s="199">
        <v>2.1</v>
      </c>
    </row>
    <row r="36" spans="1:12" ht="24" customHeight="1">
      <c r="A36" s="197" t="s">
        <v>156</v>
      </c>
      <c r="B36" s="198">
        <v>0.1</v>
      </c>
      <c r="C36" s="199">
        <v>0.2</v>
      </c>
      <c r="D36" s="199">
        <v>0.2</v>
      </c>
      <c r="E36" s="203">
        <v>0</v>
      </c>
      <c r="F36" s="199">
        <v>0.1</v>
      </c>
      <c r="G36" s="199">
        <v>0.1</v>
      </c>
      <c r="H36" s="199">
        <v>0.1</v>
      </c>
      <c r="I36" s="199">
        <v>0.2</v>
      </c>
      <c r="J36" s="199">
        <v>0.4</v>
      </c>
      <c r="K36" s="199">
        <v>0.2</v>
      </c>
      <c r="L36" s="199">
        <v>0.2</v>
      </c>
    </row>
    <row r="37" spans="1:12" ht="9.75" customHeight="1">
      <c r="A37" s="197"/>
      <c r="B37" s="198"/>
      <c r="C37" s="199"/>
      <c r="D37" s="199"/>
      <c r="E37" s="199"/>
      <c r="F37" s="199"/>
      <c r="G37" s="199"/>
      <c r="H37" s="199"/>
      <c r="I37" s="199"/>
      <c r="J37" s="199"/>
      <c r="K37" s="199"/>
      <c r="L37" s="199"/>
    </row>
    <row r="38" spans="1:12" ht="24" customHeight="1">
      <c r="A38" s="205" t="s">
        <v>199</v>
      </c>
      <c r="B38" s="198">
        <v>4.8</v>
      </c>
      <c r="C38" s="199">
        <v>6.7</v>
      </c>
      <c r="D38" s="199">
        <v>8.3</v>
      </c>
      <c r="E38" s="199">
        <v>4</v>
      </c>
      <c r="F38" s="199">
        <v>10.6</v>
      </c>
      <c r="G38" s="199">
        <v>3.8</v>
      </c>
      <c r="H38" s="199">
        <v>1.6</v>
      </c>
      <c r="I38" s="199">
        <v>1.7</v>
      </c>
      <c r="J38" s="199">
        <v>15.3</v>
      </c>
      <c r="K38" s="199">
        <v>0.1</v>
      </c>
      <c r="L38" s="199">
        <v>8.2</v>
      </c>
    </row>
    <row r="39" spans="1:12" ht="9.75" customHeight="1" thickBot="1">
      <c r="A39" s="206"/>
      <c r="B39" s="207"/>
      <c r="C39" s="206"/>
      <c r="D39" s="206"/>
      <c r="E39" s="206"/>
      <c r="F39" s="206"/>
      <c r="G39" s="206"/>
      <c r="H39" s="206"/>
      <c r="I39" s="206"/>
      <c r="J39" s="206"/>
      <c r="K39" s="206"/>
      <c r="L39" s="206"/>
    </row>
    <row r="40" ht="21" customHeight="1" thickTop="1"/>
  </sheetData>
  <mergeCells count="4">
    <mergeCell ref="E4:E6"/>
    <mergeCell ref="F4:F6"/>
    <mergeCell ref="G4:G6"/>
    <mergeCell ref="H4:H6"/>
  </mergeCells>
  <printOptions horizontalCentered="1"/>
  <pageMargins left="0.6299212598425197" right="0.5905511811023623" top="0.5905511811023623" bottom="0.5905511811023623" header="0.5118110236220472" footer="0.5118110236220472"/>
  <pageSetup blackAndWhite="1" fitToHeight="1" fitToWidth="1"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OutlineSymbols="0" zoomScaleSheetLayoutView="100" workbookViewId="0" topLeftCell="A1">
      <selection activeCell="A1" sqref="A1"/>
    </sheetView>
  </sheetViews>
  <sheetFormatPr defaultColWidth="8.796875" defaultRowHeight="18" customHeight="1"/>
  <cols>
    <col min="1" max="1" width="25.59765625" style="211" customWidth="1"/>
    <col min="2" max="11" width="18.59765625" style="211" customWidth="1"/>
    <col min="12" max="16384" width="10.69921875" style="211" customWidth="1"/>
  </cols>
  <sheetData>
    <row r="1" spans="1:11" ht="26.25" customHeight="1">
      <c r="A1" s="208" t="s">
        <v>285</v>
      </c>
      <c r="B1" s="209"/>
      <c r="C1" s="209"/>
      <c r="D1" s="210"/>
      <c r="E1" s="210"/>
      <c r="F1" s="210"/>
      <c r="G1" s="209"/>
      <c r="H1" s="209"/>
      <c r="I1" s="209"/>
      <c r="J1" s="209"/>
      <c r="K1" s="209"/>
    </row>
    <row r="2" spans="1:11" ht="19.5" customHeight="1">
      <c r="A2" s="212" t="s">
        <v>53</v>
      </c>
      <c r="B2" s="213"/>
      <c r="E2" s="213"/>
      <c r="G2" s="213"/>
      <c r="H2" s="213"/>
      <c r="I2" s="213"/>
      <c r="J2" s="213"/>
      <c r="K2" s="213"/>
    </row>
    <row r="3" spans="1:11" ht="23.25" customHeight="1">
      <c r="A3" s="214" t="s">
        <v>203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s="219" customFormat="1" ht="24" customHeight="1" thickBot="1">
      <c r="A4" s="216" t="s">
        <v>200</v>
      </c>
      <c r="B4" s="217"/>
      <c r="C4" s="217"/>
      <c r="D4" s="217"/>
      <c r="E4" s="217"/>
      <c r="F4" s="217"/>
      <c r="G4" s="217"/>
      <c r="H4" s="217"/>
      <c r="I4" s="217"/>
      <c r="J4" s="217"/>
      <c r="K4" s="218" t="s">
        <v>132</v>
      </c>
    </row>
    <row r="5" spans="1:11" s="224" customFormat="1" ht="18" customHeight="1" thickTop="1">
      <c r="A5" s="220"/>
      <c r="B5" s="221"/>
      <c r="C5" s="222" t="s">
        <v>133</v>
      </c>
      <c r="D5" s="223"/>
      <c r="E5" s="223"/>
      <c r="F5" s="223"/>
      <c r="G5" s="221"/>
      <c r="H5" s="428" t="s">
        <v>162</v>
      </c>
      <c r="I5" s="221"/>
      <c r="J5" s="220" t="s">
        <v>2</v>
      </c>
      <c r="K5" s="220"/>
    </row>
    <row r="6" spans="1:11" s="224" customFormat="1" ht="18" customHeight="1">
      <c r="A6" s="225" t="s">
        <v>19</v>
      </c>
      <c r="B6" s="226" t="s">
        <v>3</v>
      </c>
      <c r="C6" s="424" t="s">
        <v>41</v>
      </c>
      <c r="D6" s="424" t="s">
        <v>5</v>
      </c>
      <c r="E6" s="424" t="s">
        <v>38</v>
      </c>
      <c r="F6" s="424" t="s">
        <v>39</v>
      </c>
      <c r="G6" s="226" t="s">
        <v>134</v>
      </c>
      <c r="H6" s="429"/>
      <c r="I6" s="424" t="s">
        <v>41</v>
      </c>
      <c r="J6" s="424" t="s">
        <v>135</v>
      </c>
      <c r="K6" s="426" t="s">
        <v>43</v>
      </c>
    </row>
    <row r="7" spans="1:11" s="224" customFormat="1" ht="18" customHeight="1" thickBot="1">
      <c r="A7" s="227"/>
      <c r="B7" s="228"/>
      <c r="C7" s="425"/>
      <c r="D7" s="425"/>
      <c r="E7" s="425"/>
      <c r="F7" s="425"/>
      <c r="G7" s="228"/>
      <c r="H7" s="425"/>
      <c r="I7" s="425"/>
      <c r="J7" s="425"/>
      <c r="K7" s="427"/>
    </row>
    <row r="8" spans="1:11" s="224" customFormat="1" ht="9.75" customHeight="1" thickTop="1">
      <c r="A8" s="229"/>
      <c r="B8" s="230"/>
      <c r="C8" s="229"/>
      <c r="D8" s="229"/>
      <c r="E8" s="229"/>
      <c r="F8" s="229"/>
      <c r="G8" s="229"/>
      <c r="H8" s="229"/>
      <c r="I8" s="229"/>
      <c r="J8" s="229"/>
      <c r="K8" s="229"/>
    </row>
    <row r="9" spans="1:11" s="224" customFormat="1" ht="34.5" customHeight="1">
      <c r="A9" s="231" t="s">
        <v>136</v>
      </c>
      <c r="B9" s="232">
        <v>2764736687</v>
      </c>
      <c r="C9" s="233">
        <v>2632873469</v>
      </c>
      <c r="D9" s="233">
        <v>8931839</v>
      </c>
      <c r="E9" s="233">
        <v>2623890229</v>
      </c>
      <c r="F9" s="233">
        <v>51401</v>
      </c>
      <c r="G9" s="233">
        <v>113362489</v>
      </c>
      <c r="H9" s="233">
        <v>59944</v>
      </c>
      <c r="I9" s="233">
        <v>18440785</v>
      </c>
      <c r="J9" s="233">
        <v>9705020</v>
      </c>
      <c r="K9" s="233">
        <v>8735765</v>
      </c>
    </row>
    <row r="10" spans="1:11" s="224" customFormat="1" ht="9.75" customHeight="1">
      <c r="A10" s="231"/>
      <c r="B10" s="232"/>
      <c r="C10" s="233"/>
      <c r="D10" s="233"/>
      <c r="E10" s="233"/>
      <c r="F10" s="233"/>
      <c r="G10" s="233"/>
      <c r="H10" s="233"/>
      <c r="I10" s="233"/>
      <c r="J10" s="233"/>
      <c r="K10" s="233"/>
    </row>
    <row r="11" spans="1:11" s="224" customFormat="1" ht="34.5" customHeight="1">
      <c r="A11" s="231" t="s">
        <v>197</v>
      </c>
      <c r="B11" s="232">
        <v>2267735290</v>
      </c>
      <c r="C11" s="233">
        <v>2251965096</v>
      </c>
      <c r="D11" s="233">
        <v>415724</v>
      </c>
      <c r="E11" s="233">
        <v>2251498501</v>
      </c>
      <c r="F11" s="233">
        <v>50871</v>
      </c>
      <c r="G11" s="233">
        <v>0</v>
      </c>
      <c r="H11" s="233">
        <v>8526</v>
      </c>
      <c r="I11" s="233">
        <v>15761668</v>
      </c>
      <c r="J11" s="233">
        <v>8358978</v>
      </c>
      <c r="K11" s="233">
        <v>7402690</v>
      </c>
    </row>
    <row r="12" spans="1:11" s="224" customFormat="1" ht="9.75" customHeight="1">
      <c r="A12" s="231"/>
      <c r="B12" s="232"/>
      <c r="C12" s="233"/>
      <c r="D12" s="233"/>
      <c r="E12" s="233"/>
      <c r="F12" s="233"/>
      <c r="G12" s="233"/>
      <c r="H12" s="233"/>
      <c r="I12" s="233"/>
      <c r="J12" s="233"/>
      <c r="K12" s="233"/>
    </row>
    <row r="13" spans="1:11" s="224" customFormat="1" ht="24.75" customHeight="1">
      <c r="A13" s="231" t="s">
        <v>138</v>
      </c>
      <c r="B13" s="232">
        <v>2064128308</v>
      </c>
      <c r="C13" s="233">
        <v>2063771902</v>
      </c>
      <c r="D13" s="233">
        <v>116036</v>
      </c>
      <c r="E13" s="233">
        <v>2063652618</v>
      </c>
      <c r="F13" s="233">
        <v>3248</v>
      </c>
      <c r="G13" s="233">
        <v>0</v>
      </c>
      <c r="H13" s="233">
        <v>0</v>
      </c>
      <c r="I13" s="233">
        <v>356406</v>
      </c>
      <c r="J13" s="233">
        <v>305124</v>
      </c>
      <c r="K13" s="233">
        <v>51282</v>
      </c>
    </row>
    <row r="14" spans="1:11" s="224" customFormat="1" ht="23.25" customHeight="1">
      <c r="A14" s="234" t="s">
        <v>204</v>
      </c>
      <c r="B14" s="232">
        <v>534176</v>
      </c>
      <c r="C14" s="233">
        <v>534176</v>
      </c>
      <c r="D14" s="233">
        <v>0</v>
      </c>
      <c r="E14" s="233">
        <v>534176</v>
      </c>
      <c r="F14" s="233">
        <v>0</v>
      </c>
      <c r="G14" s="233" t="s">
        <v>54</v>
      </c>
      <c r="H14" s="233">
        <v>0</v>
      </c>
      <c r="I14" s="233" t="s">
        <v>54</v>
      </c>
      <c r="J14" s="233" t="s">
        <v>54</v>
      </c>
      <c r="K14" s="233" t="s">
        <v>54</v>
      </c>
    </row>
    <row r="15" spans="1:11" s="224" customFormat="1" ht="9.75" customHeight="1">
      <c r="A15" s="231"/>
      <c r="B15" s="232"/>
      <c r="C15" s="233"/>
      <c r="D15" s="233"/>
      <c r="E15" s="233"/>
      <c r="F15" s="233"/>
      <c r="G15" s="233"/>
      <c r="H15" s="233"/>
      <c r="I15" s="233"/>
      <c r="J15" s="233"/>
      <c r="K15" s="233"/>
    </row>
    <row r="16" spans="1:11" s="224" customFormat="1" ht="34.5" customHeight="1">
      <c r="A16" s="231" t="s">
        <v>146</v>
      </c>
      <c r="B16" s="232">
        <v>79146027</v>
      </c>
      <c r="C16" s="233">
        <v>67966149</v>
      </c>
      <c r="D16" s="233">
        <v>94311</v>
      </c>
      <c r="E16" s="233">
        <v>67861508</v>
      </c>
      <c r="F16" s="233">
        <v>10330</v>
      </c>
      <c r="G16" s="233" t="s">
        <v>54</v>
      </c>
      <c r="H16" s="233">
        <v>1840</v>
      </c>
      <c r="I16" s="233">
        <v>11178038</v>
      </c>
      <c r="J16" s="233">
        <v>5761245</v>
      </c>
      <c r="K16" s="233">
        <v>5416793</v>
      </c>
    </row>
    <row r="17" spans="1:11" s="224" customFormat="1" ht="9.75" customHeight="1">
      <c r="A17" s="231"/>
      <c r="B17" s="232"/>
      <c r="C17" s="233"/>
      <c r="D17" s="233"/>
      <c r="E17" s="233"/>
      <c r="F17" s="233"/>
      <c r="G17" s="233"/>
      <c r="H17" s="233"/>
      <c r="I17" s="233"/>
      <c r="J17" s="233"/>
      <c r="K17" s="233"/>
    </row>
    <row r="18" spans="1:11" s="224" customFormat="1" ht="34.5" customHeight="1">
      <c r="A18" s="231" t="s">
        <v>147</v>
      </c>
      <c r="B18" s="232">
        <v>108873729</v>
      </c>
      <c r="C18" s="233">
        <v>105953738</v>
      </c>
      <c r="D18" s="233">
        <v>192282</v>
      </c>
      <c r="E18" s="233">
        <v>105756261</v>
      </c>
      <c r="F18" s="233">
        <v>5195</v>
      </c>
      <c r="G18" s="233" t="s">
        <v>54</v>
      </c>
      <c r="H18" s="233">
        <v>5628</v>
      </c>
      <c r="I18" s="233">
        <v>2914363</v>
      </c>
      <c r="J18" s="233">
        <v>1393564</v>
      </c>
      <c r="K18" s="233">
        <v>1520799</v>
      </c>
    </row>
    <row r="19" spans="1:11" s="224" customFormat="1" ht="9.75" customHeight="1">
      <c r="A19" s="231"/>
      <c r="B19" s="232"/>
      <c r="C19" s="233"/>
      <c r="D19" s="233"/>
      <c r="E19" s="233"/>
      <c r="F19" s="233"/>
      <c r="G19" s="233"/>
      <c r="H19" s="233"/>
      <c r="I19" s="233"/>
      <c r="J19" s="233"/>
      <c r="K19" s="233"/>
    </row>
    <row r="20" spans="1:11" s="224" customFormat="1" ht="34.5" customHeight="1">
      <c r="A20" s="231" t="s">
        <v>150</v>
      </c>
      <c r="B20" s="232">
        <v>8698441</v>
      </c>
      <c r="C20" s="233">
        <v>8410501</v>
      </c>
      <c r="D20" s="233">
        <v>12911</v>
      </c>
      <c r="E20" s="233">
        <v>8365585</v>
      </c>
      <c r="F20" s="233">
        <v>32005</v>
      </c>
      <c r="G20" s="233" t="s">
        <v>54</v>
      </c>
      <c r="H20" s="233">
        <v>714</v>
      </c>
      <c r="I20" s="233">
        <v>287226</v>
      </c>
      <c r="J20" s="233">
        <v>170088</v>
      </c>
      <c r="K20" s="233">
        <v>117138</v>
      </c>
    </row>
    <row r="21" spans="1:11" s="224" customFormat="1" ht="9.75" customHeight="1">
      <c r="A21" s="231"/>
      <c r="B21" s="232"/>
      <c r="C21" s="233"/>
      <c r="D21" s="233"/>
      <c r="E21" s="233"/>
      <c r="F21" s="233"/>
      <c r="G21" s="233"/>
      <c r="H21" s="233"/>
      <c r="I21" s="233"/>
      <c r="J21" s="233"/>
      <c r="K21" s="233"/>
    </row>
    <row r="22" spans="1:11" s="224" customFormat="1" ht="34.5" customHeight="1">
      <c r="A22" s="231" t="s">
        <v>151</v>
      </c>
      <c r="B22" s="232">
        <v>6888785</v>
      </c>
      <c r="C22" s="233">
        <v>5862806</v>
      </c>
      <c r="D22" s="233">
        <v>184</v>
      </c>
      <c r="E22" s="233">
        <v>5862529</v>
      </c>
      <c r="F22" s="233">
        <v>93</v>
      </c>
      <c r="G22" s="233">
        <v>0</v>
      </c>
      <c r="H22" s="233">
        <v>344</v>
      </c>
      <c r="I22" s="233">
        <v>1025635</v>
      </c>
      <c r="J22" s="233">
        <v>728957</v>
      </c>
      <c r="K22" s="233">
        <v>296678</v>
      </c>
    </row>
    <row r="23" spans="1:11" s="224" customFormat="1" ht="9.75" customHeight="1">
      <c r="A23" s="231"/>
      <c r="B23" s="232"/>
      <c r="C23" s="233"/>
      <c r="D23" s="233"/>
      <c r="E23" s="233"/>
      <c r="F23" s="233"/>
      <c r="G23" s="233"/>
      <c r="H23" s="233"/>
      <c r="I23" s="233"/>
      <c r="J23" s="233"/>
      <c r="K23" s="233"/>
    </row>
    <row r="24" spans="1:11" s="224" customFormat="1" ht="34.5" customHeight="1">
      <c r="A24" s="231" t="s">
        <v>205</v>
      </c>
      <c r="B24" s="232">
        <v>213658443</v>
      </c>
      <c r="C24" s="233">
        <v>97565419</v>
      </c>
      <c r="D24" s="233">
        <v>8460488</v>
      </c>
      <c r="E24" s="233">
        <v>89104401</v>
      </c>
      <c r="F24" s="233">
        <v>530</v>
      </c>
      <c r="G24" s="233">
        <v>113362489</v>
      </c>
      <c r="H24" s="233">
        <v>51418</v>
      </c>
      <c r="I24" s="233">
        <v>2679117</v>
      </c>
      <c r="J24" s="233">
        <v>1346042</v>
      </c>
      <c r="K24" s="233">
        <v>1333075</v>
      </c>
    </row>
    <row r="25" spans="1:11" s="224" customFormat="1" ht="9.75" customHeight="1">
      <c r="A25" s="231"/>
      <c r="B25" s="232"/>
      <c r="C25" s="233"/>
      <c r="D25" s="233"/>
      <c r="E25" s="233"/>
      <c r="F25" s="233"/>
      <c r="G25" s="233"/>
      <c r="H25" s="233"/>
      <c r="I25" s="233"/>
      <c r="J25" s="233"/>
      <c r="K25" s="233"/>
    </row>
    <row r="26" spans="1:11" s="224" customFormat="1" ht="34.5" customHeight="1">
      <c r="A26" s="231" t="s">
        <v>206</v>
      </c>
      <c r="B26" s="232">
        <v>283342954</v>
      </c>
      <c r="C26" s="233">
        <v>283342954</v>
      </c>
      <c r="D26" s="233">
        <v>55627</v>
      </c>
      <c r="E26" s="233">
        <v>283287327</v>
      </c>
      <c r="F26" s="233">
        <v>0</v>
      </c>
      <c r="G26" s="233">
        <v>0</v>
      </c>
      <c r="H26" s="233">
        <v>0</v>
      </c>
      <c r="I26" s="233" t="s">
        <v>54</v>
      </c>
      <c r="J26" s="233" t="s">
        <v>54</v>
      </c>
      <c r="K26" s="233" t="s">
        <v>54</v>
      </c>
    </row>
    <row r="27" spans="1:11" s="224" customFormat="1" ht="9.75" customHeight="1" thickBot="1">
      <c r="A27" s="235"/>
      <c r="B27" s="236"/>
      <c r="C27" s="237"/>
      <c r="D27" s="237"/>
      <c r="E27" s="237"/>
      <c r="F27" s="237"/>
      <c r="G27" s="237"/>
      <c r="H27" s="237"/>
      <c r="I27" s="237"/>
      <c r="J27" s="237"/>
      <c r="K27" s="237"/>
    </row>
    <row r="28" spans="1:11" s="224" customFormat="1" ht="40.5" customHeight="1" thickTop="1">
      <c r="A28" s="238"/>
      <c r="B28" s="238"/>
      <c r="C28" s="238"/>
      <c r="D28" s="238"/>
      <c r="E28" s="238"/>
      <c r="F28" s="238"/>
      <c r="G28" s="238"/>
      <c r="H28" s="238"/>
      <c r="I28" s="238"/>
      <c r="J28" s="238"/>
      <c r="K28" s="238"/>
    </row>
    <row r="29" spans="1:11" s="224" customFormat="1" ht="18" customHeight="1" hidden="1">
      <c r="A29" s="224" t="s">
        <v>201</v>
      </c>
      <c r="B29" s="224" t="e">
        <v>#VALUE!</v>
      </c>
      <c r="C29" s="224" t="e">
        <v>#VALUE!</v>
      </c>
      <c r="D29" s="224" t="e">
        <v>#VALUE!</v>
      </c>
      <c r="E29" s="224" t="e">
        <v>#VALUE!</v>
      </c>
      <c r="F29" s="224" t="e">
        <v>#VALUE!</v>
      </c>
      <c r="G29" s="224" t="e">
        <v>#VALUE!</v>
      </c>
      <c r="H29" s="224" t="e">
        <v>#VALUE!</v>
      </c>
      <c r="I29" s="224" t="e">
        <v>#VALUE!</v>
      </c>
      <c r="J29" s="224" t="e">
        <v>#VALUE!</v>
      </c>
      <c r="K29" s="224" t="e">
        <v>#VALUE!</v>
      </c>
    </row>
    <row r="30" spans="2:11" s="224" customFormat="1" ht="18" customHeight="1" hidden="1">
      <c r="B30" s="224" t="e">
        <v>#VALUE!</v>
      </c>
      <c r="C30" s="224" t="e">
        <v>#VALUE!</v>
      </c>
      <c r="D30" s="224" t="e">
        <v>#VALUE!</v>
      </c>
      <c r="E30" s="224" t="e">
        <v>#VALUE!</v>
      </c>
      <c r="F30" s="224" t="e">
        <v>#VALUE!</v>
      </c>
      <c r="G30" s="224" t="e">
        <v>#VALUE!</v>
      </c>
      <c r="H30" s="224" t="e">
        <v>#VALUE!</v>
      </c>
      <c r="I30" s="224" t="e">
        <v>#VALUE!</v>
      </c>
      <c r="J30" s="224" t="e">
        <v>#VALUE!</v>
      </c>
      <c r="K30" s="224" t="e">
        <v>#VALUE!</v>
      </c>
    </row>
    <row r="31" spans="1:11" s="219" customFormat="1" ht="24" customHeight="1" thickBot="1">
      <c r="A31" s="216" t="s">
        <v>202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8" t="s">
        <v>132</v>
      </c>
    </row>
    <row r="32" spans="1:11" s="224" customFormat="1" ht="18" customHeight="1" thickTop="1">
      <c r="A32" s="220"/>
      <c r="B32" s="221"/>
      <c r="C32" s="222" t="s">
        <v>133</v>
      </c>
      <c r="D32" s="223"/>
      <c r="E32" s="223"/>
      <c r="F32" s="223"/>
      <c r="G32" s="221"/>
      <c r="H32" s="428" t="s">
        <v>162</v>
      </c>
      <c r="I32" s="221"/>
      <c r="J32" s="220" t="s">
        <v>2</v>
      </c>
      <c r="K32" s="220"/>
    </row>
    <row r="33" spans="1:11" s="224" customFormat="1" ht="18" customHeight="1">
      <c r="A33" s="225" t="s">
        <v>19</v>
      </c>
      <c r="B33" s="226" t="s">
        <v>3</v>
      </c>
      <c r="C33" s="424" t="s">
        <v>41</v>
      </c>
      <c r="D33" s="424" t="s">
        <v>5</v>
      </c>
      <c r="E33" s="424" t="s">
        <v>38</v>
      </c>
      <c r="F33" s="424" t="s">
        <v>39</v>
      </c>
      <c r="G33" s="226" t="s">
        <v>134</v>
      </c>
      <c r="H33" s="429"/>
      <c r="I33" s="424" t="s">
        <v>41</v>
      </c>
      <c r="J33" s="424" t="s">
        <v>135</v>
      </c>
      <c r="K33" s="426" t="s">
        <v>43</v>
      </c>
    </row>
    <row r="34" spans="1:11" s="224" customFormat="1" ht="18" customHeight="1" thickBot="1">
      <c r="A34" s="227"/>
      <c r="B34" s="228"/>
      <c r="C34" s="425"/>
      <c r="D34" s="425"/>
      <c r="E34" s="425"/>
      <c r="F34" s="425"/>
      <c r="G34" s="228"/>
      <c r="H34" s="425"/>
      <c r="I34" s="425"/>
      <c r="J34" s="425"/>
      <c r="K34" s="427"/>
    </row>
    <row r="35" spans="1:11" s="224" customFormat="1" ht="9.75" customHeight="1" thickTop="1">
      <c r="A35" s="229"/>
      <c r="B35" s="230"/>
      <c r="C35" s="229"/>
      <c r="D35" s="229"/>
      <c r="E35" s="229"/>
      <c r="F35" s="229"/>
      <c r="G35" s="229"/>
      <c r="H35" s="229"/>
      <c r="I35" s="229"/>
      <c r="J35" s="229"/>
      <c r="K35" s="229"/>
    </row>
    <row r="36" spans="1:11" s="224" customFormat="1" ht="35.25" customHeight="1">
      <c r="A36" s="231" t="s">
        <v>136</v>
      </c>
      <c r="B36" s="232">
        <v>222264759</v>
      </c>
      <c r="C36" s="233">
        <v>213431691</v>
      </c>
      <c r="D36" s="233">
        <v>189273</v>
      </c>
      <c r="E36" s="233">
        <v>7814644</v>
      </c>
      <c r="F36" s="233">
        <v>205427774</v>
      </c>
      <c r="G36" s="233">
        <v>7636692</v>
      </c>
      <c r="H36" s="233">
        <v>4136</v>
      </c>
      <c r="I36" s="233">
        <v>1192240</v>
      </c>
      <c r="J36" s="233">
        <v>741354</v>
      </c>
      <c r="K36" s="233">
        <v>450886</v>
      </c>
    </row>
    <row r="37" spans="1:11" s="224" customFormat="1" ht="9.75" customHeight="1">
      <c r="A37" s="231"/>
      <c r="B37" s="232"/>
      <c r="C37" s="233"/>
      <c r="D37" s="233"/>
      <c r="E37" s="233"/>
      <c r="F37" s="233"/>
      <c r="G37" s="233"/>
      <c r="H37" s="233"/>
      <c r="I37" s="233"/>
      <c r="J37" s="233"/>
      <c r="K37" s="233"/>
    </row>
    <row r="38" spans="1:11" s="224" customFormat="1" ht="35.25" customHeight="1">
      <c r="A38" s="231" t="s">
        <v>137</v>
      </c>
      <c r="B38" s="232">
        <v>169203772</v>
      </c>
      <c r="C38" s="233">
        <v>168192103</v>
      </c>
      <c r="D38" s="233">
        <v>26555</v>
      </c>
      <c r="E38" s="233">
        <v>7813945</v>
      </c>
      <c r="F38" s="233">
        <v>160351603</v>
      </c>
      <c r="G38" s="233">
        <v>0</v>
      </c>
      <c r="H38" s="233">
        <v>4136</v>
      </c>
      <c r="I38" s="233">
        <v>1007533</v>
      </c>
      <c r="J38" s="233">
        <v>647803</v>
      </c>
      <c r="K38" s="233">
        <v>359730</v>
      </c>
    </row>
    <row r="39" spans="1:11" s="224" customFormat="1" ht="9.75" customHeight="1">
      <c r="A39" s="231"/>
      <c r="B39" s="232"/>
      <c r="C39" s="233"/>
      <c r="D39" s="233"/>
      <c r="E39" s="233"/>
      <c r="F39" s="233"/>
      <c r="G39" s="233"/>
      <c r="H39" s="233"/>
      <c r="I39" s="233"/>
      <c r="J39" s="233"/>
      <c r="K39" s="233"/>
    </row>
    <row r="40" spans="1:11" s="224" customFormat="1" ht="24.75" customHeight="1">
      <c r="A40" s="231" t="s">
        <v>138</v>
      </c>
      <c r="B40" s="232">
        <v>150467342</v>
      </c>
      <c r="C40" s="233">
        <v>150452490</v>
      </c>
      <c r="D40" s="233">
        <v>1299</v>
      </c>
      <c r="E40" s="233">
        <v>7709926</v>
      </c>
      <c r="F40" s="233">
        <v>142741265</v>
      </c>
      <c r="G40" s="233">
        <v>0</v>
      </c>
      <c r="H40" s="233">
        <v>0</v>
      </c>
      <c r="I40" s="233">
        <v>14852</v>
      </c>
      <c r="J40" s="233">
        <v>12920</v>
      </c>
      <c r="K40" s="233">
        <v>1932</v>
      </c>
    </row>
    <row r="41" spans="1:11" s="224" customFormat="1" ht="23.25" customHeight="1">
      <c r="A41" s="234" t="s">
        <v>204</v>
      </c>
      <c r="B41" s="232">
        <v>2574</v>
      </c>
      <c r="C41" s="233">
        <v>2574</v>
      </c>
      <c r="D41" s="233">
        <v>0</v>
      </c>
      <c r="E41" s="233">
        <v>2574</v>
      </c>
      <c r="F41" s="233">
        <v>0</v>
      </c>
      <c r="G41" s="233" t="s">
        <v>54</v>
      </c>
      <c r="H41" s="233">
        <v>0</v>
      </c>
      <c r="I41" s="233" t="s">
        <v>54</v>
      </c>
      <c r="J41" s="233" t="s">
        <v>54</v>
      </c>
      <c r="K41" s="233" t="s">
        <v>54</v>
      </c>
    </row>
    <row r="42" spans="1:11" s="224" customFormat="1" ht="9.75" customHeight="1">
      <c r="A42" s="231"/>
      <c r="B42" s="232"/>
      <c r="C42" s="233"/>
      <c r="D42" s="233"/>
      <c r="E42" s="233"/>
      <c r="F42" s="233"/>
      <c r="G42" s="233"/>
      <c r="H42" s="233"/>
      <c r="I42" s="233"/>
      <c r="J42" s="233"/>
      <c r="K42" s="233"/>
    </row>
    <row r="43" spans="1:11" s="224" customFormat="1" ht="35.25" customHeight="1">
      <c r="A43" s="231" t="s">
        <v>146</v>
      </c>
      <c r="B43" s="232">
        <v>7772839</v>
      </c>
      <c r="C43" s="233">
        <v>7027419</v>
      </c>
      <c r="D43" s="233">
        <v>10291</v>
      </c>
      <c r="E43" s="233">
        <v>67852</v>
      </c>
      <c r="F43" s="233">
        <v>6949276</v>
      </c>
      <c r="G43" s="233" t="s">
        <v>54</v>
      </c>
      <c r="H43" s="233">
        <v>2036</v>
      </c>
      <c r="I43" s="233">
        <v>743384</v>
      </c>
      <c r="J43" s="233">
        <v>496102</v>
      </c>
      <c r="K43" s="233">
        <v>247282</v>
      </c>
    </row>
    <row r="44" spans="1:11" s="224" customFormat="1" ht="9.75" customHeight="1">
      <c r="A44" s="231"/>
      <c r="B44" s="232"/>
      <c r="C44" s="233"/>
      <c r="D44" s="233"/>
      <c r="E44" s="233"/>
      <c r="F44" s="233"/>
      <c r="G44" s="233"/>
      <c r="H44" s="233"/>
      <c r="I44" s="233"/>
      <c r="J44" s="233"/>
      <c r="K44" s="233"/>
    </row>
    <row r="45" spans="1:11" s="224" customFormat="1" ht="35.25" customHeight="1">
      <c r="A45" s="231" t="s">
        <v>147</v>
      </c>
      <c r="B45" s="232">
        <v>8742931</v>
      </c>
      <c r="C45" s="233">
        <v>8551217</v>
      </c>
      <c r="D45" s="233">
        <v>8238</v>
      </c>
      <c r="E45" s="233">
        <v>8463</v>
      </c>
      <c r="F45" s="233">
        <v>8534516</v>
      </c>
      <c r="G45" s="233" t="s">
        <v>54</v>
      </c>
      <c r="H45" s="233">
        <v>2100</v>
      </c>
      <c r="I45" s="233">
        <v>189614</v>
      </c>
      <c r="J45" s="233">
        <v>96667</v>
      </c>
      <c r="K45" s="233">
        <v>92947</v>
      </c>
    </row>
    <row r="46" spans="1:11" s="224" customFormat="1" ht="9.75" customHeight="1">
      <c r="A46" s="231"/>
      <c r="B46" s="232"/>
      <c r="C46" s="233"/>
      <c r="D46" s="233"/>
      <c r="E46" s="233"/>
      <c r="F46" s="233"/>
      <c r="G46" s="233"/>
      <c r="H46" s="233"/>
      <c r="I46" s="233"/>
      <c r="J46" s="233"/>
      <c r="K46" s="233"/>
    </row>
    <row r="47" spans="1:11" s="224" customFormat="1" ht="35.25" customHeight="1">
      <c r="A47" s="231" t="s">
        <v>150</v>
      </c>
      <c r="B47" s="232">
        <v>1233061</v>
      </c>
      <c r="C47" s="233">
        <v>1221452</v>
      </c>
      <c r="D47" s="233">
        <v>6727</v>
      </c>
      <c r="E47" s="233">
        <v>27704</v>
      </c>
      <c r="F47" s="233">
        <v>1187021</v>
      </c>
      <c r="G47" s="233" t="s">
        <v>54</v>
      </c>
      <c r="H47" s="233">
        <v>0</v>
      </c>
      <c r="I47" s="233">
        <v>11609</v>
      </c>
      <c r="J47" s="233">
        <v>9516</v>
      </c>
      <c r="K47" s="233">
        <v>2093</v>
      </c>
    </row>
    <row r="48" spans="1:11" s="224" customFormat="1" ht="9.75" customHeight="1">
      <c r="A48" s="231"/>
      <c r="B48" s="232"/>
      <c r="C48" s="233"/>
      <c r="D48" s="233"/>
      <c r="E48" s="233"/>
      <c r="F48" s="233"/>
      <c r="G48" s="233"/>
      <c r="H48" s="233"/>
      <c r="I48" s="233"/>
      <c r="J48" s="233"/>
      <c r="K48" s="233"/>
    </row>
    <row r="49" spans="1:11" s="224" customFormat="1" ht="35.25" customHeight="1">
      <c r="A49" s="231" t="s">
        <v>151</v>
      </c>
      <c r="B49" s="232">
        <v>987599</v>
      </c>
      <c r="C49" s="233">
        <v>939525</v>
      </c>
      <c r="D49" s="233">
        <v>0</v>
      </c>
      <c r="E49" s="233">
        <v>0</v>
      </c>
      <c r="F49" s="233">
        <v>939525</v>
      </c>
      <c r="G49" s="233">
        <v>0</v>
      </c>
      <c r="H49" s="233">
        <v>0</v>
      </c>
      <c r="I49" s="233">
        <v>48074</v>
      </c>
      <c r="J49" s="233">
        <v>32598</v>
      </c>
      <c r="K49" s="233">
        <v>15476</v>
      </c>
    </row>
    <row r="50" spans="1:11" s="224" customFormat="1" ht="9.75" customHeight="1">
      <c r="A50" s="231"/>
      <c r="B50" s="232"/>
      <c r="C50" s="233"/>
      <c r="D50" s="233"/>
      <c r="E50" s="233"/>
      <c r="F50" s="233"/>
      <c r="G50" s="233"/>
      <c r="H50" s="233"/>
      <c r="I50" s="233"/>
      <c r="J50" s="233"/>
      <c r="K50" s="233"/>
    </row>
    <row r="51" spans="1:11" s="224" customFormat="1" ht="35.25" customHeight="1">
      <c r="A51" s="231" t="s">
        <v>205</v>
      </c>
      <c r="B51" s="232">
        <v>34137901</v>
      </c>
      <c r="C51" s="233">
        <v>26316502</v>
      </c>
      <c r="D51" s="233">
        <v>162718</v>
      </c>
      <c r="E51" s="233">
        <v>665</v>
      </c>
      <c r="F51" s="233">
        <v>26153119</v>
      </c>
      <c r="G51" s="233">
        <v>7636692</v>
      </c>
      <c r="H51" s="233">
        <v>0</v>
      </c>
      <c r="I51" s="233">
        <v>184707</v>
      </c>
      <c r="J51" s="233">
        <v>93551</v>
      </c>
      <c r="K51" s="233">
        <v>91156</v>
      </c>
    </row>
    <row r="52" spans="1:11" s="224" customFormat="1" ht="9.75" customHeight="1">
      <c r="A52" s="231"/>
      <c r="B52" s="232"/>
      <c r="C52" s="233"/>
      <c r="D52" s="233"/>
      <c r="E52" s="233"/>
      <c r="F52" s="233"/>
      <c r="G52" s="233"/>
      <c r="H52" s="233"/>
      <c r="I52" s="233"/>
      <c r="J52" s="233"/>
      <c r="K52" s="233"/>
    </row>
    <row r="53" spans="1:11" s="224" customFormat="1" ht="35.25" customHeight="1">
      <c r="A53" s="231" t="s">
        <v>206</v>
      </c>
      <c r="B53" s="232">
        <v>18923086</v>
      </c>
      <c r="C53" s="233">
        <v>18923086</v>
      </c>
      <c r="D53" s="233">
        <v>0</v>
      </c>
      <c r="E53" s="233">
        <v>34</v>
      </c>
      <c r="F53" s="233">
        <v>18923052</v>
      </c>
      <c r="G53" s="233">
        <v>0</v>
      </c>
      <c r="H53" s="233">
        <v>0</v>
      </c>
      <c r="I53" s="233" t="s">
        <v>54</v>
      </c>
      <c r="J53" s="233" t="s">
        <v>54</v>
      </c>
      <c r="K53" s="233" t="s">
        <v>54</v>
      </c>
    </row>
    <row r="54" spans="1:11" s="224" customFormat="1" ht="9.75" customHeight="1" thickBot="1">
      <c r="A54" s="235"/>
      <c r="B54" s="236"/>
      <c r="C54" s="237"/>
      <c r="D54" s="237"/>
      <c r="E54" s="237"/>
      <c r="F54" s="237"/>
      <c r="G54" s="237"/>
      <c r="H54" s="237"/>
      <c r="I54" s="237"/>
      <c r="J54" s="237"/>
      <c r="K54" s="237"/>
    </row>
    <row r="55" spans="1:11" ht="18" customHeight="1" thickTop="1">
      <c r="A55" s="239"/>
      <c r="B55" s="239"/>
      <c r="C55" s="239"/>
      <c r="D55" s="239"/>
      <c r="E55" s="239"/>
      <c r="F55" s="239"/>
      <c r="G55" s="239"/>
      <c r="H55" s="239"/>
      <c r="I55" s="239"/>
      <c r="J55" s="239"/>
      <c r="K55" s="239"/>
    </row>
  </sheetData>
  <mergeCells count="16">
    <mergeCell ref="C6:C7"/>
    <mergeCell ref="D6:D7"/>
    <mergeCell ref="E6:E7"/>
    <mergeCell ref="F6:F7"/>
    <mergeCell ref="H5:H7"/>
    <mergeCell ref="I6:I7"/>
    <mergeCell ref="J6:J7"/>
    <mergeCell ref="K6:K7"/>
    <mergeCell ref="C33:C34"/>
    <mergeCell ref="D33:D34"/>
    <mergeCell ref="E33:E34"/>
    <mergeCell ref="F33:F34"/>
    <mergeCell ref="I33:I34"/>
    <mergeCell ref="J33:J34"/>
    <mergeCell ref="K33:K34"/>
    <mergeCell ref="H32:H34"/>
  </mergeCells>
  <printOptions horizontalCentered="1"/>
  <pageMargins left="0.6299212598425197" right="0.5905511811023623" top="0.6299212598425197" bottom="0.5905511811023623" header="0.5118110236220472" footer="0.5118110236220472"/>
  <pageSetup blackAndWhite="1"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8"/>
  <sheetViews>
    <sheetView defaultGridColor="0" zoomScaleSheetLayoutView="100" colorId="22" workbookViewId="0" topLeftCell="A1">
      <selection activeCell="A1" sqref="A1"/>
    </sheetView>
  </sheetViews>
  <sheetFormatPr defaultColWidth="10.59765625" defaultRowHeight="24.75" customHeight="1"/>
  <cols>
    <col min="1" max="2" width="3.69921875" style="3" customWidth="1"/>
    <col min="3" max="3" width="22.69921875" style="3" customWidth="1"/>
    <col min="4" max="5" width="15.59765625" style="3" customWidth="1"/>
    <col min="6" max="13" width="14.59765625" style="3" customWidth="1"/>
    <col min="14" max="15" width="15.59765625" style="3" customWidth="1"/>
    <col min="16" max="16384" width="10.59765625" style="3" customWidth="1"/>
  </cols>
  <sheetData>
    <row r="1" spans="1:15" s="21" customFormat="1" ht="19.5" customHeight="1">
      <c r="A1" s="40" t="s">
        <v>281</v>
      </c>
      <c r="B1" s="41"/>
      <c r="C1" s="41"/>
      <c r="D1" s="41"/>
      <c r="E1" s="22"/>
      <c r="F1" s="22"/>
      <c r="G1" s="22"/>
      <c r="H1" s="42"/>
      <c r="I1" s="42"/>
      <c r="J1" s="42"/>
      <c r="K1" s="42"/>
      <c r="L1" s="42"/>
      <c r="M1" s="42"/>
      <c r="N1" s="37"/>
      <c r="O1" s="37"/>
    </row>
    <row r="2" spans="2:15" s="21" customFormat="1" ht="10.5" customHeight="1">
      <c r="B2" s="43"/>
      <c r="C2" s="43"/>
      <c r="D2" s="43"/>
      <c r="E2" s="43"/>
      <c r="F2" s="43"/>
      <c r="H2" s="43"/>
      <c r="I2" s="43"/>
      <c r="J2" s="43"/>
      <c r="K2" s="43"/>
      <c r="L2" s="43"/>
      <c r="M2" s="43"/>
      <c r="N2" s="3"/>
      <c r="O2" s="3"/>
    </row>
    <row r="3" spans="1:15" s="21" customFormat="1" ht="19.5" customHeight="1">
      <c r="A3" s="70" t="s">
        <v>61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37"/>
      <c r="O3" s="37"/>
    </row>
    <row r="4" spans="1:15" s="4" customFormat="1" ht="19.5" customHeight="1" thickBot="1">
      <c r="A4" s="21" t="s">
        <v>53</v>
      </c>
      <c r="B4" s="71"/>
      <c r="D4" s="71"/>
      <c r="E4" s="71"/>
      <c r="F4" s="71"/>
      <c r="G4" s="71"/>
      <c r="H4" s="71"/>
      <c r="I4" s="71"/>
      <c r="J4" s="71"/>
      <c r="K4" s="71"/>
      <c r="L4" s="71"/>
      <c r="M4" s="72"/>
      <c r="N4" s="3"/>
      <c r="O4" s="44" t="s">
        <v>49</v>
      </c>
    </row>
    <row r="5" spans="1:15" s="4" customFormat="1" ht="19.5" customHeight="1">
      <c r="A5" s="8"/>
      <c r="B5" s="45"/>
      <c r="C5" s="45"/>
      <c r="D5" s="46" t="s">
        <v>0</v>
      </c>
      <c r="E5" s="47" t="s">
        <v>1</v>
      </c>
      <c r="F5" s="48"/>
      <c r="G5" s="48"/>
      <c r="H5" s="48"/>
      <c r="I5" s="383" t="s">
        <v>62</v>
      </c>
      <c r="J5" s="73" t="s">
        <v>63</v>
      </c>
      <c r="K5" s="47" t="s">
        <v>2</v>
      </c>
      <c r="L5" s="48"/>
      <c r="M5" s="48"/>
      <c r="N5" s="74" t="s">
        <v>46</v>
      </c>
      <c r="O5" s="75"/>
    </row>
    <row r="6" spans="1:15" s="4" customFormat="1" ht="19.5" customHeight="1">
      <c r="A6" s="410" t="s">
        <v>19</v>
      </c>
      <c r="B6" s="410"/>
      <c r="C6" s="396"/>
      <c r="D6" s="50" t="s">
        <v>3</v>
      </c>
      <c r="E6" s="51" t="s">
        <v>4</v>
      </c>
      <c r="F6" s="387" t="s">
        <v>5</v>
      </c>
      <c r="G6" s="386" t="s">
        <v>20</v>
      </c>
      <c r="H6" s="386" t="s">
        <v>21</v>
      </c>
      <c r="I6" s="384"/>
      <c r="J6" s="76" t="s">
        <v>18</v>
      </c>
      <c r="K6" s="387" t="s">
        <v>4</v>
      </c>
      <c r="L6" s="386" t="s">
        <v>22</v>
      </c>
      <c r="M6" s="404" t="s">
        <v>23</v>
      </c>
      <c r="N6" s="411" t="s">
        <v>64</v>
      </c>
      <c r="O6" s="77" t="s">
        <v>47</v>
      </c>
    </row>
    <row r="7" spans="1:15" s="4" customFormat="1" ht="18.75" customHeight="1" thickBot="1">
      <c r="A7" s="9"/>
      <c r="B7" s="52"/>
      <c r="C7" s="52"/>
      <c r="D7" s="53"/>
      <c r="E7" s="55" t="s">
        <v>6</v>
      </c>
      <c r="F7" s="385"/>
      <c r="G7" s="403"/>
      <c r="H7" s="403"/>
      <c r="I7" s="55" t="s">
        <v>7</v>
      </c>
      <c r="J7" s="55" t="s">
        <v>8</v>
      </c>
      <c r="K7" s="385"/>
      <c r="L7" s="403"/>
      <c r="M7" s="405"/>
      <c r="N7" s="412"/>
      <c r="O7" s="78" t="s">
        <v>48</v>
      </c>
    </row>
    <row r="8" spans="1:15" s="4" customFormat="1" ht="10.5" customHeight="1">
      <c r="A8" s="2"/>
      <c r="B8" s="2"/>
      <c r="C8" s="2"/>
      <c r="D8" s="10"/>
      <c r="E8" s="2"/>
      <c r="F8" s="2"/>
      <c r="G8" s="2"/>
      <c r="H8" s="2"/>
      <c r="I8" s="2"/>
      <c r="J8" s="2"/>
      <c r="K8" s="2"/>
      <c r="L8" s="2"/>
      <c r="M8" s="2"/>
      <c r="N8" s="36"/>
      <c r="O8" s="1"/>
    </row>
    <row r="9" spans="1:15" s="4" customFormat="1" ht="33.75" customHeight="1">
      <c r="A9" s="407" t="s">
        <v>24</v>
      </c>
      <c r="B9" s="408"/>
      <c r="C9" s="409"/>
      <c r="D9" s="11">
        <v>16994654794</v>
      </c>
      <c r="E9" s="2">
        <v>16411363953</v>
      </c>
      <c r="F9" s="2">
        <v>2330800405</v>
      </c>
      <c r="G9" s="2">
        <v>8556650225</v>
      </c>
      <c r="H9" s="2">
        <v>5523913323</v>
      </c>
      <c r="I9" s="2">
        <v>544198721</v>
      </c>
      <c r="J9" s="2">
        <v>3347739</v>
      </c>
      <c r="K9" s="2">
        <v>35744381</v>
      </c>
      <c r="L9" s="2">
        <v>20785346</v>
      </c>
      <c r="M9" s="2">
        <v>14959035</v>
      </c>
      <c r="N9" s="39">
        <v>16958910413</v>
      </c>
      <c r="O9" s="13">
        <v>16659125773</v>
      </c>
    </row>
    <row r="10" spans="1:15" s="4" customFormat="1" ht="9.75" customHeight="1">
      <c r="A10" s="5"/>
      <c r="B10" s="6"/>
      <c r="C10" s="7"/>
      <c r="D10" s="11"/>
      <c r="E10" s="2"/>
      <c r="F10" s="2"/>
      <c r="G10" s="2"/>
      <c r="H10" s="2"/>
      <c r="I10" s="2"/>
      <c r="J10" s="2"/>
      <c r="K10" s="2"/>
      <c r="L10" s="2"/>
      <c r="M10" s="2"/>
      <c r="N10" s="38"/>
      <c r="O10" s="13"/>
    </row>
    <row r="11" spans="1:15" s="4" customFormat="1" ht="33.75" customHeight="1">
      <c r="A11" s="31" t="s">
        <v>9</v>
      </c>
      <c r="B11" s="58" t="s">
        <v>25</v>
      </c>
      <c r="C11" s="3"/>
      <c r="D11" s="12">
        <v>13953118566</v>
      </c>
      <c r="E11" s="13">
        <v>13493872974</v>
      </c>
      <c r="F11" s="13">
        <v>2270769722</v>
      </c>
      <c r="G11" s="13">
        <v>7909744839</v>
      </c>
      <c r="H11" s="13">
        <v>3313358413</v>
      </c>
      <c r="I11" s="13">
        <v>422481341</v>
      </c>
      <c r="J11" s="13">
        <v>1073219</v>
      </c>
      <c r="K11" s="13">
        <v>35691032</v>
      </c>
      <c r="L11" s="13">
        <v>20785346</v>
      </c>
      <c r="M11" s="13">
        <v>14905686</v>
      </c>
      <c r="N11" s="39">
        <v>13917427534</v>
      </c>
      <c r="O11" s="14">
        <v>13617793223</v>
      </c>
    </row>
    <row r="12" spans="1:15" s="4" customFormat="1" ht="10.5" customHeight="1">
      <c r="A12" s="2"/>
      <c r="B12" s="31"/>
      <c r="C12" s="58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39"/>
      <c r="O12" s="14"/>
    </row>
    <row r="13" spans="1:15" s="4" customFormat="1" ht="31.5" customHeight="1">
      <c r="A13" s="2"/>
      <c r="B13" s="59"/>
      <c r="C13" s="58" t="s">
        <v>10</v>
      </c>
      <c r="D13" s="79">
        <v>243774947</v>
      </c>
      <c r="E13" s="63">
        <v>237821446</v>
      </c>
      <c r="F13" s="63">
        <v>1424371</v>
      </c>
      <c r="G13" s="63">
        <v>500371</v>
      </c>
      <c r="H13" s="63">
        <v>235896704</v>
      </c>
      <c r="I13" s="63">
        <v>5130346</v>
      </c>
      <c r="J13" s="63">
        <v>16188</v>
      </c>
      <c r="K13" s="63">
        <v>806967</v>
      </c>
      <c r="L13" s="63">
        <v>693691</v>
      </c>
      <c r="M13" s="63">
        <v>113276</v>
      </c>
      <c r="N13" s="39">
        <v>242967980</v>
      </c>
      <c r="O13" s="14">
        <v>216533479</v>
      </c>
    </row>
    <row r="14" spans="1:15" s="4" customFormat="1" ht="31.5" customHeight="1">
      <c r="A14" s="2"/>
      <c r="B14" s="59"/>
      <c r="C14" s="58" t="s">
        <v>11</v>
      </c>
      <c r="D14" s="79">
        <v>6334987562</v>
      </c>
      <c r="E14" s="63">
        <v>6150194933</v>
      </c>
      <c r="F14" s="63">
        <v>1356463631</v>
      </c>
      <c r="G14" s="63">
        <v>2962398518</v>
      </c>
      <c r="H14" s="63">
        <v>1831332784</v>
      </c>
      <c r="I14" s="63">
        <v>176697031</v>
      </c>
      <c r="J14" s="63">
        <v>675800</v>
      </c>
      <c r="K14" s="63">
        <v>7419798</v>
      </c>
      <c r="L14" s="63">
        <v>5150734</v>
      </c>
      <c r="M14" s="63">
        <v>2269064</v>
      </c>
      <c r="N14" s="39">
        <v>6327567764</v>
      </c>
      <c r="O14" s="14">
        <v>6325406633</v>
      </c>
    </row>
    <row r="15" spans="1:15" s="4" customFormat="1" ht="31.5" customHeight="1">
      <c r="A15" s="2"/>
      <c r="B15" s="59"/>
      <c r="C15" s="58" t="s">
        <v>12</v>
      </c>
      <c r="D15" s="79">
        <v>3473212662</v>
      </c>
      <c r="E15" s="63">
        <v>3368451561</v>
      </c>
      <c r="F15" s="63">
        <v>766664618</v>
      </c>
      <c r="G15" s="63">
        <v>1603340498</v>
      </c>
      <c r="H15" s="63">
        <v>998446445</v>
      </c>
      <c r="I15" s="63">
        <v>97094386</v>
      </c>
      <c r="J15" s="63">
        <v>269063</v>
      </c>
      <c r="K15" s="63">
        <v>7397652</v>
      </c>
      <c r="L15" s="63">
        <v>4209690</v>
      </c>
      <c r="M15" s="63">
        <v>3187962</v>
      </c>
      <c r="N15" s="39">
        <v>3465815010</v>
      </c>
      <c r="O15" s="14">
        <v>3464737933</v>
      </c>
    </row>
    <row r="16" spans="1:15" s="4" customFormat="1" ht="31.5" customHeight="1">
      <c r="A16" s="2"/>
      <c r="B16" s="59"/>
      <c r="C16" s="58" t="s">
        <v>65</v>
      </c>
      <c r="D16" s="79">
        <v>851052392</v>
      </c>
      <c r="E16" s="63">
        <v>831002139</v>
      </c>
      <c r="F16" s="63">
        <v>135337084</v>
      </c>
      <c r="G16" s="63">
        <v>675326349</v>
      </c>
      <c r="H16" s="63">
        <v>20338706</v>
      </c>
      <c r="I16" s="63">
        <v>19679497</v>
      </c>
      <c r="J16" s="63">
        <v>35718</v>
      </c>
      <c r="K16" s="63">
        <v>335038</v>
      </c>
      <c r="L16" s="63">
        <v>244548</v>
      </c>
      <c r="M16" s="63">
        <v>90490</v>
      </c>
      <c r="N16" s="39">
        <v>850717354</v>
      </c>
      <c r="O16" s="14">
        <v>850664362</v>
      </c>
    </row>
    <row r="17" spans="1:15" s="4" customFormat="1" ht="31.5" customHeight="1">
      <c r="A17" s="2"/>
      <c r="B17" s="406" t="s">
        <v>26</v>
      </c>
      <c r="C17" s="58" t="s">
        <v>27</v>
      </c>
      <c r="D17" s="79">
        <v>2781106917</v>
      </c>
      <c r="E17" s="63">
        <v>2646714312</v>
      </c>
      <c r="F17" s="63">
        <v>8465430</v>
      </c>
      <c r="G17" s="63">
        <v>2454319991</v>
      </c>
      <c r="H17" s="63">
        <v>183928891</v>
      </c>
      <c r="I17" s="63">
        <v>115151215</v>
      </c>
      <c r="J17" s="63">
        <v>64080</v>
      </c>
      <c r="K17" s="63">
        <v>19177310</v>
      </c>
      <c r="L17" s="63">
        <v>10165697</v>
      </c>
      <c r="M17" s="63">
        <v>9011613</v>
      </c>
      <c r="N17" s="39">
        <v>2761929607</v>
      </c>
      <c r="O17" s="14">
        <v>2500239955</v>
      </c>
    </row>
    <row r="18" spans="1:15" s="4" customFormat="1" ht="31.5" customHeight="1">
      <c r="A18" s="2"/>
      <c r="B18" s="406"/>
      <c r="C18" s="58" t="s">
        <v>28</v>
      </c>
      <c r="D18" s="79">
        <v>184126757</v>
      </c>
      <c r="E18" s="63">
        <v>178135101</v>
      </c>
      <c r="F18" s="63">
        <v>613399</v>
      </c>
      <c r="G18" s="63">
        <v>155971418</v>
      </c>
      <c r="H18" s="63">
        <v>21550284</v>
      </c>
      <c r="I18" s="63">
        <v>5616860</v>
      </c>
      <c r="J18" s="63">
        <v>0</v>
      </c>
      <c r="K18" s="63">
        <v>374796</v>
      </c>
      <c r="L18" s="63">
        <v>234692</v>
      </c>
      <c r="M18" s="63">
        <v>140104</v>
      </c>
      <c r="N18" s="39">
        <v>183751961</v>
      </c>
      <c r="O18" s="14">
        <v>181173577</v>
      </c>
    </row>
    <row r="19" spans="1:15" s="4" customFormat="1" ht="31.5" customHeight="1">
      <c r="A19" s="2"/>
      <c r="B19" s="406"/>
      <c r="C19" s="58" t="s">
        <v>29</v>
      </c>
      <c r="D19" s="79">
        <v>21767772</v>
      </c>
      <c r="E19" s="63">
        <v>21455747</v>
      </c>
      <c r="F19" s="63">
        <v>42283</v>
      </c>
      <c r="G19" s="63">
        <v>21413464</v>
      </c>
      <c r="H19" s="63">
        <v>0</v>
      </c>
      <c r="I19" s="63">
        <v>231106</v>
      </c>
      <c r="J19" s="63">
        <v>0</v>
      </c>
      <c r="K19" s="63">
        <v>80919</v>
      </c>
      <c r="L19" s="63">
        <v>45985</v>
      </c>
      <c r="M19" s="63">
        <v>34934</v>
      </c>
      <c r="N19" s="39">
        <v>21686853</v>
      </c>
      <c r="O19" s="14">
        <v>21374088</v>
      </c>
    </row>
    <row r="20" spans="1:15" s="4" customFormat="1" ht="31.5" customHeight="1">
      <c r="A20" s="2"/>
      <c r="B20" s="406"/>
      <c r="C20" s="64" t="s">
        <v>51</v>
      </c>
      <c r="D20" s="79">
        <v>2987001446</v>
      </c>
      <c r="E20" s="63">
        <v>2846305160</v>
      </c>
      <c r="F20" s="63">
        <v>9121112</v>
      </c>
      <c r="G20" s="63">
        <v>2631704873</v>
      </c>
      <c r="H20" s="63">
        <v>205479175</v>
      </c>
      <c r="I20" s="63">
        <v>120999181</v>
      </c>
      <c r="J20" s="63">
        <v>64080</v>
      </c>
      <c r="K20" s="63">
        <v>19633025</v>
      </c>
      <c r="L20" s="63">
        <v>10446374</v>
      </c>
      <c r="M20" s="63">
        <v>9186651</v>
      </c>
      <c r="N20" s="39">
        <v>2967368421</v>
      </c>
      <c r="O20" s="14">
        <v>2702787620</v>
      </c>
    </row>
    <row r="21" spans="1:15" s="4" customFormat="1" ht="31.5" customHeight="1">
      <c r="A21" s="2"/>
      <c r="B21" s="59"/>
      <c r="C21" s="58" t="s">
        <v>30</v>
      </c>
      <c r="D21" s="79">
        <v>7244688</v>
      </c>
      <c r="E21" s="63">
        <v>4917597</v>
      </c>
      <c r="F21" s="63">
        <v>1463379</v>
      </c>
      <c r="G21" s="63">
        <v>2556870</v>
      </c>
      <c r="H21" s="63">
        <v>897348</v>
      </c>
      <c r="I21" s="63">
        <v>2309900</v>
      </c>
      <c r="J21" s="63">
        <v>0</v>
      </c>
      <c r="K21" s="63">
        <v>17191</v>
      </c>
      <c r="L21" s="63">
        <v>8704</v>
      </c>
      <c r="M21" s="63">
        <v>8487</v>
      </c>
      <c r="N21" s="39">
        <v>7227497</v>
      </c>
      <c r="O21" s="14">
        <v>7178264</v>
      </c>
    </row>
    <row r="22" spans="1:15" s="4" customFormat="1" ht="31.5" customHeight="1">
      <c r="A22" s="2"/>
      <c r="B22" s="59"/>
      <c r="C22" s="58" t="s">
        <v>13</v>
      </c>
      <c r="D22" s="79">
        <v>46207781</v>
      </c>
      <c r="E22" s="63">
        <v>45587391</v>
      </c>
      <c r="F22" s="63">
        <v>295527</v>
      </c>
      <c r="G22" s="63">
        <v>28280131</v>
      </c>
      <c r="H22" s="63">
        <v>17011733</v>
      </c>
      <c r="I22" s="63">
        <v>571000</v>
      </c>
      <c r="J22" s="63">
        <v>20</v>
      </c>
      <c r="K22" s="63">
        <v>49370</v>
      </c>
      <c r="L22" s="63">
        <v>8312</v>
      </c>
      <c r="M22" s="63">
        <v>41058</v>
      </c>
      <c r="N22" s="39">
        <v>46158411</v>
      </c>
      <c r="O22" s="14">
        <v>42138016</v>
      </c>
    </row>
    <row r="23" spans="1:15" s="4" customFormat="1" ht="31.5" customHeight="1">
      <c r="A23" s="2"/>
      <c r="B23" s="59"/>
      <c r="C23" s="58" t="s">
        <v>14</v>
      </c>
      <c r="D23" s="79">
        <v>810434</v>
      </c>
      <c r="E23" s="63">
        <v>810147</v>
      </c>
      <c r="F23" s="63">
        <v>0</v>
      </c>
      <c r="G23" s="63">
        <v>201818</v>
      </c>
      <c r="H23" s="63">
        <v>608329</v>
      </c>
      <c r="I23" s="63">
        <v>0</v>
      </c>
      <c r="J23" s="63">
        <v>0</v>
      </c>
      <c r="K23" s="63">
        <v>287</v>
      </c>
      <c r="L23" s="63">
        <v>205</v>
      </c>
      <c r="M23" s="63">
        <v>82</v>
      </c>
      <c r="N23" s="39">
        <v>810147</v>
      </c>
      <c r="O23" s="14">
        <v>514514</v>
      </c>
    </row>
    <row r="24" spans="1:15" s="4" customFormat="1" ht="31.5" customHeight="1">
      <c r="A24" s="2"/>
      <c r="B24" s="59"/>
      <c r="C24" s="58" t="s">
        <v>15</v>
      </c>
      <c r="D24" s="79">
        <v>8826654</v>
      </c>
      <c r="E24" s="63">
        <v>8782600</v>
      </c>
      <c r="F24" s="63">
        <v>0</v>
      </c>
      <c r="G24" s="63">
        <v>5435411</v>
      </c>
      <c r="H24" s="63">
        <v>3347189</v>
      </c>
      <c r="I24" s="63">
        <v>0</v>
      </c>
      <c r="J24" s="63">
        <v>12350</v>
      </c>
      <c r="K24" s="63">
        <v>31704</v>
      </c>
      <c r="L24" s="63">
        <v>23088</v>
      </c>
      <c r="M24" s="63">
        <v>8616</v>
      </c>
      <c r="N24" s="39">
        <v>8794950</v>
      </c>
      <c r="O24" s="14">
        <v>7832402</v>
      </c>
    </row>
    <row r="25" spans="1:15" s="4" customFormat="1" ht="10.5" customHeight="1">
      <c r="A25" s="2"/>
      <c r="B25" s="59"/>
      <c r="C25" s="58"/>
      <c r="D25" s="32"/>
      <c r="E25" s="14"/>
      <c r="F25" s="14"/>
      <c r="G25" s="14"/>
      <c r="H25" s="14"/>
      <c r="I25" s="14"/>
      <c r="J25" s="14"/>
      <c r="K25" s="14"/>
      <c r="L25" s="14"/>
      <c r="M25" s="14"/>
      <c r="N25" s="39"/>
      <c r="O25" s="14"/>
    </row>
    <row r="26" spans="1:15" s="4" customFormat="1" ht="35.25" customHeight="1">
      <c r="A26" s="31" t="s">
        <v>16</v>
      </c>
      <c r="B26" s="58" t="s">
        <v>31</v>
      </c>
      <c r="C26" s="3"/>
      <c r="D26" s="32">
        <v>2043670125</v>
      </c>
      <c r="E26" s="14">
        <v>1924321103</v>
      </c>
      <c r="F26" s="14">
        <v>46188501</v>
      </c>
      <c r="G26" s="14">
        <v>343007036</v>
      </c>
      <c r="H26" s="14">
        <v>1535125566</v>
      </c>
      <c r="I26" s="14">
        <v>117377746</v>
      </c>
      <c r="J26" s="14">
        <v>1917927</v>
      </c>
      <c r="K26" s="14">
        <v>53349</v>
      </c>
      <c r="L26" s="14" t="s">
        <v>54</v>
      </c>
      <c r="M26" s="14">
        <v>53349</v>
      </c>
      <c r="N26" s="39">
        <v>2043616776</v>
      </c>
      <c r="O26" s="14">
        <v>2043615609</v>
      </c>
    </row>
    <row r="27" spans="1:15" s="4" customFormat="1" ht="10.5" customHeight="1">
      <c r="A27" s="2"/>
      <c r="B27" s="31"/>
      <c r="C27" s="58"/>
      <c r="D27" s="32"/>
      <c r="E27" s="14"/>
      <c r="F27" s="14"/>
      <c r="G27" s="14"/>
      <c r="H27" s="14"/>
      <c r="I27" s="14"/>
      <c r="J27" s="14"/>
      <c r="K27" s="14"/>
      <c r="L27" s="14"/>
      <c r="M27" s="14"/>
      <c r="N27" s="39"/>
      <c r="O27" s="14"/>
    </row>
    <row r="28" spans="1:15" s="4" customFormat="1" ht="35.25" customHeight="1">
      <c r="A28" s="31" t="s">
        <v>17</v>
      </c>
      <c r="B28" s="58" t="s">
        <v>32</v>
      </c>
      <c r="C28" s="3"/>
      <c r="D28" s="32">
        <v>997866103</v>
      </c>
      <c r="E28" s="14">
        <v>993169876</v>
      </c>
      <c r="F28" s="14">
        <v>13842182</v>
      </c>
      <c r="G28" s="14">
        <v>303898350</v>
      </c>
      <c r="H28" s="14">
        <v>675429344</v>
      </c>
      <c r="I28" s="14">
        <v>4339634</v>
      </c>
      <c r="J28" s="14">
        <v>356593</v>
      </c>
      <c r="K28" s="14" t="s">
        <v>54</v>
      </c>
      <c r="L28" s="14" t="s">
        <v>54</v>
      </c>
      <c r="M28" s="14" t="s">
        <v>54</v>
      </c>
      <c r="N28" s="39">
        <v>997866103</v>
      </c>
      <c r="O28" s="14">
        <v>997716941</v>
      </c>
    </row>
    <row r="29" spans="1:15" s="4" customFormat="1" ht="9.75" customHeight="1" thickBot="1">
      <c r="A29" s="16"/>
      <c r="B29" s="17"/>
      <c r="C29" s="15"/>
      <c r="D29" s="18"/>
      <c r="E29" s="19"/>
      <c r="F29" s="19"/>
      <c r="G29" s="19"/>
      <c r="H29" s="19"/>
      <c r="I29" s="19"/>
      <c r="J29" s="19"/>
      <c r="K29" s="28"/>
      <c r="L29" s="28"/>
      <c r="M29" s="28"/>
      <c r="N29" s="80"/>
      <c r="O29" s="19"/>
    </row>
    <row r="30" spans="1:14" s="4" customFormat="1" ht="10.5" customHeight="1">
      <c r="A30" s="31"/>
      <c r="B30" s="34"/>
      <c r="C30" s="35"/>
      <c r="D30" s="32"/>
      <c r="E30" s="14"/>
      <c r="F30" s="14"/>
      <c r="G30" s="14"/>
      <c r="H30" s="14"/>
      <c r="I30" s="14"/>
      <c r="J30" s="14"/>
      <c r="K30" s="33"/>
      <c r="L30" s="33"/>
      <c r="M30" s="33"/>
      <c r="N30" s="39"/>
    </row>
    <row r="31" spans="1:15" s="30" customFormat="1" ht="30" customHeight="1">
      <c r="A31" s="31" t="s">
        <v>60</v>
      </c>
      <c r="B31" s="401" t="s">
        <v>45</v>
      </c>
      <c r="C31" s="402"/>
      <c r="D31" s="32">
        <v>189672079</v>
      </c>
      <c r="E31" s="14">
        <v>168883361</v>
      </c>
      <c r="F31" s="14">
        <v>6464004</v>
      </c>
      <c r="G31" s="14">
        <v>161345638</v>
      </c>
      <c r="H31" s="14">
        <v>1073719</v>
      </c>
      <c r="I31" s="14">
        <v>20404210</v>
      </c>
      <c r="J31" s="14">
        <v>152975</v>
      </c>
      <c r="K31" s="33">
        <v>231533</v>
      </c>
      <c r="L31" s="14" t="s">
        <v>54</v>
      </c>
      <c r="M31" s="33">
        <v>231533</v>
      </c>
      <c r="N31" s="39">
        <v>189440546</v>
      </c>
      <c r="O31" s="14" t="s">
        <v>54</v>
      </c>
    </row>
    <row r="32" spans="1:15" s="4" customFormat="1" ht="9.75" customHeight="1" thickBot="1">
      <c r="A32" s="31"/>
      <c r="B32" s="58"/>
      <c r="C32" s="3"/>
      <c r="D32" s="32"/>
      <c r="E32" s="14"/>
      <c r="F32" s="14"/>
      <c r="G32" s="14"/>
      <c r="H32" s="14"/>
      <c r="I32" s="14"/>
      <c r="J32" s="14"/>
      <c r="K32" s="81"/>
      <c r="L32" s="81"/>
      <c r="M32" s="81"/>
      <c r="N32" s="39"/>
      <c r="O32" s="14"/>
    </row>
    <row r="33" spans="1:15" s="4" customFormat="1" ht="3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4" s="4" customFormat="1" ht="10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"/>
    </row>
    <row r="35" spans="1:14" s="4" customFormat="1" ht="17.25" customHeight="1">
      <c r="A35" s="82" t="s">
        <v>50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"/>
    </row>
    <row r="36" spans="1:14" s="4" customFormat="1" ht="17.25" customHeight="1">
      <c r="A36" s="82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1"/>
    </row>
    <row r="37" spans="1:15" s="4" customFormat="1" ht="17.25" customHeight="1">
      <c r="A37" s="82"/>
      <c r="B37" s="2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9"/>
      <c r="O37" s="30"/>
    </row>
    <row r="38" spans="1:14" s="4" customFormat="1" ht="17.25">
      <c r="A38" s="82"/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1"/>
    </row>
  </sheetData>
  <mergeCells count="12">
    <mergeCell ref="N6:N7"/>
    <mergeCell ref="G6:G7"/>
    <mergeCell ref="B31:C31"/>
    <mergeCell ref="L6:L7"/>
    <mergeCell ref="M6:M7"/>
    <mergeCell ref="B17:B20"/>
    <mergeCell ref="K6:K7"/>
    <mergeCell ref="I5:I6"/>
    <mergeCell ref="A9:C9"/>
    <mergeCell ref="H6:H7"/>
    <mergeCell ref="A6:C6"/>
    <mergeCell ref="F6:F7"/>
  </mergeCells>
  <printOptions horizontalCentered="1"/>
  <pageMargins left="0.7874015748031497" right="0.5905511811023623" top="0.55" bottom="0.1968503937007874" header="0.6" footer="0.5118110236220472"/>
  <pageSetup blackAndWhite="1" fitToHeight="1" fitToWidth="1" horizontalDpi="600" verticalDpi="600" orientation="landscape" paperSize="9" scale="5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OutlineSymbols="0" zoomScaleSheetLayoutView="100" workbookViewId="0" topLeftCell="A1">
      <selection activeCell="A1" sqref="A1"/>
    </sheetView>
  </sheetViews>
  <sheetFormatPr defaultColWidth="8.796875" defaultRowHeight="18" customHeight="1"/>
  <cols>
    <col min="1" max="1" width="25.59765625" style="211" customWidth="1"/>
    <col min="2" max="11" width="18.59765625" style="211" customWidth="1"/>
    <col min="12" max="16384" width="10.69921875" style="211" customWidth="1"/>
  </cols>
  <sheetData>
    <row r="1" spans="1:11" ht="26.25" customHeight="1">
      <c r="A1" s="208" t="s">
        <v>285</v>
      </c>
      <c r="B1" s="209"/>
      <c r="C1" s="209"/>
      <c r="D1" s="210"/>
      <c r="E1" s="210"/>
      <c r="F1" s="210"/>
      <c r="G1" s="209"/>
      <c r="H1" s="209"/>
      <c r="I1" s="209"/>
      <c r="J1" s="209"/>
      <c r="K1" s="209"/>
    </row>
    <row r="2" spans="1:11" ht="19.5" customHeight="1">
      <c r="A2" s="212" t="s">
        <v>53</v>
      </c>
      <c r="B2" s="213"/>
      <c r="E2" s="213"/>
      <c r="G2" s="213"/>
      <c r="H2" s="213"/>
      <c r="I2" s="213"/>
      <c r="J2" s="213"/>
      <c r="K2" s="213"/>
    </row>
    <row r="3" spans="1:11" ht="23.25" customHeight="1">
      <c r="A3" s="214" t="s">
        <v>207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s="219" customFormat="1" ht="24" customHeight="1" thickBot="1">
      <c r="A4" s="216" t="s">
        <v>200</v>
      </c>
      <c r="B4" s="217"/>
      <c r="C4" s="217"/>
      <c r="D4" s="217"/>
      <c r="E4" s="217"/>
      <c r="F4" s="217"/>
      <c r="G4" s="217"/>
      <c r="H4" s="217"/>
      <c r="I4" s="217"/>
      <c r="J4" s="217"/>
      <c r="K4" s="218" t="s">
        <v>132</v>
      </c>
    </row>
    <row r="5" spans="1:11" s="224" customFormat="1" ht="18" customHeight="1" thickTop="1">
      <c r="A5" s="220"/>
      <c r="B5" s="221"/>
      <c r="C5" s="222" t="s">
        <v>133</v>
      </c>
      <c r="D5" s="223"/>
      <c r="E5" s="223"/>
      <c r="F5" s="223"/>
      <c r="G5" s="221"/>
      <c r="H5" s="428" t="s">
        <v>162</v>
      </c>
      <c r="I5" s="221"/>
      <c r="J5" s="220" t="s">
        <v>2</v>
      </c>
      <c r="K5" s="220"/>
    </row>
    <row r="6" spans="1:11" s="224" customFormat="1" ht="18" customHeight="1">
      <c r="A6" s="225" t="s">
        <v>19</v>
      </c>
      <c r="B6" s="226" t="s">
        <v>3</v>
      </c>
      <c r="C6" s="424" t="s">
        <v>41</v>
      </c>
      <c r="D6" s="424" t="s">
        <v>5</v>
      </c>
      <c r="E6" s="424" t="s">
        <v>38</v>
      </c>
      <c r="F6" s="424" t="s">
        <v>39</v>
      </c>
      <c r="G6" s="226" t="s">
        <v>134</v>
      </c>
      <c r="H6" s="429"/>
      <c r="I6" s="424" t="s">
        <v>41</v>
      </c>
      <c r="J6" s="424" t="s">
        <v>135</v>
      </c>
      <c r="K6" s="426" t="s">
        <v>43</v>
      </c>
    </row>
    <row r="7" spans="1:11" s="224" customFormat="1" ht="18" customHeight="1" thickBot="1">
      <c r="A7" s="227"/>
      <c r="B7" s="228"/>
      <c r="C7" s="425"/>
      <c r="D7" s="425"/>
      <c r="E7" s="425"/>
      <c r="F7" s="425"/>
      <c r="G7" s="228"/>
      <c r="H7" s="425"/>
      <c r="I7" s="425"/>
      <c r="J7" s="425"/>
      <c r="K7" s="427"/>
    </row>
    <row r="8" spans="1:11" s="224" customFormat="1" ht="9.75" customHeight="1" thickTop="1">
      <c r="A8" s="229"/>
      <c r="B8" s="230"/>
      <c r="C8" s="229"/>
      <c r="D8" s="229"/>
      <c r="E8" s="229"/>
      <c r="F8" s="229"/>
      <c r="G8" s="229"/>
      <c r="H8" s="229"/>
      <c r="I8" s="229"/>
      <c r="J8" s="229"/>
      <c r="K8" s="229"/>
    </row>
    <row r="9" spans="1:11" s="224" customFormat="1" ht="34.5" customHeight="1">
      <c r="A9" s="231" t="s">
        <v>136</v>
      </c>
      <c r="B9" s="232">
        <v>2588273224</v>
      </c>
      <c r="C9" s="233">
        <v>2462571092</v>
      </c>
      <c r="D9" s="233">
        <v>8291497</v>
      </c>
      <c r="E9" s="233">
        <v>2454228959</v>
      </c>
      <c r="F9" s="233">
        <v>50636</v>
      </c>
      <c r="G9" s="233">
        <v>107614666</v>
      </c>
      <c r="H9" s="233">
        <v>59944</v>
      </c>
      <c r="I9" s="233">
        <v>18027522</v>
      </c>
      <c r="J9" s="233">
        <v>9454908</v>
      </c>
      <c r="K9" s="233">
        <v>8572614</v>
      </c>
    </row>
    <row r="10" spans="1:11" s="224" customFormat="1" ht="9.75" customHeight="1">
      <c r="A10" s="231"/>
      <c r="B10" s="232"/>
      <c r="C10" s="233"/>
      <c r="D10" s="233"/>
      <c r="E10" s="233"/>
      <c r="F10" s="233"/>
      <c r="G10" s="233"/>
      <c r="H10" s="233"/>
      <c r="I10" s="233"/>
      <c r="J10" s="233"/>
      <c r="K10" s="233"/>
    </row>
    <row r="11" spans="1:11" s="224" customFormat="1" ht="34.5" customHeight="1">
      <c r="A11" s="231" t="s">
        <v>208</v>
      </c>
      <c r="B11" s="232">
        <v>2109604098</v>
      </c>
      <c r="C11" s="233">
        <v>2094195599</v>
      </c>
      <c r="D11" s="233">
        <v>400322</v>
      </c>
      <c r="E11" s="233">
        <v>2093745171</v>
      </c>
      <c r="F11" s="233">
        <v>50106</v>
      </c>
      <c r="G11" s="233">
        <v>0</v>
      </c>
      <c r="H11" s="233">
        <v>8526</v>
      </c>
      <c r="I11" s="233">
        <v>15399973</v>
      </c>
      <c r="J11" s="233">
        <v>8143548</v>
      </c>
      <c r="K11" s="233">
        <v>7256425</v>
      </c>
    </row>
    <row r="12" spans="1:11" s="224" customFormat="1" ht="9.75" customHeight="1">
      <c r="A12" s="231"/>
      <c r="B12" s="232"/>
      <c r="C12" s="233"/>
      <c r="D12" s="233"/>
      <c r="E12" s="233"/>
      <c r="F12" s="233"/>
      <c r="G12" s="233"/>
      <c r="H12" s="233"/>
      <c r="I12" s="233"/>
      <c r="J12" s="233"/>
      <c r="K12" s="233"/>
    </row>
    <row r="13" spans="1:11" s="224" customFormat="1" ht="24.75" customHeight="1">
      <c r="A13" s="231" t="s">
        <v>138</v>
      </c>
      <c r="B13" s="232">
        <v>1917359744</v>
      </c>
      <c r="C13" s="233">
        <v>1917004480</v>
      </c>
      <c r="D13" s="233">
        <v>113013</v>
      </c>
      <c r="E13" s="233">
        <v>1916888219</v>
      </c>
      <c r="F13" s="233">
        <v>3248</v>
      </c>
      <c r="G13" s="233">
        <v>0</v>
      </c>
      <c r="H13" s="233">
        <v>0</v>
      </c>
      <c r="I13" s="233">
        <v>355264</v>
      </c>
      <c r="J13" s="233">
        <v>304006</v>
      </c>
      <c r="K13" s="233">
        <v>51258</v>
      </c>
    </row>
    <row r="14" spans="1:11" s="224" customFormat="1" ht="23.25" customHeight="1">
      <c r="A14" s="234" t="s">
        <v>204</v>
      </c>
      <c r="B14" s="232">
        <v>508620</v>
      </c>
      <c r="C14" s="233">
        <v>508620</v>
      </c>
      <c r="D14" s="233">
        <v>0</v>
      </c>
      <c r="E14" s="233">
        <v>508620</v>
      </c>
      <c r="F14" s="233">
        <v>0</v>
      </c>
      <c r="G14" s="233" t="s">
        <v>54</v>
      </c>
      <c r="H14" s="233">
        <v>0</v>
      </c>
      <c r="I14" s="233" t="s">
        <v>54</v>
      </c>
      <c r="J14" s="233" t="s">
        <v>54</v>
      </c>
      <c r="K14" s="233" t="s">
        <v>54</v>
      </c>
    </row>
    <row r="15" spans="1:11" s="224" customFormat="1" ht="9.75" customHeight="1">
      <c r="A15" s="231"/>
      <c r="B15" s="232"/>
      <c r="C15" s="233"/>
      <c r="D15" s="233"/>
      <c r="E15" s="233"/>
      <c r="F15" s="233"/>
      <c r="G15" s="233"/>
      <c r="H15" s="233"/>
      <c r="I15" s="233"/>
      <c r="J15" s="233"/>
      <c r="K15" s="233"/>
    </row>
    <row r="16" spans="1:11" s="224" customFormat="1" ht="34.5" customHeight="1">
      <c r="A16" s="231" t="s">
        <v>146</v>
      </c>
      <c r="B16" s="232">
        <v>75242720</v>
      </c>
      <c r="C16" s="233">
        <v>64319421</v>
      </c>
      <c r="D16" s="233">
        <v>86987</v>
      </c>
      <c r="E16" s="233">
        <v>64222733</v>
      </c>
      <c r="F16" s="233">
        <v>9701</v>
      </c>
      <c r="G16" s="233" t="s">
        <v>54</v>
      </c>
      <c r="H16" s="233">
        <v>1840</v>
      </c>
      <c r="I16" s="233">
        <v>10921459</v>
      </c>
      <c r="J16" s="233">
        <v>5614511</v>
      </c>
      <c r="K16" s="233">
        <v>5306948</v>
      </c>
    </row>
    <row r="17" spans="1:11" s="224" customFormat="1" ht="9.75" customHeight="1">
      <c r="A17" s="231"/>
      <c r="B17" s="232"/>
      <c r="C17" s="233"/>
      <c r="D17" s="233"/>
      <c r="E17" s="233"/>
      <c r="F17" s="233"/>
      <c r="G17" s="233"/>
      <c r="H17" s="233"/>
      <c r="I17" s="233"/>
      <c r="J17" s="233"/>
      <c r="K17" s="233"/>
    </row>
    <row r="18" spans="1:11" s="224" customFormat="1" ht="34.5" customHeight="1">
      <c r="A18" s="231" t="s">
        <v>147</v>
      </c>
      <c r="B18" s="232">
        <v>104377012</v>
      </c>
      <c r="C18" s="233">
        <v>101493626</v>
      </c>
      <c r="D18" s="233">
        <v>190905</v>
      </c>
      <c r="E18" s="233">
        <v>101297526</v>
      </c>
      <c r="F18" s="233">
        <v>5195</v>
      </c>
      <c r="G18" s="233" t="s">
        <v>54</v>
      </c>
      <c r="H18" s="233">
        <v>5628</v>
      </c>
      <c r="I18" s="233">
        <v>2877758</v>
      </c>
      <c r="J18" s="233">
        <v>1371937</v>
      </c>
      <c r="K18" s="233">
        <v>1505821</v>
      </c>
    </row>
    <row r="19" spans="1:11" s="224" customFormat="1" ht="9.75" customHeight="1">
      <c r="A19" s="231"/>
      <c r="B19" s="232"/>
      <c r="C19" s="233"/>
      <c r="D19" s="233"/>
      <c r="E19" s="233"/>
      <c r="F19" s="233"/>
      <c r="G19" s="233"/>
      <c r="H19" s="233"/>
      <c r="I19" s="233"/>
      <c r="J19" s="233"/>
      <c r="K19" s="233"/>
    </row>
    <row r="20" spans="1:11" s="224" customFormat="1" ht="34.5" customHeight="1">
      <c r="A20" s="231" t="s">
        <v>150</v>
      </c>
      <c r="B20" s="232">
        <v>6058348</v>
      </c>
      <c r="C20" s="233">
        <v>5782666</v>
      </c>
      <c r="D20" s="233">
        <v>9233</v>
      </c>
      <c r="E20" s="233">
        <v>5741528</v>
      </c>
      <c r="F20" s="233">
        <v>31905</v>
      </c>
      <c r="G20" s="233" t="s">
        <v>54</v>
      </c>
      <c r="H20" s="233">
        <v>714</v>
      </c>
      <c r="I20" s="233">
        <v>274968</v>
      </c>
      <c r="J20" s="233">
        <v>163188</v>
      </c>
      <c r="K20" s="233">
        <v>111780</v>
      </c>
    </row>
    <row r="21" spans="1:11" s="224" customFormat="1" ht="9.75" customHeight="1">
      <c r="A21" s="231"/>
      <c r="B21" s="232"/>
      <c r="C21" s="233"/>
      <c r="D21" s="233"/>
      <c r="E21" s="233"/>
      <c r="F21" s="233"/>
      <c r="G21" s="233"/>
      <c r="H21" s="233"/>
      <c r="I21" s="233"/>
      <c r="J21" s="233"/>
      <c r="K21" s="233"/>
    </row>
    <row r="22" spans="1:11" s="224" customFormat="1" ht="34.5" customHeight="1">
      <c r="A22" s="231" t="s">
        <v>151</v>
      </c>
      <c r="B22" s="232">
        <v>6566274</v>
      </c>
      <c r="C22" s="233">
        <v>5595406</v>
      </c>
      <c r="D22" s="233">
        <v>184</v>
      </c>
      <c r="E22" s="233">
        <v>5595165</v>
      </c>
      <c r="F22" s="233">
        <v>57</v>
      </c>
      <c r="G22" s="233">
        <v>0</v>
      </c>
      <c r="H22" s="233">
        <v>344</v>
      </c>
      <c r="I22" s="233">
        <v>970524</v>
      </c>
      <c r="J22" s="233">
        <v>689906</v>
      </c>
      <c r="K22" s="233">
        <v>280618</v>
      </c>
    </row>
    <row r="23" spans="1:11" s="224" customFormat="1" ht="9.75" customHeight="1">
      <c r="A23" s="231"/>
      <c r="B23" s="232"/>
      <c r="C23" s="233"/>
      <c r="D23" s="233"/>
      <c r="E23" s="233"/>
      <c r="F23" s="233"/>
      <c r="G23" s="233"/>
      <c r="H23" s="233"/>
      <c r="I23" s="233"/>
      <c r="J23" s="233"/>
      <c r="K23" s="233"/>
    </row>
    <row r="24" spans="1:11" s="224" customFormat="1" ht="34.5" customHeight="1">
      <c r="A24" s="231" t="s">
        <v>205</v>
      </c>
      <c r="B24" s="232">
        <v>201584748</v>
      </c>
      <c r="C24" s="233">
        <v>91291115</v>
      </c>
      <c r="D24" s="233">
        <v>7835548</v>
      </c>
      <c r="E24" s="233">
        <v>83455037</v>
      </c>
      <c r="F24" s="233">
        <v>530</v>
      </c>
      <c r="G24" s="233">
        <v>107614666</v>
      </c>
      <c r="H24" s="233">
        <v>51418</v>
      </c>
      <c r="I24" s="233">
        <v>2627549</v>
      </c>
      <c r="J24" s="233">
        <v>1311360</v>
      </c>
      <c r="K24" s="233">
        <v>1316189</v>
      </c>
    </row>
    <row r="25" spans="1:11" s="224" customFormat="1" ht="9.75" customHeight="1">
      <c r="A25" s="231"/>
      <c r="B25" s="232"/>
      <c r="C25" s="233"/>
      <c r="D25" s="233"/>
      <c r="E25" s="233"/>
      <c r="F25" s="233"/>
      <c r="G25" s="233"/>
      <c r="H25" s="233"/>
      <c r="I25" s="233"/>
      <c r="J25" s="233"/>
      <c r="K25" s="233"/>
    </row>
    <row r="26" spans="1:11" s="224" customFormat="1" ht="34.5" customHeight="1">
      <c r="A26" s="231" t="s">
        <v>206</v>
      </c>
      <c r="B26" s="232">
        <v>277084378</v>
      </c>
      <c r="C26" s="233">
        <v>277084378</v>
      </c>
      <c r="D26" s="233">
        <v>55627</v>
      </c>
      <c r="E26" s="233">
        <v>277028751</v>
      </c>
      <c r="F26" s="233">
        <v>0</v>
      </c>
      <c r="G26" s="233">
        <v>0</v>
      </c>
      <c r="H26" s="233">
        <v>0</v>
      </c>
      <c r="I26" s="233" t="s">
        <v>54</v>
      </c>
      <c r="J26" s="233" t="s">
        <v>54</v>
      </c>
      <c r="K26" s="233" t="s">
        <v>54</v>
      </c>
    </row>
    <row r="27" spans="1:11" s="224" customFormat="1" ht="9.75" customHeight="1" thickBot="1">
      <c r="A27" s="235"/>
      <c r="B27" s="236"/>
      <c r="C27" s="237"/>
      <c r="D27" s="237"/>
      <c r="E27" s="237"/>
      <c r="F27" s="237"/>
      <c r="G27" s="237"/>
      <c r="H27" s="237"/>
      <c r="I27" s="237"/>
      <c r="J27" s="237"/>
      <c r="K27" s="237"/>
    </row>
    <row r="28" spans="1:11" s="224" customFormat="1" ht="40.5" customHeight="1" thickTop="1">
      <c r="A28" s="238"/>
      <c r="B28" s="238"/>
      <c r="C28" s="238"/>
      <c r="D28" s="238"/>
      <c r="E28" s="238"/>
      <c r="F28" s="238"/>
      <c r="G28" s="238"/>
      <c r="H28" s="238"/>
      <c r="I28" s="238"/>
      <c r="J28" s="238"/>
      <c r="K28" s="238"/>
    </row>
    <row r="29" spans="1:11" s="224" customFormat="1" ht="18" customHeight="1" hidden="1">
      <c r="A29" s="224" t="s">
        <v>201</v>
      </c>
      <c r="B29" s="224" t="e">
        <v>#VALUE!</v>
      </c>
      <c r="C29" s="224" t="e">
        <v>#VALUE!</v>
      </c>
      <c r="D29" s="224" t="e">
        <v>#VALUE!</v>
      </c>
      <c r="E29" s="224" t="e">
        <v>#VALUE!</v>
      </c>
      <c r="F29" s="224" t="e">
        <v>#VALUE!</v>
      </c>
      <c r="G29" s="224" t="e">
        <v>#VALUE!</v>
      </c>
      <c r="H29" s="224" t="e">
        <v>#VALUE!</v>
      </c>
      <c r="I29" s="224" t="e">
        <v>#VALUE!</v>
      </c>
      <c r="J29" s="224" t="e">
        <v>#VALUE!</v>
      </c>
      <c r="K29" s="224" t="e">
        <v>#VALUE!</v>
      </c>
    </row>
    <row r="30" spans="2:11" s="224" customFormat="1" ht="18" customHeight="1" hidden="1">
      <c r="B30" s="224" t="e">
        <v>#VALUE!</v>
      </c>
      <c r="C30" s="224" t="e">
        <v>#VALUE!</v>
      </c>
      <c r="D30" s="224" t="e">
        <v>#VALUE!</v>
      </c>
      <c r="E30" s="224" t="e">
        <v>#VALUE!</v>
      </c>
      <c r="F30" s="224" t="e">
        <v>#VALUE!</v>
      </c>
      <c r="G30" s="224" t="e">
        <v>#VALUE!</v>
      </c>
      <c r="H30" s="224" t="e">
        <v>#VALUE!</v>
      </c>
      <c r="I30" s="224" t="e">
        <v>#VALUE!</v>
      </c>
      <c r="J30" s="224" t="e">
        <v>#VALUE!</v>
      </c>
      <c r="K30" s="224" t="e">
        <v>#VALUE!</v>
      </c>
    </row>
    <row r="31" spans="1:11" s="219" customFormat="1" ht="24" customHeight="1" thickBot="1">
      <c r="A31" s="216" t="s">
        <v>202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8" t="s">
        <v>132</v>
      </c>
    </row>
    <row r="32" spans="1:11" s="224" customFormat="1" ht="18" customHeight="1" thickTop="1">
      <c r="A32" s="220"/>
      <c r="B32" s="221"/>
      <c r="C32" s="222" t="s">
        <v>133</v>
      </c>
      <c r="D32" s="223"/>
      <c r="E32" s="223"/>
      <c r="F32" s="223"/>
      <c r="G32" s="221"/>
      <c r="H32" s="428" t="s">
        <v>162</v>
      </c>
      <c r="I32" s="221"/>
      <c r="J32" s="220" t="s">
        <v>2</v>
      </c>
      <c r="K32" s="220"/>
    </row>
    <row r="33" spans="1:11" s="224" customFormat="1" ht="18" customHeight="1">
      <c r="A33" s="225" t="s">
        <v>19</v>
      </c>
      <c r="B33" s="226" t="s">
        <v>3</v>
      </c>
      <c r="C33" s="424" t="s">
        <v>41</v>
      </c>
      <c r="D33" s="424" t="s">
        <v>5</v>
      </c>
      <c r="E33" s="424" t="s">
        <v>38</v>
      </c>
      <c r="F33" s="424" t="s">
        <v>39</v>
      </c>
      <c r="G33" s="226" t="s">
        <v>134</v>
      </c>
      <c r="H33" s="429"/>
      <c r="I33" s="424" t="s">
        <v>41</v>
      </c>
      <c r="J33" s="424" t="s">
        <v>135</v>
      </c>
      <c r="K33" s="426" t="s">
        <v>43</v>
      </c>
    </row>
    <row r="34" spans="1:11" s="224" customFormat="1" ht="18" customHeight="1" thickBot="1">
      <c r="A34" s="227"/>
      <c r="B34" s="228"/>
      <c r="C34" s="425"/>
      <c r="D34" s="425"/>
      <c r="E34" s="425"/>
      <c r="F34" s="425"/>
      <c r="G34" s="228"/>
      <c r="H34" s="425"/>
      <c r="I34" s="425"/>
      <c r="J34" s="425"/>
      <c r="K34" s="427"/>
    </row>
    <row r="35" spans="1:11" s="224" customFormat="1" ht="9.75" customHeight="1" thickTop="1">
      <c r="A35" s="229"/>
      <c r="B35" s="230"/>
      <c r="C35" s="229"/>
      <c r="D35" s="229"/>
      <c r="E35" s="229"/>
      <c r="F35" s="229"/>
      <c r="G35" s="229"/>
      <c r="H35" s="229"/>
      <c r="I35" s="229"/>
      <c r="J35" s="229"/>
      <c r="K35" s="229"/>
    </row>
    <row r="36" spans="1:11" s="224" customFormat="1" ht="35.25" customHeight="1">
      <c r="A36" s="231" t="s">
        <v>136</v>
      </c>
      <c r="B36" s="232">
        <v>192833693</v>
      </c>
      <c r="C36" s="233">
        <v>184143220</v>
      </c>
      <c r="D36" s="233">
        <v>173933</v>
      </c>
      <c r="E36" s="233">
        <v>91032</v>
      </c>
      <c r="F36" s="233">
        <v>183878255</v>
      </c>
      <c r="G36" s="233">
        <v>7536549</v>
      </c>
      <c r="H36" s="233">
        <v>4136</v>
      </c>
      <c r="I36" s="233">
        <v>1149788</v>
      </c>
      <c r="J36" s="233">
        <v>710789</v>
      </c>
      <c r="K36" s="233">
        <v>438999</v>
      </c>
    </row>
    <row r="37" spans="1:11" s="224" customFormat="1" ht="9.75" customHeight="1">
      <c r="A37" s="231"/>
      <c r="B37" s="232"/>
      <c r="C37" s="233"/>
      <c r="D37" s="233"/>
      <c r="E37" s="233"/>
      <c r="F37" s="233"/>
      <c r="G37" s="233"/>
      <c r="H37" s="233"/>
      <c r="I37" s="233"/>
      <c r="J37" s="233"/>
      <c r="K37" s="233"/>
    </row>
    <row r="38" spans="1:11" s="224" customFormat="1" ht="35.25" customHeight="1">
      <c r="A38" s="231" t="s">
        <v>137</v>
      </c>
      <c r="B38" s="232">
        <v>144358849</v>
      </c>
      <c r="C38" s="233">
        <v>143384004</v>
      </c>
      <c r="D38" s="233">
        <v>11815</v>
      </c>
      <c r="E38" s="233">
        <v>90367</v>
      </c>
      <c r="F38" s="233">
        <v>143281822</v>
      </c>
      <c r="G38" s="233">
        <v>0</v>
      </c>
      <c r="H38" s="233">
        <v>4136</v>
      </c>
      <c r="I38" s="233">
        <v>970709</v>
      </c>
      <c r="J38" s="233">
        <v>620056</v>
      </c>
      <c r="K38" s="233">
        <v>350653</v>
      </c>
    </row>
    <row r="39" spans="1:11" s="224" customFormat="1" ht="9.75" customHeight="1">
      <c r="A39" s="231"/>
      <c r="B39" s="232"/>
      <c r="C39" s="233"/>
      <c r="D39" s="233"/>
      <c r="E39" s="233"/>
      <c r="F39" s="233"/>
      <c r="G39" s="233"/>
      <c r="H39" s="233"/>
      <c r="I39" s="233"/>
      <c r="J39" s="233"/>
      <c r="K39" s="233"/>
    </row>
    <row r="40" spans="1:11" s="224" customFormat="1" ht="24.75" customHeight="1">
      <c r="A40" s="231" t="s">
        <v>138</v>
      </c>
      <c r="B40" s="232">
        <v>127633160</v>
      </c>
      <c r="C40" s="233">
        <v>127618328</v>
      </c>
      <c r="D40" s="233">
        <v>0</v>
      </c>
      <c r="E40" s="233">
        <v>74987</v>
      </c>
      <c r="F40" s="233">
        <v>127543341</v>
      </c>
      <c r="G40" s="233">
        <v>0</v>
      </c>
      <c r="H40" s="233">
        <v>0</v>
      </c>
      <c r="I40" s="233">
        <v>14832</v>
      </c>
      <c r="J40" s="233">
        <v>12900</v>
      </c>
      <c r="K40" s="233">
        <v>1932</v>
      </c>
    </row>
    <row r="41" spans="1:11" s="224" customFormat="1" ht="23.25" customHeight="1">
      <c r="A41" s="234" t="s">
        <v>204</v>
      </c>
      <c r="B41" s="232">
        <v>1394</v>
      </c>
      <c r="C41" s="233">
        <v>1394</v>
      </c>
      <c r="D41" s="233">
        <v>0</v>
      </c>
      <c r="E41" s="233">
        <v>1394</v>
      </c>
      <c r="F41" s="233">
        <v>0</v>
      </c>
      <c r="G41" s="233" t="s">
        <v>54</v>
      </c>
      <c r="H41" s="233">
        <v>0</v>
      </c>
      <c r="I41" s="233" t="s">
        <v>54</v>
      </c>
      <c r="J41" s="233" t="s">
        <v>54</v>
      </c>
      <c r="K41" s="233" t="s">
        <v>54</v>
      </c>
    </row>
    <row r="42" spans="1:11" s="224" customFormat="1" ht="9.75" customHeight="1">
      <c r="A42" s="231"/>
      <c r="B42" s="232"/>
      <c r="C42" s="233"/>
      <c r="D42" s="233"/>
      <c r="E42" s="233"/>
      <c r="F42" s="233"/>
      <c r="G42" s="233"/>
      <c r="H42" s="233"/>
      <c r="I42" s="233"/>
      <c r="J42" s="233"/>
      <c r="K42" s="233"/>
    </row>
    <row r="43" spans="1:11" s="224" customFormat="1" ht="35.25" customHeight="1">
      <c r="A43" s="231" t="s">
        <v>146</v>
      </c>
      <c r="B43" s="232">
        <v>7073293</v>
      </c>
      <c r="C43" s="233">
        <v>6352939</v>
      </c>
      <c r="D43" s="233">
        <v>3400</v>
      </c>
      <c r="E43" s="233">
        <v>11613</v>
      </c>
      <c r="F43" s="233">
        <v>6337926</v>
      </c>
      <c r="G43" s="233" t="s">
        <v>54</v>
      </c>
      <c r="H43" s="233">
        <v>2036</v>
      </c>
      <c r="I43" s="233">
        <v>718318</v>
      </c>
      <c r="J43" s="233">
        <v>477595</v>
      </c>
      <c r="K43" s="233">
        <v>240723</v>
      </c>
    </row>
    <row r="44" spans="1:11" s="224" customFormat="1" ht="9.75" customHeight="1">
      <c r="A44" s="231"/>
      <c r="B44" s="232"/>
      <c r="C44" s="233"/>
      <c r="D44" s="233"/>
      <c r="E44" s="233"/>
      <c r="F44" s="233"/>
      <c r="G44" s="233"/>
      <c r="H44" s="233"/>
      <c r="I44" s="233"/>
      <c r="J44" s="233"/>
      <c r="K44" s="233"/>
    </row>
    <row r="45" spans="1:11" s="224" customFormat="1" ht="35.25" customHeight="1">
      <c r="A45" s="231" t="s">
        <v>147</v>
      </c>
      <c r="B45" s="232">
        <v>7961762</v>
      </c>
      <c r="C45" s="233">
        <v>7777645</v>
      </c>
      <c r="D45" s="233">
        <v>8238</v>
      </c>
      <c r="E45" s="233">
        <v>0</v>
      </c>
      <c r="F45" s="233">
        <v>7769407</v>
      </c>
      <c r="G45" s="233" t="s">
        <v>54</v>
      </c>
      <c r="H45" s="233">
        <v>2100</v>
      </c>
      <c r="I45" s="233">
        <v>182017</v>
      </c>
      <c r="J45" s="233">
        <v>90168</v>
      </c>
      <c r="K45" s="233">
        <v>91849</v>
      </c>
    </row>
    <row r="46" spans="1:11" s="224" customFormat="1" ht="9.75" customHeight="1">
      <c r="A46" s="231"/>
      <c r="B46" s="232"/>
      <c r="C46" s="233"/>
      <c r="D46" s="233"/>
      <c r="E46" s="233"/>
      <c r="F46" s="233"/>
      <c r="G46" s="233"/>
      <c r="H46" s="233"/>
      <c r="I46" s="233"/>
      <c r="J46" s="233"/>
      <c r="K46" s="233"/>
    </row>
    <row r="47" spans="1:11" s="224" customFormat="1" ht="35.25" customHeight="1">
      <c r="A47" s="231" t="s">
        <v>150</v>
      </c>
      <c r="B47" s="232">
        <v>797295</v>
      </c>
      <c r="C47" s="233">
        <v>786366</v>
      </c>
      <c r="D47" s="233">
        <v>177</v>
      </c>
      <c r="E47" s="233">
        <v>3767</v>
      </c>
      <c r="F47" s="233">
        <v>782422</v>
      </c>
      <c r="G47" s="233" t="s">
        <v>54</v>
      </c>
      <c r="H47" s="233">
        <v>0</v>
      </c>
      <c r="I47" s="233">
        <v>10929</v>
      </c>
      <c r="J47" s="233">
        <v>9134</v>
      </c>
      <c r="K47" s="233">
        <v>1795</v>
      </c>
    </row>
    <row r="48" spans="1:11" s="224" customFormat="1" ht="9.75" customHeight="1">
      <c r="A48" s="231"/>
      <c r="B48" s="232"/>
      <c r="C48" s="233"/>
      <c r="D48" s="233"/>
      <c r="E48" s="233"/>
      <c r="F48" s="233"/>
      <c r="G48" s="233"/>
      <c r="H48" s="233"/>
      <c r="I48" s="233"/>
      <c r="J48" s="233"/>
      <c r="K48" s="233"/>
    </row>
    <row r="49" spans="1:11" s="224" customFormat="1" ht="35.25" customHeight="1">
      <c r="A49" s="231" t="s">
        <v>151</v>
      </c>
      <c r="B49" s="232">
        <v>893339</v>
      </c>
      <c r="C49" s="233">
        <v>848726</v>
      </c>
      <c r="D49" s="233">
        <v>0</v>
      </c>
      <c r="E49" s="233">
        <v>0</v>
      </c>
      <c r="F49" s="233">
        <v>848726</v>
      </c>
      <c r="G49" s="233">
        <v>0</v>
      </c>
      <c r="H49" s="233">
        <v>0</v>
      </c>
      <c r="I49" s="233">
        <v>44613</v>
      </c>
      <c r="J49" s="233">
        <v>30259</v>
      </c>
      <c r="K49" s="233">
        <v>14354</v>
      </c>
    </row>
    <row r="50" spans="1:11" s="224" customFormat="1" ht="9.75" customHeight="1">
      <c r="A50" s="231"/>
      <c r="B50" s="232"/>
      <c r="C50" s="233"/>
      <c r="D50" s="233"/>
      <c r="E50" s="233"/>
      <c r="F50" s="233"/>
      <c r="G50" s="233"/>
      <c r="H50" s="233"/>
      <c r="I50" s="233"/>
      <c r="J50" s="233"/>
      <c r="K50" s="233"/>
    </row>
    <row r="51" spans="1:11" s="224" customFormat="1" ht="35.25" customHeight="1">
      <c r="A51" s="231" t="s">
        <v>205</v>
      </c>
      <c r="B51" s="232">
        <v>30699304</v>
      </c>
      <c r="C51" s="233">
        <v>22983676</v>
      </c>
      <c r="D51" s="233">
        <v>162118</v>
      </c>
      <c r="E51" s="233">
        <v>665</v>
      </c>
      <c r="F51" s="233">
        <v>22820893</v>
      </c>
      <c r="G51" s="233">
        <v>7536549</v>
      </c>
      <c r="H51" s="233">
        <v>0</v>
      </c>
      <c r="I51" s="233">
        <v>179079</v>
      </c>
      <c r="J51" s="233">
        <v>90733</v>
      </c>
      <c r="K51" s="233">
        <v>88346</v>
      </c>
    </row>
    <row r="52" spans="1:11" s="224" customFormat="1" ht="9.75" customHeight="1">
      <c r="A52" s="231"/>
      <c r="B52" s="232"/>
      <c r="C52" s="233"/>
      <c r="D52" s="233"/>
      <c r="E52" s="233"/>
      <c r="F52" s="233"/>
      <c r="G52" s="233"/>
      <c r="H52" s="233"/>
      <c r="I52" s="233"/>
      <c r="J52" s="233"/>
      <c r="K52" s="233"/>
    </row>
    <row r="53" spans="1:11" s="224" customFormat="1" ht="35.25" customHeight="1">
      <c r="A53" s="231" t="s">
        <v>206</v>
      </c>
      <c r="B53" s="232">
        <v>17775540</v>
      </c>
      <c r="C53" s="233">
        <v>17775540</v>
      </c>
      <c r="D53" s="233">
        <v>0</v>
      </c>
      <c r="E53" s="233">
        <v>0</v>
      </c>
      <c r="F53" s="233">
        <v>17775540</v>
      </c>
      <c r="G53" s="233">
        <v>0</v>
      </c>
      <c r="H53" s="233">
        <v>0</v>
      </c>
      <c r="I53" s="233" t="s">
        <v>54</v>
      </c>
      <c r="J53" s="233" t="s">
        <v>54</v>
      </c>
      <c r="K53" s="233" t="s">
        <v>54</v>
      </c>
    </row>
    <row r="54" spans="1:11" s="224" customFormat="1" ht="9.75" customHeight="1" thickBot="1">
      <c r="A54" s="235"/>
      <c r="B54" s="236"/>
      <c r="C54" s="237"/>
      <c r="D54" s="237"/>
      <c r="E54" s="237"/>
      <c r="F54" s="237"/>
      <c r="G54" s="237"/>
      <c r="H54" s="237"/>
      <c r="I54" s="237"/>
      <c r="J54" s="237"/>
      <c r="K54" s="237"/>
    </row>
    <row r="55" spans="1:11" ht="18" customHeight="1" thickTop="1">
      <c r="A55" s="239"/>
      <c r="B55" s="239"/>
      <c r="C55" s="239"/>
      <c r="D55" s="239"/>
      <c r="E55" s="239"/>
      <c r="F55" s="239"/>
      <c r="G55" s="239"/>
      <c r="H55" s="239"/>
      <c r="I55" s="239"/>
      <c r="J55" s="239"/>
      <c r="K55" s="239"/>
    </row>
  </sheetData>
  <mergeCells count="16">
    <mergeCell ref="I33:I34"/>
    <mergeCell ref="J33:J34"/>
    <mergeCell ref="K33:K34"/>
    <mergeCell ref="H32:H34"/>
    <mergeCell ref="C33:C34"/>
    <mergeCell ref="D33:D34"/>
    <mergeCell ref="E33:E34"/>
    <mergeCell ref="F33:F34"/>
    <mergeCell ref="H5:H7"/>
    <mergeCell ref="I6:I7"/>
    <mergeCell ref="J6:J7"/>
    <mergeCell ref="K6:K7"/>
    <mergeCell ref="C6:C7"/>
    <mergeCell ref="D6:D7"/>
    <mergeCell ref="E6:E7"/>
    <mergeCell ref="F6:F7"/>
  </mergeCells>
  <printOptions horizontalCentered="1"/>
  <pageMargins left="0.6299212598425197" right="0.5905511811023623" top="0.6299212598425197" bottom="0.5905511811023623" header="0.5118110236220472" footer="0.5118110236220472"/>
  <pageSetup blackAndWhite="1" fitToHeight="1" fitToWidth="1" horizontalDpi="600" verticalDpi="600" orientation="landscape" paperSize="9" scale="4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SheetLayoutView="100" workbookViewId="0" topLeftCell="A1">
      <selection activeCell="A1" sqref="A1"/>
    </sheetView>
  </sheetViews>
  <sheetFormatPr defaultColWidth="8.796875" defaultRowHeight="18" customHeight="1"/>
  <cols>
    <col min="1" max="1" width="25.59765625" style="211" customWidth="1"/>
    <col min="2" max="11" width="18.59765625" style="211" customWidth="1"/>
    <col min="12" max="16384" width="10.69921875" style="211" customWidth="1"/>
  </cols>
  <sheetData>
    <row r="1" spans="1:11" ht="26.25" customHeight="1">
      <c r="A1" s="208" t="s">
        <v>285</v>
      </c>
      <c r="B1" s="209"/>
      <c r="C1" s="209"/>
      <c r="D1" s="210"/>
      <c r="E1" s="210"/>
      <c r="F1" s="210"/>
      <c r="G1" s="209"/>
      <c r="H1" s="209"/>
      <c r="I1" s="209"/>
      <c r="J1" s="209"/>
      <c r="K1" s="209"/>
    </row>
    <row r="2" spans="1:11" ht="19.5" customHeight="1">
      <c r="A2" s="212" t="s">
        <v>53</v>
      </c>
      <c r="B2" s="213"/>
      <c r="E2" s="213"/>
      <c r="G2" s="213"/>
      <c r="H2" s="213"/>
      <c r="I2" s="213"/>
      <c r="J2" s="213"/>
      <c r="K2" s="213"/>
    </row>
    <row r="3" spans="1:11" ht="23.25" customHeight="1">
      <c r="A3" s="214" t="s">
        <v>209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s="219" customFormat="1" ht="24" customHeight="1" thickBot="1">
      <c r="A4" s="216" t="s">
        <v>200</v>
      </c>
      <c r="B4" s="217"/>
      <c r="C4" s="217"/>
      <c r="D4" s="217"/>
      <c r="E4" s="217"/>
      <c r="F4" s="217"/>
      <c r="G4" s="217"/>
      <c r="H4" s="217"/>
      <c r="I4" s="217"/>
      <c r="J4" s="217"/>
      <c r="K4" s="218" t="s">
        <v>132</v>
      </c>
    </row>
    <row r="5" spans="1:11" s="224" customFormat="1" ht="18" customHeight="1" thickTop="1">
      <c r="A5" s="220"/>
      <c r="B5" s="221"/>
      <c r="C5" s="222" t="s">
        <v>133</v>
      </c>
      <c r="D5" s="223"/>
      <c r="E5" s="223"/>
      <c r="F5" s="223"/>
      <c r="G5" s="221"/>
      <c r="H5" s="428" t="s">
        <v>162</v>
      </c>
      <c r="I5" s="221"/>
      <c r="J5" s="220" t="s">
        <v>2</v>
      </c>
      <c r="K5" s="220"/>
    </row>
    <row r="6" spans="1:11" s="224" customFormat="1" ht="18" customHeight="1">
      <c r="A6" s="225" t="s">
        <v>19</v>
      </c>
      <c r="B6" s="226" t="s">
        <v>3</v>
      </c>
      <c r="C6" s="424" t="s">
        <v>41</v>
      </c>
      <c r="D6" s="424" t="s">
        <v>5</v>
      </c>
      <c r="E6" s="424" t="s">
        <v>38</v>
      </c>
      <c r="F6" s="424" t="s">
        <v>39</v>
      </c>
      <c r="G6" s="226" t="s">
        <v>134</v>
      </c>
      <c r="H6" s="429"/>
      <c r="I6" s="424" t="s">
        <v>41</v>
      </c>
      <c r="J6" s="424" t="s">
        <v>135</v>
      </c>
      <c r="K6" s="426" t="s">
        <v>43</v>
      </c>
    </row>
    <row r="7" spans="1:11" s="224" customFormat="1" ht="18" customHeight="1" thickBot="1">
      <c r="A7" s="227"/>
      <c r="B7" s="228"/>
      <c r="C7" s="425"/>
      <c r="D7" s="425"/>
      <c r="E7" s="425"/>
      <c r="F7" s="425"/>
      <c r="G7" s="228"/>
      <c r="H7" s="425"/>
      <c r="I7" s="425"/>
      <c r="J7" s="425"/>
      <c r="K7" s="427"/>
    </row>
    <row r="8" spans="1:11" s="224" customFormat="1" ht="9.75" customHeight="1" thickTop="1">
      <c r="A8" s="229"/>
      <c r="B8" s="230"/>
      <c r="C8" s="229"/>
      <c r="D8" s="229"/>
      <c r="E8" s="229"/>
      <c r="F8" s="229"/>
      <c r="G8" s="229"/>
      <c r="H8" s="229"/>
      <c r="I8" s="229"/>
      <c r="J8" s="229"/>
      <c r="K8" s="229"/>
    </row>
    <row r="9" spans="1:11" s="224" customFormat="1" ht="34.5" customHeight="1">
      <c r="A9" s="231" t="s">
        <v>136</v>
      </c>
      <c r="B9" s="232">
        <v>154695691</v>
      </c>
      <c r="C9" s="233">
        <v>148846630</v>
      </c>
      <c r="D9" s="233">
        <v>598059</v>
      </c>
      <c r="E9" s="233">
        <v>148247806</v>
      </c>
      <c r="F9" s="233">
        <v>765</v>
      </c>
      <c r="G9" s="233">
        <v>5516717</v>
      </c>
      <c r="H9" s="233">
        <v>0</v>
      </c>
      <c r="I9" s="233">
        <v>332344</v>
      </c>
      <c r="J9" s="233">
        <v>204127</v>
      </c>
      <c r="K9" s="233">
        <v>128217</v>
      </c>
    </row>
    <row r="10" spans="1:11" s="224" customFormat="1" ht="9.75" customHeight="1">
      <c r="A10" s="231"/>
      <c r="B10" s="232"/>
      <c r="C10" s="233"/>
      <c r="D10" s="233"/>
      <c r="E10" s="233"/>
      <c r="F10" s="233"/>
      <c r="G10" s="233"/>
      <c r="H10" s="233"/>
      <c r="I10" s="233"/>
      <c r="J10" s="233"/>
      <c r="K10" s="233"/>
    </row>
    <row r="11" spans="1:11" s="224" customFormat="1" ht="34.5" customHeight="1">
      <c r="A11" s="231" t="s">
        <v>208</v>
      </c>
      <c r="B11" s="232">
        <v>137202317</v>
      </c>
      <c r="C11" s="233">
        <v>136906120</v>
      </c>
      <c r="D11" s="233">
        <v>10453</v>
      </c>
      <c r="E11" s="233">
        <v>136894902</v>
      </c>
      <c r="F11" s="233">
        <v>765</v>
      </c>
      <c r="G11" s="233">
        <v>0</v>
      </c>
      <c r="H11" s="233">
        <v>0</v>
      </c>
      <c r="I11" s="233">
        <v>296197</v>
      </c>
      <c r="J11" s="233">
        <v>181642</v>
      </c>
      <c r="K11" s="233">
        <v>114555</v>
      </c>
    </row>
    <row r="12" spans="1:11" s="224" customFormat="1" ht="9.75" customHeight="1">
      <c r="A12" s="231"/>
      <c r="B12" s="232"/>
      <c r="C12" s="233"/>
      <c r="D12" s="233"/>
      <c r="E12" s="233"/>
      <c r="F12" s="233"/>
      <c r="G12" s="233"/>
      <c r="H12" s="233"/>
      <c r="I12" s="233"/>
      <c r="J12" s="233"/>
      <c r="K12" s="233"/>
    </row>
    <row r="13" spans="1:11" s="224" customFormat="1" ht="24.75" customHeight="1">
      <c r="A13" s="231" t="s">
        <v>138</v>
      </c>
      <c r="B13" s="232">
        <v>127321547</v>
      </c>
      <c r="C13" s="233">
        <v>127320603</v>
      </c>
      <c r="D13" s="233">
        <v>3019</v>
      </c>
      <c r="E13" s="233">
        <v>127317584</v>
      </c>
      <c r="F13" s="233">
        <v>0</v>
      </c>
      <c r="G13" s="233">
        <v>0</v>
      </c>
      <c r="H13" s="233">
        <v>0</v>
      </c>
      <c r="I13" s="233">
        <v>944</v>
      </c>
      <c r="J13" s="233">
        <v>930</v>
      </c>
      <c r="K13" s="233">
        <v>14</v>
      </c>
    </row>
    <row r="14" spans="1:11" s="224" customFormat="1" ht="23.25" customHeight="1">
      <c r="A14" s="234" t="s">
        <v>204</v>
      </c>
      <c r="B14" s="232">
        <v>22717</v>
      </c>
      <c r="C14" s="233">
        <v>22717</v>
      </c>
      <c r="D14" s="233">
        <v>0</v>
      </c>
      <c r="E14" s="233">
        <v>22717</v>
      </c>
      <c r="F14" s="233">
        <v>0</v>
      </c>
      <c r="G14" s="233" t="s">
        <v>54</v>
      </c>
      <c r="H14" s="233">
        <v>0</v>
      </c>
      <c r="I14" s="233" t="s">
        <v>54</v>
      </c>
      <c r="J14" s="233" t="s">
        <v>54</v>
      </c>
      <c r="K14" s="233" t="s">
        <v>54</v>
      </c>
    </row>
    <row r="15" spans="1:11" s="224" customFormat="1" ht="9.75" customHeight="1">
      <c r="A15" s="231"/>
      <c r="B15" s="232"/>
      <c r="C15" s="233"/>
      <c r="D15" s="233"/>
      <c r="E15" s="233"/>
      <c r="F15" s="233"/>
      <c r="G15" s="233"/>
      <c r="H15" s="233"/>
      <c r="I15" s="233"/>
      <c r="J15" s="233"/>
      <c r="K15" s="233"/>
    </row>
    <row r="16" spans="1:11" s="224" customFormat="1" ht="34.5" customHeight="1">
      <c r="A16" s="231" t="s">
        <v>146</v>
      </c>
      <c r="B16" s="232">
        <v>3227898</v>
      </c>
      <c r="C16" s="233">
        <v>3014030</v>
      </c>
      <c r="D16" s="233">
        <v>2379</v>
      </c>
      <c r="E16" s="233">
        <v>3011022</v>
      </c>
      <c r="F16" s="233">
        <v>629</v>
      </c>
      <c r="G16" s="233" t="s">
        <v>54</v>
      </c>
      <c r="H16" s="233">
        <v>0</v>
      </c>
      <c r="I16" s="233">
        <v>213868</v>
      </c>
      <c r="J16" s="233">
        <v>125133</v>
      </c>
      <c r="K16" s="233">
        <v>88735</v>
      </c>
    </row>
    <row r="17" spans="1:11" s="224" customFormat="1" ht="9.75" customHeight="1">
      <c r="A17" s="231"/>
      <c r="B17" s="232"/>
      <c r="C17" s="233"/>
      <c r="D17" s="233"/>
      <c r="E17" s="233"/>
      <c r="F17" s="233"/>
      <c r="G17" s="233"/>
      <c r="H17" s="233"/>
      <c r="I17" s="233"/>
      <c r="J17" s="233"/>
      <c r="K17" s="233"/>
    </row>
    <row r="18" spans="1:11" s="224" customFormat="1" ht="34.5" customHeight="1">
      <c r="A18" s="231" t="s">
        <v>147</v>
      </c>
      <c r="B18" s="232">
        <v>3903582</v>
      </c>
      <c r="C18" s="233">
        <v>3876506</v>
      </c>
      <c r="D18" s="233">
        <v>1377</v>
      </c>
      <c r="E18" s="233">
        <v>3875129</v>
      </c>
      <c r="F18" s="233">
        <v>0</v>
      </c>
      <c r="G18" s="233" t="s">
        <v>54</v>
      </c>
      <c r="H18" s="233">
        <v>0</v>
      </c>
      <c r="I18" s="233">
        <v>27076</v>
      </c>
      <c r="J18" s="233">
        <v>16492</v>
      </c>
      <c r="K18" s="233">
        <v>10584</v>
      </c>
    </row>
    <row r="19" spans="1:11" s="224" customFormat="1" ht="9.75" customHeight="1">
      <c r="A19" s="231"/>
      <c r="B19" s="232"/>
      <c r="C19" s="233"/>
      <c r="D19" s="233"/>
      <c r="E19" s="233"/>
      <c r="F19" s="233"/>
      <c r="G19" s="233"/>
      <c r="H19" s="233"/>
      <c r="I19" s="233"/>
      <c r="J19" s="233"/>
      <c r="K19" s="233"/>
    </row>
    <row r="20" spans="1:11" s="224" customFormat="1" ht="34.5" customHeight="1">
      <c r="A20" s="231" t="s">
        <v>150</v>
      </c>
      <c r="B20" s="232">
        <v>2479626</v>
      </c>
      <c r="C20" s="233">
        <v>2469183</v>
      </c>
      <c r="D20" s="233">
        <v>3678</v>
      </c>
      <c r="E20" s="233">
        <v>2465405</v>
      </c>
      <c r="F20" s="233">
        <v>100</v>
      </c>
      <c r="G20" s="233" t="s">
        <v>54</v>
      </c>
      <c r="H20" s="233">
        <v>0</v>
      </c>
      <c r="I20" s="233">
        <v>10443</v>
      </c>
      <c r="J20" s="233">
        <v>6252</v>
      </c>
      <c r="K20" s="233">
        <v>4191</v>
      </c>
    </row>
    <row r="21" spans="1:11" s="224" customFormat="1" ht="9.75" customHeight="1">
      <c r="A21" s="231"/>
      <c r="B21" s="232"/>
      <c r="C21" s="233"/>
      <c r="D21" s="233"/>
      <c r="E21" s="233"/>
      <c r="F21" s="233"/>
      <c r="G21" s="233"/>
      <c r="H21" s="233"/>
      <c r="I21" s="233"/>
      <c r="J21" s="233"/>
      <c r="K21" s="233"/>
    </row>
    <row r="22" spans="1:11" s="224" customFormat="1" ht="34.5" customHeight="1">
      <c r="A22" s="231" t="s">
        <v>151</v>
      </c>
      <c r="B22" s="232">
        <v>269664</v>
      </c>
      <c r="C22" s="233">
        <v>225798</v>
      </c>
      <c r="D22" s="233">
        <v>0</v>
      </c>
      <c r="E22" s="233">
        <v>225762</v>
      </c>
      <c r="F22" s="233">
        <v>36</v>
      </c>
      <c r="G22" s="233">
        <v>0</v>
      </c>
      <c r="H22" s="233">
        <v>0</v>
      </c>
      <c r="I22" s="233">
        <v>43866</v>
      </c>
      <c r="J22" s="233">
        <v>32835</v>
      </c>
      <c r="K22" s="233">
        <v>11031</v>
      </c>
    </row>
    <row r="23" spans="1:11" s="224" customFormat="1" ht="9.75" customHeight="1">
      <c r="A23" s="231"/>
      <c r="B23" s="232"/>
      <c r="C23" s="233"/>
      <c r="D23" s="233"/>
      <c r="E23" s="233"/>
      <c r="F23" s="233"/>
      <c r="G23" s="233"/>
      <c r="H23" s="233"/>
      <c r="I23" s="233"/>
      <c r="J23" s="233"/>
      <c r="K23" s="233"/>
    </row>
    <row r="24" spans="1:11" s="224" customFormat="1" ht="34.5" customHeight="1">
      <c r="A24" s="231" t="s">
        <v>205</v>
      </c>
      <c r="B24" s="232">
        <v>11580241</v>
      </c>
      <c r="C24" s="233">
        <v>6027377</v>
      </c>
      <c r="D24" s="233">
        <v>587606</v>
      </c>
      <c r="E24" s="233">
        <v>5439771</v>
      </c>
      <c r="F24" s="233">
        <v>0</v>
      </c>
      <c r="G24" s="233">
        <v>5516717</v>
      </c>
      <c r="H24" s="233">
        <v>0</v>
      </c>
      <c r="I24" s="233">
        <v>36147</v>
      </c>
      <c r="J24" s="233">
        <v>22485</v>
      </c>
      <c r="K24" s="233">
        <v>13662</v>
      </c>
    </row>
    <row r="25" spans="1:11" s="224" customFormat="1" ht="9.75" customHeight="1">
      <c r="A25" s="231"/>
      <c r="B25" s="232"/>
      <c r="C25" s="233"/>
      <c r="D25" s="233"/>
      <c r="E25" s="233"/>
      <c r="F25" s="233"/>
      <c r="G25" s="233"/>
      <c r="H25" s="233"/>
      <c r="I25" s="233"/>
      <c r="J25" s="233"/>
      <c r="K25" s="233"/>
    </row>
    <row r="26" spans="1:11" s="224" customFormat="1" ht="34.5" customHeight="1">
      <c r="A26" s="231" t="s">
        <v>206</v>
      </c>
      <c r="B26" s="232">
        <v>5913133</v>
      </c>
      <c r="C26" s="233">
        <v>5913133</v>
      </c>
      <c r="D26" s="233">
        <v>0</v>
      </c>
      <c r="E26" s="233">
        <v>5913133</v>
      </c>
      <c r="F26" s="233">
        <v>0</v>
      </c>
      <c r="G26" s="233">
        <v>0</v>
      </c>
      <c r="H26" s="233">
        <v>0</v>
      </c>
      <c r="I26" s="233" t="s">
        <v>54</v>
      </c>
      <c r="J26" s="233" t="s">
        <v>54</v>
      </c>
      <c r="K26" s="233" t="s">
        <v>54</v>
      </c>
    </row>
    <row r="27" spans="1:11" s="224" customFormat="1" ht="9.75" customHeight="1" thickBot="1">
      <c r="A27" s="235"/>
      <c r="B27" s="236"/>
      <c r="C27" s="237"/>
      <c r="D27" s="237"/>
      <c r="E27" s="237"/>
      <c r="F27" s="237"/>
      <c r="G27" s="237"/>
      <c r="H27" s="237"/>
      <c r="I27" s="237"/>
      <c r="J27" s="237"/>
      <c r="K27" s="237"/>
    </row>
    <row r="28" spans="1:11" s="224" customFormat="1" ht="41.25" customHeight="1" thickTop="1">
      <c r="A28" s="238"/>
      <c r="B28" s="238"/>
      <c r="C28" s="238"/>
      <c r="D28" s="238"/>
      <c r="E28" s="238"/>
      <c r="F28" s="238"/>
      <c r="G28" s="238"/>
      <c r="H28" s="238"/>
      <c r="I28" s="238"/>
      <c r="J28" s="238"/>
      <c r="K28" s="238"/>
    </row>
    <row r="29" spans="1:11" s="224" customFormat="1" ht="18" customHeight="1" hidden="1">
      <c r="A29" s="224" t="s">
        <v>201</v>
      </c>
      <c r="B29" s="224" t="e">
        <v>#VALUE!</v>
      </c>
      <c r="C29" s="224" t="e">
        <v>#VALUE!</v>
      </c>
      <c r="D29" s="224" t="e">
        <v>#VALUE!</v>
      </c>
      <c r="E29" s="224" t="e">
        <v>#VALUE!</v>
      </c>
      <c r="F29" s="224" t="e">
        <v>#VALUE!</v>
      </c>
      <c r="G29" s="224" t="e">
        <v>#VALUE!</v>
      </c>
      <c r="H29" s="224" t="e">
        <v>#VALUE!</v>
      </c>
      <c r="I29" s="224" t="e">
        <v>#VALUE!</v>
      </c>
      <c r="J29" s="224" t="e">
        <v>#VALUE!</v>
      </c>
      <c r="K29" s="224" t="e">
        <v>#VALUE!</v>
      </c>
    </row>
    <row r="30" spans="2:11" s="224" customFormat="1" ht="18" customHeight="1" hidden="1">
      <c r="B30" s="224" t="e">
        <v>#VALUE!</v>
      </c>
      <c r="C30" s="224" t="e">
        <v>#VALUE!</v>
      </c>
      <c r="D30" s="224" t="e">
        <v>#VALUE!</v>
      </c>
      <c r="E30" s="224" t="e">
        <v>#VALUE!</v>
      </c>
      <c r="F30" s="224" t="e">
        <v>#VALUE!</v>
      </c>
      <c r="G30" s="224" t="e">
        <v>#VALUE!</v>
      </c>
      <c r="H30" s="224" t="e">
        <v>#VALUE!</v>
      </c>
      <c r="I30" s="224" t="e">
        <v>#VALUE!</v>
      </c>
      <c r="J30" s="224" t="e">
        <v>#VALUE!</v>
      </c>
      <c r="K30" s="224" t="e">
        <v>#VALUE!</v>
      </c>
    </row>
    <row r="31" spans="1:11" s="219" customFormat="1" ht="24" customHeight="1" thickBot="1">
      <c r="A31" s="216" t="s">
        <v>210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8" t="s">
        <v>132</v>
      </c>
    </row>
    <row r="32" spans="1:11" s="224" customFormat="1" ht="18" customHeight="1" thickTop="1">
      <c r="A32" s="220"/>
      <c r="B32" s="221"/>
      <c r="C32" s="222" t="s">
        <v>133</v>
      </c>
      <c r="D32" s="223"/>
      <c r="E32" s="223"/>
      <c r="F32" s="223"/>
      <c r="G32" s="221"/>
      <c r="H32" s="428" t="s">
        <v>162</v>
      </c>
      <c r="I32" s="221"/>
      <c r="J32" s="220" t="s">
        <v>2</v>
      </c>
      <c r="K32" s="220"/>
    </row>
    <row r="33" spans="1:11" s="224" customFormat="1" ht="18" customHeight="1">
      <c r="A33" s="225" t="s">
        <v>19</v>
      </c>
      <c r="B33" s="226" t="s">
        <v>3</v>
      </c>
      <c r="C33" s="424" t="s">
        <v>41</v>
      </c>
      <c r="D33" s="424" t="s">
        <v>5</v>
      </c>
      <c r="E33" s="424" t="s">
        <v>38</v>
      </c>
      <c r="F33" s="424" t="s">
        <v>39</v>
      </c>
      <c r="G33" s="226" t="s">
        <v>134</v>
      </c>
      <c r="H33" s="429"/>
      <c r="I33" s="424" t="s">
        <v>41</v>
      </c>
      <c r="J33" s="424" t="s">
        <v>135</v>
      </c>
      <c r="K33" s="426" t="s">
        <v>43</v>
      </c>
    </row>
    <row r="34" spans="1:11" s="224" customFormat="1" ht="18" customHeight="1" thickBot="1">
      <c r="A34" s="227"/>
      <c r="B34" s="228"/>
      <c r="C34" s="425"/>
      <c r="D34" s="425"/>
      <c r="E34" s="425"/>
      <c r="F34" s="425"/>
      <c r="G34" s="228"/>
      <c r="H34" s="425"/>
      <c r="I34" s="425"/>
      <c r="J34" s="425"/>
      <c r="K34" s="427"/>
    </row>
    <row r="35" spans="1:11" s="224" customFormat="1" ht="9.75" customHeight="1" thickTop="1">
      <c r="A35" s="229"/>
      <c r="B35" s="230"/>
      <c r="C35" s="229"/>
      <c r="D35" s="229"/>
      <c r="E35" s="229"/>
      <c r="F35" s="229"/>
      <c r="G35" s="229"/>
      <c r="H35" s="229"/>
      <c r="I35" s="229"/>
      <c r="J35" s="229"/>
      <c r="K35" s="229"/>
    </row>
    <row r="36" spans="1:11" s="224" customFormat="1" ht="34.5" customHeight="1">
      <c r="A36" s="231" t="s">
        <v>136</v>
      </c>
      <c r="B36" s="232">
        <v>29431066</v>
      </c>
      <c r="C36" s="233">
        <v>29288471</v>
      </c>
      <c r="D36" s="233">
        <v>15340</v>
      </c>
      <c r="E36" s="233">
        <v>7723612</v>
      </c>
      <c r="F36" s="233">
        <v>21549519</v>
      </c>
      <c r="G36" s="233">
        <v>100143</v>
      </c>
      <c r="H36" s="233">
        <v>0</v>
      </c>
      <c r="I36" s="233">
        <v>42452</v>
      </c>
      <c r="J36" s="233">
        <v>30565</v>
      </c>
      <c r="K36" s="233">
        <v>11887</v>
      </c>
    </row>
    <row r="37" spans="1:11" s="224" customFormat="1" ht="9.75" customHeight="1">
      <c r="A37" s="231"/>
      <c r="B37" s="232"/>
      <c r="C37" s="233"/>
      <c r="D37" s="233"/>
      <c r="E37" s="233"/>
      <c r="F37" s="233"/>
      <c r="G37" s="233"/>
      <c r="H37" s="233"/>
      <c r="I37" s="233"/>
      <c r="J37" s="233"/>
      <c r="K37" s="233"/>
    </row>
    <row r="38" spans="1:11" s="224" customFormat="1" ht="34.5" customHeight="1">
      <c r="A38" s="231" t="s">
        <v>137</v>
      </c>
      <c r="B38" s="232">
        <v>24844923</v>
      </c>
      <c r="C38" s="233">
        <v>24808099</v>
      </c>
      <c r="D38" s="233">
        <v>14740</v>
      </c>
      <c r="E38" s="233">
        <v>7723578</v>
      </c>
      <c r="F38" s="233">
        <v>17069781</v>
      </c>
      <c r="G38" s="233">
        <v>0</v>
      </c>
      <c r="H38" s="233">
        <v>0</v>
      </c>
      <c r="I38" s="233">
        <v>36824</v>
      </c>
      <c r="J38" s="233">
        <v>27747</v>
      </c>
      <c r="K38" s="233">
        <v>9077</v>
      </c>
    </row>
    <row r="39" spans="1:11" s="224" customFormat="1" ht="9.75" customHeight="1">
      <c r="A39" s="231"/>
      <c r="B39" s="232"/>
      <c r="C39" s="233"/>
      <c r="D39" s="233"/>
      <c r="E39" s="233"/>
      <c r="F39" s="233"/>
      <c r="G39" s="233"/>
      <c r="H39" s="233"/>
      <c r="I39" s="233"/>
      <c r="J39" s="233"/>
      <c r="K39" s="233"/>
    </row>
    <row r="40" spans="1:11" s="224" customFormat="1" ht="24.75" customHeight="1">
      <c r="A40" s="231" t="s">
        <v>138</v>
      </c>
      <c r="B40" s="232">
        <v>22834182</v>
      </c>
      <c r="C40" s="233">
        <v>22834162</v>
      </c>
      <c r="D40" s="233">
        <v>1299</v>
      </c>
      <c r="E40" s="233">
        <v>7634939</v>
      </c>
      <c r="F40" s="233">
        <v>15197924</v>
      </c>
      <c r="G40" s="233">
        <v>0</v>
      </c>
      <c r="H40" s="233">
        <v>0</v>
      </c>
      <c r="I40" s="233">
        <v>20</v>
      </c>
      <c r="J40" s="233">
        <v>20</v>
      </c>
      <c r="K40" s="233">
        <v>0</v>
      </c>
    </row>
    <row r="41" spans="1:11" s="224" customFormat="1" ht="23.25" customHeight="1">
      <c r="A41" s="234" t="s">
        <v>204</v>
      </c>
      <c r="B41" s="232">
        <v>1180</v>
      </c>
      <c r="C41" s="233">
        <v>1180</v>
      </c>
      <c r="D41" s="233">
        <v>0</v>
      </c>
      <c r="E41" s="233">
        <v>1180</v>
      </c>
      <c r="F41" s="233">
        <v>0</v>
      </c>
      <c r="G41" s="233" t="s">
        <v>54</v>
      </c>
      <c r="H41" s="233">
        <v>0</v>
      </c>
      <c r="I41" s="233" t="s">
        <v>54</v>
      </c>
      <c r="J41" s="233" t="s">
        <v>54</v>
      </c>
      <c r="K41" s="233" t="s">
        <v>54</v>
      </c>
    </row>
    <row r="42" spans="1:11" s="224" customFormat="1" ht="9.75" customHeight="1">
      <c r="A42" s="231"/>
      <c r="B42" s="232"/>
      <c r="C42" s="233"/>
      <c r="D42" s="233"/>
      <c r="E42" s="233"/>
      <c r="F42" s="233"/>
      <c r="G42" s="233"/>
      <c r="H42" s="233"/>
      <c r="I42" s="233"/>
      <c r="J42" s="233"/>
      <c r="K42" s="233"/>
    </row>
    <row r="43" spans="1:11" s="224" customFormat="1" ht="34.5" customHeight="1">
      <c r="A43" s="231" t="s">
        <v>146</v>
      </c>
      <c r="B43" s="232">
        <v>699546</v>
      </c>
      <c r="C43" s="233">
        <v>674480</v>
      </c>
      <c r="D43" s="233">
        <v>6891</v>
      </c>
      <c r="E43" s="233">
        <v>56239</v>
      </c>
      <c r="F43" s="233">
        <v>611350</v>
      </c>
      <c r="G43" s="233" t="s">
        <v>54</v>
      </c>
      <c r="H43" s="233">
        <v>0</v>
      </c>
      <c r="I43" s="233">
        <v>25066</v>
      </c>
      <c r="J43" s="233">
        <v>18507</v>
      </c>
      <c r="K43" s="233">
        <v>6559</v>
      </c>
    </row>
    <row r="44" spans="1:11" s="224" customFormat="1" ht="9.75" customHeight="1">
      <c r="A44" s="231"/>
      <c r="B44" s="232"/>
      <c r="C44" s="233"/>
      <c r="D44" s="233"/>
      <c r="E44" s="233"/>
      <c r="F44" s="233"/>
      <c r="G44" s="233"/>
      <c r="H44" s="233"/>
      <c r="I44" s="233"/>
      <c r="J44" s="233"/>
      <c r="K44" s="233"/>
    </row>
    <row r="45" spans="1:11" s="224" customFormat="1" ht="34.5" customHeight="1">
      <c r="A45" s="231" t="s">
        <v>147</v>
      </c>
      <c r="B45" s="232">
        <v>781169</v>
      </c>
      <c r="C45" s="233">
        <v>773572</v>
      </c>
      <c r="D45" s="233">
        <v>0</v>
      </c>
      <c r="E45" s="233">
        <v>8463</v>
      </c>
      <c r="F45" s="233">
        <v>765109</v>
      </c>
      <c r="G45" s="233" t="s">
        <v>54</v>
      </c>
      <c r="H45" s="233">
        <v>0</v>
      </c>
      <c r="I45" s="233">
        <v>7597</v>
      </c>
      <c r="J45" s="233">
        <v>6499</v>
      </c>
      <c r="K45" s="233">
        <v>1098</v>
      </c>
    </row>
    <row r="46" spans="1:11" s="224" customFormat="1" ht="9.75" customHeight="1">
      <c r="A46" s="231"/>
      <c r="B46" s="232"/>
      <c r="C46" s="233"/>
      <c r="D46" s="233"/>
      <c r="E46" s="233"/>
      <c r="F46" s="233"/>
      <c r="G46" s="233"/>
      <c r="H46" s="233"/>
      <c r="I46" s="233"/>
      <c r="J46" s="233"/>
      <c r="K46" s="233"/>
    </row>
    <row r="47" spans="1:11" s="224" customFormat="1" ht="34.5" customHeight="1">
      <c r="A47" s="231" t="s">
        <v>150</v>
      </c>
      <c r="B47" s="232">
        <v>435766</v>
      </c>
      <c r="C47" s="233">
        <v>435086</v>
      </c>
      <c r="D47" s="233">
        <v>6550</v>
      </c>
      <c r="E47" s="233">
        <v>23937</v>
      </c>
      <c r="F47" s="233">
        <v>404599</v>
      </c>
      <c r="G47" s="233" t="s">
        <v>54</v>
      </c>
      <c r="H47" s="233">
        <v>0</v>
      </c>
      <c r="I47" s="233">
        <v>680</v>
      </c>
      <c r="J47" s="233">
        <v>382</v>
      </c>
      <c r="K47" s="233">
        <v>298</v>
      </c>
    </row>
    <row r="48" spans="1:11" s="224" customFormat="1" ht="9.75" customHeight="1">
      <c r="A48" s="231"/>
      <c r="B48" s="232"/>
      <c r="C48" s="233"/>
      <c r="D48" s="233"/>
      <c r="E48" s="233"/>
      <c r="F48" s="233"/>
      <c r="G48" s="233"/>
      <c r="H48" s="233"/>
      <c r="I48" s="233"/>
      <c r="J48" s="233"/>
      <c r="K48" s="233"/>
    </row>
    <row r="49" spans="1:11" s="224" customFormat="1" ht="34.5" customHeight="1">
      <c r="A49" s="231" t="s">
        <v>151</v>
      </c>
      <c r="B49" s="232">
        <v>94260</v>
      </c>
      <c r="C49" s="233">
        <v>90799</v>
      </c>
      <c r="D49" s="233">
        <v>0</v>
      </c>
      <c r="E49" s="233">
        <v>0</v>
      </c>
      <c r="F49" s="233">
        <v>90799</v>
      </c>
      <c r="G49" s="233">
        <v>0</v>
      </c>
      <c r="H49" s="233">
        <v>0</v>
      </c>
      <c r="I49" s="233">
        <v>3461</v>
      </c>
      <c r="J49" s="233">
        <v>2339</v>
      </c>
      <c r="K49" s="233">
        <v>1122</v>
      </c>
    </row>
    <row r="50" spans="1:11" s="224" customFormat="1" ht="9.75" customHeight="1">
      <c r="A50" s="231"/>
      <c r="B50" s="232"/>
      <c r="C50" s="233"/>
      <c r="D50" s="233"/>
      <c r="E50" s="233"/>
      <c r="F50" s="233"/>
      <c r="G50" s="233"/>
      <c r="H50" s="233"/>
      <c r="I50" s="233"/>
      <c r="J50" s="233"/>
      <c r="K50" s="233"/>
    </row>
    <row r="51" spans="1:11" s="224" customFormat="1" ht="34.5" customHeight="1">
      <c r="A51" s="231" t="s">
        <v>205</v>
      </c>
      <c r="B51" s="232">
        <v>3438597</v>
      </c>
      <c r="C51" s="233">
        <v>3332826</v>
      </c>
      <c r="D51" s="233">
        <v>600</v>
      </c>
      <c r="E51" s="233">
        <v>0</v>
      </c>
      <c r="F51" s="233">
        <v>3332226</v>
      </c>
      <c r="G51" s="233">
        <v>100143</v>
      </c>
      <c r="H51" s="233">
        <v>0</v>
      </c>
      <c r="I51" s="233">
        <v>5628</v>
      </c>
      <c r="J51" s="233">
        <v>2818</v>
      </c>
      <c r="K51" s="233">
        <v>2810</v>
      </c>
    </row>
    <row r="52" spans="1:11" s="224" customFormat="1" ht="9.75" customHeight="1">
      <c r="A52" s="231"/>
      <c r="B52" s="232"/>
      <c r="C52" s="233"/>
      <c r="D52" s="233"/>
      <c r="E52" s="233"/>
      <c r="F52" s="233"/>
      <c r="G52" s="233"/>
      <c r="H52" s="233"/>
      <c r="I52" s="233"/>
      <c r="J52" s="233"/>
      <c r="K52" s="233"/>
    </row>
    <row r="53" spans="1:11" s="224" customFormat="1" ht="34.5" customHeight="1">
      <c r="A53" s="231" t="s">
        <v>206</v>
      </c>
      <c r="B53" s="232">
        <v>1147546</v>
      </c>
      <c r="C53" s="233">
        <v>1147546</v>
      </c>
      <c r="D53" s="233">
        <v>0</v>
      </c>
      <c r="E53" s="233">
        <v>34</v>
      </c>
      <c r="F53" s="233">
        <v>1147512</v>
      </c>
      <c r="G53" s="233">
        <v>0</v>
      </c>
      <c r="H53" s="233">
        <v>0</v>
      </c>
      <c r="I53" s="233" t="s">
        <v>54</v>
      </c>
      <c r="J53" s="233" t="s">
        <v>54</v>
      </c>
      <c r="K53" s="233" t="s">
        <v>54</v>
      </c>
    </row>
    <row r="54" spans="1:11" s="224" customFormat="1" ht="9.75" customHeight="1" thickBot="1">
      <c r="A54" s="235"/>
      <c r="B54" s="236"/>
      <c r="C54" s="237"/>
      <c r="D54" s="237"/>
      <c r="E54" s="237"/>
      <c r="F54" s="237"/>
      <c r="G54" s="237"/>
      <c r="H54" s="237"/>
      <c r="I54" s="237"/>
      <c r="J54" s="237"/>
      <c r="K54" s="237"/>
    </row>
    <row r="55" spans="1:11" ht="18" customHeight="1" thickTop="1">
      <c r="A55" s="239"/>
      <c r="B55" s="239"/>
      <c r="C55" s="239"/>
      <c r="D55" s="239"/>
      <c r="E55" s="239"/>
      <c r="F55" s="239"/>
      <c r="G55" s="239"/>
      <c r="H55" s="239"/>
      <c r="I55" s="239"/>
      <c r="J55" s="239"/>
      <c r="K55" s="239"/>
    </row>
  </sheetData>
  <mergeCells count="16">
    <mergeCell ref="I33:I34"/>
    <mergeCell ref="J33:J34"/>
    <mergeCell ref="K33:K34"/>
    <mergeCell ref="H32:H34"/>
    <mergeCell ref="C33:C34"/>
    <mergeCell ref="D33:D34"/>
    <mergeCell ref="E33:E34"/>
    <mergeCell ref="F33:F34"/>
    <mergeCell ref="H5:H7"/>
    <mergeCell ref="I6:I7"/>
    <mergeCell ref="J6:J7"/>
    <mergeCell ref="K6:K7"/>
    <mergeCell ref="C6:C7"/>
    <mergeCell ref="D6:D7"/>
    <mergeCell ref="E6:E7"/>
    <mergeCell ref="F6:F7"/>
  </mergeCells>
  <printOptions horizontalCentered="1"/>
  <pageMargins left="0.6299212598425197" right="0.5905511811023623" top="0.6299212598425197" bottom="0.5905511811023623" header="0.5118110236220472" footer="0.5118110236220472"/>
  <pageSetup blackAndWhite="1" fitToHeight="1" fitToWidth="1" horizontalDpi="600" verticalDpi="600" orientation="landscape" paperSize="9" scale="4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 topLeftCell="A1">
      <selection activeCell="A1" sqref="A1"/>
    </sheetView>
  </sheetViews>
  <sheetFormatPr defaultColWidth="10.59765625" defaultRowHeight="25.5" customHeight="1"/>
  <cols>
    <col min="1" max="1" width="30.59765625" style="241" customWidth="1"/>
    <col min="2" max="9" width="18.59765625" style="241" customWidth="1"/>
    <col min="10" max="16384" width="10.59765625" style="241" customWidth="1"/>
  </cols>
  <sheetData>
    <row r="1" spans="1:9" ht="25.5" customHeight="1">
      <c r="A1" s="40" t="s">
        <v>286</v>
      </c>
      <c r="B1" s="22"/>
      <c r="C1" s="240"/>
      <c r="D1" s="42"/>
      <c r="E1" s="42"/>
      <c r="F1" s="42"/>
      <c r="G1" s="42"/>
      <c r="H1" s="42"/>
      <c r="I1" s="42"/>
    </row>
    <row r="2" spans="1:9" ht="11.25" customHeight="1">
      <c r="A2" s="430" t="s">
        <v>226</v>
      </c>
      <c r="B2" s="430"/>
      <c r="C2" s="430"/>
      <c r="D2" s="430"/>
      <c r="E2" s="430"/>
      <c r="F2" s="430"/>
      <c r="G2" s="430"/>
      <c r="H2" s="430"/>
      <c r="I2" s="430"/>
    </row>
    <row r="3" spans="1:9" ht="11.25" customHeight="1">
      <c r="A3" s="430"/>
      <c r="B3" s="430"/>
      <c r="C3" s="430"/>
      <c r="D3" s="430"/>
      <c r="E3" s="430"/>
      <c r="F3" s="430"/>
      <c r="G3" s="430"/>
      <c r="H3" s="430"/>
      <c r="I3" s="430"/>
    </row>
    <row r="4" spans="1:9" ht="16.5" customHeight="1" thickBot="1">
      <c r="A4" s="21" t="s">
        <v>53</v>
      </c>
      <c r="B4" s="41"/>
      <c r="C4" s="41"/>
      <c r="D4" s="240"/>
      <c r="E4" s="22"/>
      <c r="F4" s="41"/>
      <c r="G4" s="41"/>
      <c r="H4" s="41"/>
      <c r="I4" s="242" t="s">
        <v>132</v>
      </c>
    </row>
    <row r="5" spans="1:9" ht="25.5" customHeight="1">
      <c r="A5" s="243"/>
      <c r="B5" s="45"/>
      <c r="C5" s="47" t="s">
        <v>133</v>
      </c>
      <c r="D5" s="48"/>
      <c r="E5" s="48"/>
      <c r="F5" s="48"/>
      <c r="G5" s="46"/>
      <c r="H5" s="374" t="s">
        <v>162</v>
      </c>
      <c r="I5" s="431" t="s">
        <v>211</v>
      </c>
    </row>
    <row r="6" spans="1:9" ht="25.5" customHeight="1">
      <c r="A6" s="83" t="s">
        <v>212</v>
      </c>
      <c r="B6" s="31" t="s">
        <v>3</v>
      </c>
      <c r="C6" s="387" t="s">
        <v>41</v>
      </c>
      <c r="D6" s="387" t="s">
        <v>5</v>
      </c>
      <c r="E6" s="387" t="s">
        <v>38</v>
      </c>
      <c r="F6" s="387" t="s">
        <v>39</v>
      </c>
      <c r="G6" s="50" t="s">
        <v>213</v>
      </c>
      <c r="H6" s="384"/>
      <c r="I6" s="432"/>
    </row>
    <row r="7" spans="1:9" ht="25.5" customHeight="1" thickBot="1">
      <c r="A7" s="244"/>
      <c r="B7" s="245"/>
      <c r="C7" s="385"/>
      <c r="D7" s="385"/>
      <c r="E7" s="385"/>
      <c r="F7" s="385"/>
      <c r="G7" s="53"/>
      <c r="H7" s="385"/>
      <c r="I7" s="382"/>
    </row>
    <row r="8" spans="1:9" ht="9.75" customHeight="1">
      <c r="A8" s="246"/>
      <c r="B8" s="85"/>
      <c r="C8" s="31"/>
      <c r="D8" s="31"/>
      <c r="E8" s="31"/>
      <c r="F8" s="31"/>
      <c r="G8" s="85"/>
      <c r="H8" s="85"/>
      <c r="I8" s="85"/>
    </row>
    <row r="9" spans="1:9" ht="38.25" customHeight="1">
      <c r="A9" s="247" t="s">
        <v>214</v>
      </c>
      <c r="B9" s="248">
        <v>2043670125</v>
      </c>
      <c r="C9" s="248">
        <v>1924321103</v>
      </c>
      <c r="D9" s="248">
        <v>46188501</v>
      </c>
      <c r="E9" s="248">
        <v>343007036</v>
      </c>
      <c r="F9" s="248">
        <v>1535125566</v>
      </c>
      <c r="G9" s="248">
        <v>117377746</v>
      </c>
      <c r="H9" s="248">
        <v>1917927</v>
      </c>
      <c r="I9" s="248">
        <v>53349</v>
      </c>
    </row>
    <row r="10" spans="1:9" ht="9.75" customHeight="1">
      <c r="A10" s="247"/>
      <c r="B10" s="248"/>
      <c r="C10" s="248"/>
      <c r="D10" s="248"/>
      <c r="E10" s="248"/>
      <c r="F10" s="248"/>
      <c r="G10" s="248"/>
      <c r="H10" s="248"/>
      <c r="I10" s="248"/>
    </row>
    <row r="11" spans="1:9" ht="38.25" customHeight="1">
      <c r="A11" s="247" t="s">
        <v>215</v>
      </c>
      <c r="B11" s="248">
        <v>276121934</v>
      </c>
      <c r="C11" s="248">
        <v>257917422</v>
      </c>
      <c r="D11" s="248">
        <v>2584028</v>
      </c>
      <c r="E11" s="248">
        <v>558538</v>
      </c>
      <c r="F11" s="248">
        <v>254774856</v>
      </c>
      <c r="G11" s="248">
        <v>18029675</v>
      </c>
      <c r="H11" s="248">
        <v>163425</v>
      </c>
      <c r="I11" s="248">
        <v>11412</v>
      </c>
    </row>
    <row r="12" spans="1:9" ht="37.5" customHeight="1">
      <c r="A12" s="247" t="s">
        <v>216</v>
      </c>
      <c r="B12" s="248">
        <v>327961214</v>
      </c>
      <c r="C12" s="248">
        <v>312663098</v>
      </c>
      <c r="D12" s="248">
        <v>2185797</v>
      </c>
      <c r="E12" s="248">
        <v>44975728</v>
      </c>
      <c r="F12" s="248">
        <v>265501573</v>
      </c>
      <c r="G12" s="248">
        <v>15095523</v>
      </c>
      <c r="H12" s="248">
        <v>200435</v>
      </c>
      <c r="I12" s="248">
        <v>2158</v>
      </c>
    </row>
    <row r="13" spans="1:9" ht="37.5" customHeight="1">
      <c r="A13" s="247" t="s">
        <v>217</v>
      </c>
      <c r="B13" s="248">
        <v>205238255</v>
      </c>
      <c r="C13" s="248">
        <v>188267306</v>
      </c>
      <c r="D13" s="248">
        <v>898243</v>
      </c>
      <c r="E13" s="248">
        <v>67856684</v>
      </c>
      <c r="F13" s="248">
        <v>119512379</v>
      </c>
      <c r="G13" s="248">
        <v>16880895</v>
      </c>
      <c r="H13" s="248">
        <v>90054</v>
      </c>
      <c r="I13" s="248">
        <v>0</v>
      </c>
    </row>
    <row r="14" spans="1:9" ht="37.5" customHeight="1">
      <c r="A14" s="247" t="s">
        <v>218</v>
      </c>
      <c r="B14" s="248">
        <v>592761645</v>
      </c>
      <c r="C14" s="248">
        <v>558201150</v>
      </c>
      <c r="D14" s="248">
        <v>9756870</v>
      </c>
      <c r="E14" s="248">
        <v>112166181</v>
      </c>
      <c r="F14" s="248">
        <v>436278099</v>
      </c>
      <c r="G14" s="248">
        <v>34035281</v>
      </c>
      <c r="H14" s="248">
        <v>521972</v>
      </c>
      <c r="I14" s="248">
        <v>3242</v>
      </c>
    </row>
    <row r="15" spans="1:9" ht="37.5" customHeight="1">
      <c r="A15" s="247" t="s">
        <v>219</v>
      </c>
      <c r="B15" s="248">
        <v>82565700</v>
      </c>
      <c r="C15" s="248">
        <v>78652193</v>
      </c>
      <c r="D15" s="248">
        <v>226886</v>
      </c>
      <c r="E15" s="248">
        <v>29915408</v>
      </c>
      <c r="F15" s="248">
        <v>48509899</v>
      </c>
      <c r="G15" s="248">
        <v>3862791</v>
      </c>
      <c r="H15" s="248">
        <v>50716</v>
      </c>
      <c r="I15" s="248">
        <v>0</v>
      </c>
    </row>
    <row r="16" spans="1:9" ht="37.5" customHeight="1">
      <c r="A16" s="247" t="s">
        <v>220</v>
      </c>
      <c r="B16" s="248">
        <v>2842904</v>
      </c>
      <c r="C16" s="248">
        <v>2835714</v>
      </c>
      <c r="D16" s="248">
        <v>63</v>
      </c>
      <c r="E16" s="248">
        <v>245250</v>
      </c>
      <c r="F16" s="248">
        <v>2590401</v>
      </c>
      <c r="G16" s="248">
        <v>7170</v>
      </c>
      <c r="H16" s="248">
        <v>20</v>
      </c>
      <c r="I16" s="248">
        <v>0</v>
      </c>
    </row>
    <row r="17" spans="1:9" ht="37.5" customHeight="1">
      <c r="A17" s="247" t="s">
        <v>221</v>
      </c>
      <c r="B17" s="248">
        <v>138521038</v>
      </c>
      <c r="C17" s="248">
        <v>134979446</v>
      </c>
      <c r="D17" s="248">
        <v>943045</v>
      </c>
      <c r="E17" s="248">
        <v>6808495</v>
      </c>
      <c r="F17" s="248">
        <v>127227906</v>
      </c>
      <c r="G17" s="248">
        <v>3517893</v>
      </c>
      <c r="H17" s="248">
        <v>23184</v>
      </c>
      <c r="I17" s="248">
        <v>515</v>
      </c>
    </row>
    <row r="18" spans="1:9" ht="37.5" customHeight="1">
      <c r="A18" s="247" t="s">
        <v>222</v>
      </c>
      <c r="B18" s="248">
        <v>138249464</v>
      </c>
      <c r="C18" s="248">
        <v>128420159</v>
      </c>
      <c r="D18" s="248">
        <v>2573607</v>
      </c>
      <c r="E18" s="248">
        <v>13960554</v>
      </c>
      <c r="F18" s="248">
        <v>111885998</v>
      </c>
      <c r="G18" s="248">
        <v>9773172</v>
      </c>
      <c r="H18" s="248">
        <v>54528</v>
      </c>
      <c r="I18" s="248">
        <v>1605</v>
      </c>
    </row>
    <row r="19" spans="1:9" ht="37.5" customHeight="1">
      <c r="A19" s="249" t="s">
        <v>227</v>
      </c>
      <c r="B19" s="248">
        <v>145148251</v>
      </c>
      <c r="C19" s="248">
        <v>144032186</v>
      </c>
      <c r="D19" s="248">
        <v>1194669</v>
      </c>
      <c r="E19" s="248">
        <v>35719581</v>
      </c>
      <c r="F19" s="248">
        <v>107117936</v>
      </c>
      <c r="G19" s="248">
        <v>464481</v>
      </c>
      <c r="H19" s="248">
        <v>651584</v>
      </c>
      <c r="I19" s="248">
        <v>0</v>
      </c>
    </row>
    <row r="20" spans="1:9" ht="37.5" customHeight="1">
      <c r="A20" s="247" t="s">
        <v>223</v>
      </c>
      <c r="B20" s="248">
        <v>134259720</v>
      </c>
      <c r="C20" s="248">
        <v>118352429</v>
      </c>
      <c r="D20" s="248">
        <v>25825293</v>
      </c>
      <c r="E20" s="248">
        <v>30800617</v>
      </c>
      <c r="F20" s="248">
        <v>61726519</v>
      </c>
      <c r="G20" s="248">
        <v>15710865</v>
      </c>
      <c r="H20" s="248">
        <v>162009</v>
      </c>
      <c r="I20" s="248">
        <v>34417</v>
      </c>
    </row>
    <row r="21" spans="1:9" ht="9.75" customHeight="1">
      <c r="A21" s="247"/>
      <c r="B21" s="248"/>
      <c r="C21" s="248"/>
      <c r="D21" s="248"/>
      <c r="E21" s="248"/>
      <c r="F21" s="248"/>
      <c r="G21" s="248"/>
      <c r="H21" s="248"/>
      <c r="I21" s="248"/>
    </row>
    <row r="22" spans="1:9" ht="37.5" customHeight="1">
      <c r="A22" s="247" t="s">
        <v>224</v>
      </c>
      <c r="B22" s="248">
        <v>997866103</v>
      </c>
      <c r="C22" s="248">
        <v>993169876</v>
      </c>
      <c r="D22" s="248">
        <v>13842182</v>
      </c>
      <c r="E22" s="248">
        <v>303898350</v>
      </c>
      <c r="F22" s="248">
        <v>675429344</v>
      </c>
      <c r="G22" s="248">
        <v>4339634</v>
      </c>
      <c r="H22" s="248">
        <v>356593</v>
      </c>
      <c r="I22" s="248" t="s">
        <v>54</v>
      </c>
    </row>
    <row r="23" spans="1:9" ht="9.75" customHeight="1" thickBot="1">
      <c r="A23" s="250"/>
      <c r="B23" s="251"/>
      <c r="C23" s="251"/>
      <c r="D23" s="251"/>
      <c r="E23" s="251"/>
      <c r="F23" s="251"/>
      <c r="G23" s="251"/>
      <c r="H23" s="251"/>
      <c r="I23" s="251"/>
    </row>
  </sheetData>
  <mergeCells count="7">
    <mergeCell ref="D6:D7"/>
    <mergeCell ref="E6:E7"/>
    <mergeCell ref="F6:F7"/>
    <mergeCell ref="A2:I3"/>
    <mergeCell ref="H5:H7"/>
    <mergeCell ref="I5:I7"/>
    <mergeCell ref="C6:C7"/>
  </mergeCells>
  <printOptions horizontalCentered="1"/>
  <pageMargins left="0.5905511811023623" right="0.5905511811023623" top="0.5905511811023623" bottom="0.5905511811023623" header="0.5118110236220472" footer="0.5118110236220472"/>
  <pageSetup blackAndWhite="1" horizontalDpi="600" verticalDpi="600" orientation="landscape" paperSize="9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SheetLayoutView="100" workbookViewId="0" topLeftCell="A1">
      <selection activeCell="A1" sqref="A1"/>
    </sheetView>
  </sheetViews>
  <sheetFormatPr defaultColWidth="10.59765625" defaultRowHeight="25.5" customHeight="1"/>
  <cols>
    <col min="1" max="1" width="30.59765625" style="21" customWidth="1"/>
    <col min="2" max="9" width="18.59765625" style="21" customWidth="1"/>
    <col min="10" max="16384" width="10.59765625" style="21" customWidth="1"/>
  </cols>
  <sheetData>
    <row r="1" spans="1:9" ht="25.5" customHeight="1">
      <c r="A1" s="40" t="s">
        <v>286</v>
      </c>
      <c r="B1" s="22"/>
      <c r="C1" s="22"/>
      <c r="D1" s="42"/>
      <c r="E1" s="42"/>
      <c r="F1" s="42"/>
      <c r="G1" s="42"/>
      <c r="H1" s="42"/>
      <c r="I1" s="42"/>
    </row>
    <row r="2" spans="1:9" ht="10.5" customHeight="1">
      <c r="A2" s="433" t="s">
        <v>228</v>
      </c>
      <c r="B2" s="433"/>
      <c r="C2" s="433"/>
      <c r="D2" s="433"/>
      <c r="E2" s="433"/>
      <c r="F2" s="433"/>
      <c r="G2" s="433"/>
      <c r="H2" s="433"/>
      <c r="I2" s="433"/>
    </row>
    <row r="3" spans="1:9" ht="10.5" customHeight="1">
      <c r="A3" s="433"/>
      <c r="B3" s="433"/>
      <c r="C3" s="433"/>
      <c r="D3" s="433"/>
      <c r="E3" s="433"/>
      <c r="F3" s="433"/>
      <c r="G3" s="433"/>
      <c r="H3" s="433"/>
      <c r="I3" s="433"/>
    </row>
    <row r="4" spans="1:9" ht="17.25" customHeight="1" thickBot="1">
      <c r="A4" s="252" t="s">
        <v>53</v>
      </c>
      <c r="B4" s="43"/>
      <c r="C4" s="43"/>
      <c r="D4" s="43"/>
      <c r="E4" s="43"/>
      <c r="F4" s="43"/>
      <c r="G4" s="43"/>
      <c r="H4" s="43"/>
      <c r="I4" s="87" t="s">
        <v>132</v>
      </c>
    </row>
    <row r="5" spans="1:9" ht="25.5" customHeight="1">
      <c r="A5" s="243"/>
      <c r="B5" s="45"/>
      <c r="C5" s="47" t="s">
        <v>133</v>
      </c>
      <c r="D5" s="48"/>
      <c r="E5" s="48"/>
      <c r="F5" s="48"/>
      <c r="G5" s="46"/>
      <c r="H5" s="374" t="s">
        <v>162</v>
      </c>
      <c r="I5" s="431" t="s">
        <v>211</v>
      </c>
    </row>
    <row r="6" spans="1:9" ht="25.5" customHeight="1">
      <c r="A6" s="83" t="s">
        <v>212</v>
      </c>
      <c r="B6" s="31" t="s">
        <v>3</v>
      </c>
      <c r="C6" s="387" t="s">
        <v>41</v>
      </c>
      <c r="D6" s="387" t="s">
        <v>5</v>
      </c>
      <c r="E6" s="387" t="s">
        <v>38</v>
      </c>
      <c r="F6" s="387" t="s">
        <v>39</v>
      </c>
      <c r="G6" s="50" t="s">
        <v>213</v>
      </c>
      <c r="H6" s="384"/>
      <c r="I6" s="432"/>
    </row>
    <row r="7" spans="1:9" ht="25.5" customHeight="1" thickBot="1">
      <c r="A7" s="244"/>
      <c r="B7" s="245"/>
      <c r="C7" s="385"/>
      <c r="D7" s="385"/>
      <c r="E7" s="385"/>
      <c r="F7" s="385"/>
      <c r="G7" s="53"/>
      <c r="H7" s="385"/>
      <c r="I7" s="382"/>
    </row>
    <row r="8" spans="1:9" ht="9.75" customHeight="1">
      <c r="A8" s="246"/>
      <c r="B8" s="85"/>
      <c r="C8" s="31"/>
      <c r="D8" s="31"/>
      <c r="E8" s="31"/>
      <c r="F8" s="31"/>
      <c r="G8" s="85"/>
      <c r="H8" s="85"/>
      <c r="I8" s="85"/>
    </row>
    <row r="9" spans="1:9" ht="37.5" customHeight="1">
      <c r="A9" s="247" t="s">
        <v>214</v>
      </c>
      <c r="B9" s="248">
        <v>346123522</v>
      </c>
      <c r="C9" s="248">
        <v>329362769</v>
      </c>
      <c r="D9" s="248">
        <v>4048862</v>
      </c>
      <c r="E9" s="248">
        <v>324959628</v>
      </c>
      <c r="F9" s="248">
        <v>354279</v>
      </c>
      <c r="G9" s="248">
        <v>16345313</v>
      </c>
      <c r="H9" s="248">
        <v>415440</v>
      </c>
      <c r="I9" s="248">
        <v>0</v>
      </c>
    </row>
    <row r="10" spans="1:9" ht="9.75" customHeight="1">
      <c r="A10" s="247"/>
      <c r="B10" s="248"/>
      <c r="C10" s="248"/>
      <c r="D10" s="248"/>
      <c r="E10" s="248"/>
      <c r="F10" s="248"/>
      <c r="G10" s="248"/>
      <c r="H10" s="248"/>
      <c r="I10" s="248"/>
    </row>
    <row r="11" spans="1:9" ht="37.5" customHeight="1">
      <c r="A11" s="247" t="s">
        <v>215</v>
      </c>
      <c r="B11" s="248" t="s">
        <v>54</v>
      </c>
      <c r="C11" s="248" t="s">
        <v>54</v>
      </c>
      <c r="D11" s="248" t="s">
        <v>54</v>
      </c>
      <c r="E11" s="248" t="s">
        <v>54</v>
      </c>
      <c r="F11" s="248" t="s">
        <v>54</v>
      </c>
      <c r="G11" s="248" t="s">
        <v>54</v>
      </c>
      <c r="H11" s="248" t="s">
        <v>54</v>
      </c>
      <c r="I11" s="248" t="s">
        <v>54</v>
      </c>
    </row>
    <row r="12" spans="1:9" ht="37.5" customHeight="1">
      <c r="A12" s="247" t="s">
        <v>216</v>
      </c>
      <c r="B12" s="248">
        <v>43736123</v>
      </c>
      <c r="C12" s="248">
        <v>43565086</v>
      </c>
      <c r="D12" s="248">
        <v>20738</v>
      </c>
      <c r="E12" s="248">
        <v>43544348</v>
      </c>
      <c r="F12" s="248">
        <v>0</v>
      </c>
      <c r="G12" s="248">
        <v>171037</v>
      </c>
      <c r="H12" s="248">
        <v>0</v>
      </c>
      <c r="I12" s="248">
        <v>0</v>
      </c>
    </row>
    <row r="13" spans="1:9" ht="37.5" customHeight="1">
      <c r="A13" s="247" t="s">
        <v>217</v>
      </c>
      <c r="B13" s="248">
        <v>72927304</v>
      </c>
      <c r="C13" s="248">
        <v>67364587</v>
      </c>
      <c r="D13" s="248">
        <v>118282</v>
      </c>
      <c r="E13" s="248">
        <v>67246305</v>
      </c>
      <c r="F13" s="248">
        <v>0</v>
      </c>
      <c r="G13" s="248">
        <v>5500228</v>
      </c>
      <c r="H13" s="248">
        <v>62489</v>
      </c>
      <c r="I13" s="248">
        <v>0</v>
      </c>
    </row>
    <row r="14" spans="1:9" ht="37.5" customHeight="1">
      <c r="A14" s="247" t="s">
        <v>218</v>
      </c>
      <c r="B14" s="248">
        <v>112189662</v>
      </c>
      <c r="C14" s="248">
        <v>109318852</v>
      </c>
      <c r="D14" s="248">
        <v>349588</v>
      </c>
      <c r="E14" s="248">
        <v>108701797</v>
      </c>
      <c r="F14" s="248">
        <v>267467</v>
      </c>
      <c r="G14" s="248">
        <v>2869860</v>
      </c>
      <c r="H14" s="248">
        <v>950</v>
      </c>
      <c r="I14" s="248">
        <v>0</v>
      </c>
    </row>
    <row r="15" spans="1:9" ht="37.5" customHeight="1">
      <c r="A15" s="247" t="s">
        <v>219</v>
      </c>
      <c r="B15" s="248">
        <v>29701572</v>
      </c>
      <c r="C15" s="248">
        <v>29108049</v>
      </c>
      <c r="D15" s="248">
        <v>107128</v>
      </c>
      <c r="E15" s="248">
        <v>28979710</v>
      </c>
      <c r="F15" s="248">
        <v>21211</v>
      </c>
      <c r="G15" s="248">
        <v>593523</v>
      </c>
      <c r="H15" s="248">
        <v>0</v>
      </c>
      <c r="I15" s="248">
        <v>0</v>
      </c>
    </row>
    <row r="16" spans="1:9" ht="37.5" customHeight="1">
      <c r="A16" s="247" t="s">
        <v>220</v>
      </c>
      <c r="B16" s="248">
        <v>244318</v>
      </c>
      <c r="C16" s="248">
        <v>244318</v>
      </c>
      <c r="D16" s="248">
        <v>0</v>
      </c>
      <c r="E16" s="248">
        <v>244318</v>
      </c>
      <c r="F16" s="248">
        <v>0</v>
      </c>
      <c r="G16" s="248">
        <v>0</v>
      </c>
      <c r="H16" s="248">
        <v>0</v>
      </c>
      <c r="I16" s="248">
        <v>0</v>
      </c>
    </row>
    <row r="17" spans="1:9" ht="37.5" customHeight="1">
      <c r="A17" s="247" t="s">
        <v>221</v>
      </c>
      <c r="B17" s="248">
        <v>7068337</v>
      </c>
      <c r="C17" s="248">
        <v>6539337</v>
      </c>
      <c r="D17" s="248">
        <v>0</v>
      </c>
      <c r="E17" s="248">
        <v>6539337</v>
      </c>
      <c r="F17" s="248">
        <v>0</v>
      </c>
      <c r="G17" s="248">
        <v>529000</v>
      </c>
      <c r="H17" s="248">
        <v>0</v>
      </c>
      <c r="I17" s="248">
        <v>0</v>
      </c>
    </row>
    <row r="18" spans="1:9" ht="37.5" customHeight="1">
      <c r="A18" s="247" t="s">
        <v>222</v>
      </c>
      <c r="B18" s="248">
        <v>14379255</v>
      </c>
      <c r="C18" s="248">
        <v>13318255</v>
      </c>
      <c r="D18" s="248">
        <v>10944</v>
      </c>
      <c r="E18" s="248">
        <v>13307311</v>
      </c>
      <c r="F18" s="248">
        <v>0</v>
      </c>
      <c r="G18" s="248">
        <v>1061000</v>
      </c>
      <c r="H18" s="248">
        <v>0</v>
      </c>
      <c r="I18" s="248">
        <v>0</v>
      </c>
    </row>
    <row r="19" spans="1:9" ht="37.5" customHeight="1">
      <c r="A19" s="249" t="s">
        <v>227</v>
      </c>
      <c r="B19" s="248">
        <v>30846495</v>
      </c>
      <c r="C19" s="248">
        <v>30494547</v>
      </c>
      <c r="D19" s="248">
        <v>296766</v>
      </c>
      <c r="E19" s="248">
        <v>30197781</v>
      </c>
      <c r="F19" s="248">
        <v>0</v>
      </c>
      <c r="G19" s="248">
        <v>0</v>
      </c>
      <c r="H19" s="248">
        <v>351948</v>
      </c>
      <c r="I19" s="248">
        <v>0</v>
      </c>
    </row>
    <row r="20" spans="1:9" ht="37.5" customHeight="1">
      <c r="A20" s="247" t="s">
        <v>223</v>
      </c>
      <c r="B20" s="248">
        <v>35030456</v>
      </c>
      <c r="C20" s="248">
        <v>29409738</v>
      </c>
      <c r="D20" s="248">
        <v>3145416</v>
      </c>
      <c r="E20" s="248">
        <v>26198721</v>
      </c>
      <c r="F20" s="248">
        <v>65601</v>
      </c>
      <c r="G20" s="248">
        <v>5620665</v>
      </c>
      <c r="H20" s="248">
        <v>53</v>
      </c>
      <c r="I20" s="248">
        <v>0</v>
      </c>
    </row>
    <row r="21" spans="1:9" ht="9.75" customHeight="1">
      <c r="A21" s="247"/>
      <c r="B21" s="248"/>
      <c r="C21" s="248"/>
      <c r="D21" s="248"/>
      <c r="E21" s="248"/>
      <c r="F21" s="248"/>
      <c r="G21" s="248"/>
      <c r="H21" s="248"/>
      <c r="I21" s="248"/>
    </row>
    <row r="22" spans="1:9" ht="37.5" customHeight="1">
      <c r="A22" s="247" t="s">
        <v>224</v>
      </c>
      <c r="B22" s="248">
        <v>303956550</v>
      </c>
      <c r="C22" s="248">
        <v>303012977</v>
      </c>
      <c r="D22" s="248">
        <v>10661101</v>
      </c>
      <c r="E22" s="248">
        <v>291800076</v>
      </c>
      <c r="F22" s="248">
        <v>551800</v>
      </c>
      <c r="G22" s="248">
        <v>814641</v>
      </c>
      <c r="H22" s="248">
        <v>128932</v>
      </c>
      <c r="I22" s="248" t="s">
        <v>54</v>
      </c>
    </row>
    <row r="23" spans="1:9" ht="9.75" customHeight="1" thickBot="1">
      <c r="A23" s="250"/>
      <c r="B23" s="251"/>
      <c r="C23" s="251"/>
      <c r="D23" s="251"/>
      <c r="E23" s="251"/>
      <c r="F23" s="251"/>
      <c r="G23" s="251"/>
      <c r="H23" s="251"/>
      <c r="I23" s="251"/>
    </row>
  </sheetData>
  <mergeCells count="7">
    <mergeCell ref="A2:I3"/>
    <mergeCell ref="H5:H7"/>
    <mergeCell ref="I5:I7"/>
    <mergeCell ref="C6:C7"/>
    <mergeCell ref="D6:D7"/>
    <mergeCell ref="E6:E7"/>
    <mergeCell ref="F6:F7"/>
  </mergeCells>
  <printOptions/>
  <pageMargins left="0.75" right="0.75" top="0.55" bottom="1" header="0.42" footer="0.512"/>
  <pageSetup fitToHeight="1" fitToWidth="1" horizontalDpi="600" verticalDpi="600" orientation="landscape" paperSize="9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SheetLayoutView="100" workbookViewId="0" topLeftCell="A1">
      <selection activeCell="A1" sqref="A1"/>
    </sheetView>
  </sheetViews>
  <sheetFormatPr defaultColWidth="10.59765625" defaultRowHeight="25.5" customHeight="1"/>
  <cols>
    <col min="1" max="1" width="30.59765625" style="21" customWidth="1"/>
    <col min="2" max="9" width="18.59765625" style="21" customWidth="1"/>
    <col min="10" max="16384" width="10.59765625" style="21" customWidth="1"/>
  </cols>
  <sheetData>
    <row r="1" spans="1:9" ht="25.5" customHeight="1">
      <c r="A1" s="40" t="s">
        <v>286</v>
      </c>
      <c r="B1" s="22"/>
      <c r="C1" s="22"/>
      <c r="D1" s="42"/>
      <c r="E1" s="42"/>
      <c r="F1" s="42"/>
      <c r="G1" s="42"/>
      <c r="H1" s="42"/>
      <c r="I1" s="42"/>
    </row>
    <row r="2" spans="1:9" ht="10.5" customHeight="1">
      <c r="A2" s="433" t="s">
        <v>225</v>
      </c>
      <c r="B2" s="433"/>
      <c r="C2" s="433"/>
      <c r="D2" s="433"/>
      <c r="E2" s="433"/>
      <c r="F2" s="433"/>
      <c r="G2" s="433"/>
      <c r="H2" s="433"/>
      <c r="I2" s="433"/>
    </row>
    <row r="3" spans="1:9" ht="11.25" customHeight="1">
      <c r="A3" s="433"/>
      <c r="B3" s="433"/>
      <c r="C3" s="433"/>
      <c r="D3" s="433"/>
      <c r="E3" s="433"/>
      <c r="F3" s="433"/>
      <c r="G3" s="433"/>
      <c r="H3" s="433"/>
      <c r="I3" s="433"/>
    </row>
    <row r="4" spans="1:9" ht="16.5" customHeight="1" thickBot="1">
      <c r="A4" s="21" t="s">
        <v>53</v>
      </c>
      <c r="B4" s="43"/>
      <c r="C4" s="43"/>
      <c r="D4" s="43"/>
      <c r="E4" s="43"/>
      <c r="F4" s="43"/>
      <c r="G4" s="43"/>
      <c r="H4" s="43"/>
      <c r="I4" s="87" t="s">
        <v>132</v>
      </c>
    </row>
    <row r="5" spans="1:9" ht="25.5" customHeight="1">
      <c r="A5" s="243"/>
      <c r="B5" s="45"/>
      <c r="C5" s="47" t="s">
        <v>133</v>
      </c>
      <c r="D5" s="48"/>
      <c r="E5" s="48"/>
      <c r="F5" s="48"/>
      <c r="G5" s="46"/>
      <c r="H5" s="374" t="s">
        <v>162</v>
      </c>
      <c r="I5" s="431" t="s">
        <v>211</v>
      </c>
    </row>
    <row r="6" spans="1:9" ht="25.5" customHeight="1">
      <c r="A6" s="83" t="s">
        <v>212</v>
      </c>
      <c r="B6" s="31" t="s">
        <v>3</v>
      </c>
      <c r="C6" s="387" t="s">
        <v>41</v>
      </c>
      <c r="D6" s="387" t="s">
        <v>5</v>
      </c>
      <c r="E6" s="387" t="s">
        <v>38</v>
      </c>
      <c r="F6" s="387" t="s">
        <v>39</v>
      </c>
      <c r="G6" s="50" t="s">
        <v>213</v>
      </c>
      <c r="H6" s="384"/>
      <c r="I6" s="432"/>
    </row>
    <row r="7" spans="1:9" ht="25.5" customHeight="1" thickBot="1">
      <c r="A7" s="244"/>
      <c r="B7" s="245"/>
      <c r="C7" s="385"/>
      <c r="D7" s="385"/>
      <c r="E7" s="385"/>
      <c r="F7" s="385"/>
      <c r="G7" s="53"/>
      <c r="H7" s="385"/>
      <c r="I7" s="382"/>
    </row>
    <row r="8" spans="1:9" ht="9.75" customHeight="1">
      <c r="A8" s="246"/>
      <c r="B8" s="85"/>
      <c r="C8" s="31"/>
      <c r="D8" s="31"/>
      <c r="E8" s="31"/>
      <c r="F8" s="31"/>
      <c r="G8" s="85"/>
      <c r="H8" s="85"/>
      <c r="I8" s="85"/>
    </row>
    <row r="9" spans="1:9" ht="37.5" customHeight="1">
      <c r="A9" s="247" t="s">
        <v>214</v>
      </c>
      <c r="B9" s="248">
        <v>1697546603</v>
      </c>
      <c r="C9" s="248">
        <v>1594958334</v>
      </c>
      <c r="D9" s="248">
        <v>42139639</v>
      </c>
      <c r="E9" s="248">
        <v>18047408</v>
      </c>
      <c r="F9" s="248">
        <v>1534771287</v>
      </c>
      <c r="G9" s="248">
        <v>101032433</v>
      </c>
      <c r="H9" s="248">
        <v>1502487</v>
      </c>
      <c r="I9" s="248">
        <v>53349</v>
      </c>
    </row>
    <row r="10" spans="1:9" ht="9.75" customHeight="1">
      <c r="A10" s="247"/>
      <c r="B10" s="248"/>
      <c r="C10" s="248"/>
      <c r="D10" s="248"/>
      <c r="E10" s="248"/>
      <c r="F10" s="248"/>
      <c r="G10" s="248"/>
      <c r="H10" s="248"/>
      <c r="I10" s="248"/>
    </row>
    <row r="11" spans="1:9" ht="37.5" customHeight="1">
      <c r="A11" s="247" t="s">
        <v>215</v>
      </c>
      <c r="B11" s="248">
        <v>276121934</v>
      </c>
      <c r="C11" s="248">
        <v>257917422</v>
      </c>
      <c r="D11" s="248">
        <v>2584028</v>
      </c>
      <c r="E11" s="248">
        <v>558538</v>
      </c>
      <c r="F11" s="248">
        <v>254774856</v>
      </c>
      <c r="G11" s="248">
        <v>18029675</v>
      </c>
      <c r="H11" s="248">
        <v>163425</v>
      </c>
      <c r="I11" s="248">
        <v>11412</v>
      </c>
    </row>
    <row r="12" spans="1:9" ht="37.5" customHeight="1">
      <c r="A12" s="247" t="s">
        <v>216</v>
      </c>
      <c r="B12" s="248">
        <v>284225091</v>
      </c>
      <c r="C12" s="248">
        <v>269098012</v>
      </c>
      <c r="D12" s="248">
        <v>2165059</v>
      </c>
      <c r="E12" s="248">
        <v>1431380</v>
      </c>
      <c r="F12" s="248">
        <v>265501573</v>
      </c>
      <c r="G12" s="248">
        <v>14924486</v>
      </c>
      <c r="H12" s="248">
        <v>200435</v>
      </c>
      <c r="I12" s="248">
        <v>2158</v>
      </c>
    </row>
    <row r="13" spans="1:9" ht="37.5" customHeight="1">
      <c r="A13" s="247" t="s">
        <v>217</v>
      </c>
      <c r="B13" s="248">
        <v>132310951</v>
      </c>
      <c r="C13" s="248">
        <v>120902719</v>
      </c>
      <c r="D13" s="248">
        <v>779961</v>
      </c>
      <c r="E13" s="248">
        <v>610379</v>
      </c>
      <c r="F13" s="248">
        <v>119512379</v>
      </c>
      <c r="G13" s="248">
        <v>11380667</v>
      </c>
      <c r="H13" s="248">
        <v>27565</v>
      </c>
      <c r="I13" s="248">
        <v>0</v>
      </c>
    </row>
    <row r="14" spans="1:9" ht="37.5" customHeight="1">
      <c r="A14" s="247" t="s">
        <v>218</v>
      </c>
      <c r="B14" s="248">
        <v>480571983</v>
      </c>
      <c r="C14" s="248">
        <v>448882298</v>
      </c>
      <c r="D14" s="248">
        <v>9407282</v>
      </c>
      <c r="E14" s="248">
        <v>3464384</v>
      </c>
      <c r="F14" s="248">
        <v>436010632</v>
      </c>
      <c r="G14" s="248">
        <v>31165421</v>
      </c>
      <c r="H14" s="248">
        <v>521022</v>
      </c>
      <c r="I14" s="248">
        <v>3242</v>
      </c>
    </row>
    <row r="15" spans="1:9" ht="37.5" customHeight="1">
      <c r="A15" s="247" t="s">
        <v>219</v>
      </c>
      <c r="B15" s="248">
        <v>52864128</v>
      </c>
      <c r="C15" s="248">
        <v>49544144</v>
      </c>
      <c r="D15" s="248">
        <v>119758</v>
      </c>
      <c r="E15" s="248">
        <v>935698</v>
      </c>
      <c r="F15" s="248">
        <v>48488688</v>
      </c>
      <c r="G15" s="248">
        <v>3269268</v>
      </c>
      <c r="H15" s="248">
        <v>50716</v>
      </c>
      <c r="I15" s="248">
        <v>0</v>
      </c>
    </row>
    <row r="16" spans="1:9" ht="37.5" customHeight="1">
      <c r="A16" s="247" t="s">
        <v>220</v>
      </c>
      <c r="B16" s="248">
        <v>2598586</v>
      </c>
      <c r="C16" s="248">
        <v>2591396</v>
      </c>
      <c r="D16" s="248">
        <v>63</v>
      </c>
      <c r="E16" s="248">
        <v>932</v>
      </c>
      <c r="F16" s="248">
        <v>2590401</v>
      </c>
      <c r="G16" s="248">
        <v>7170</v>
      </c>
      <c r="H16" s="248">
        <v>20</v>
      </c>
      <c r="I16" s="248">
        <v>0</v>
      </c>
    </row>
    <row r="17" spans="1:9" ht="37.5" customHeight="1">
      <c r="A17" s="247" t="s">
        <v>221</v>
      </c>
      <c r="B17" s="248">
        <v>131452701</v>
      </c>
      <c r="C17" s="248">
        <v>128440109</v>
      </c>
      <c r="D17" s="248">
        <v>943045</v>
      </c>
      <c r="E17" s="248">
        <v>269158</v>
      </c>
      <c r="F17" s="248">
        <v>127227906</v>
      </c>
      <c r="G17" s="248">
        <v>2988893</v>
      </c>
      <c r="H17" s="248">
        <v>23184</v>
      </c>
      <c r="I17" s="248">
        <v>515</v>
      </c>
    </row>
    <row r="18" spans="1:9" ht="37.5" customHeight="1">
      <c r="A18" s="247" t="s">
        <v>222</v>
      </c>
      <c r="B18" s="248">
        <v>123870209</v>
      </c>
      <c r="C18" s="248">
        <v>115101904</v>
      </c>
      <c r="D18" s="248">
        <v>2562663</v>
      </c>
      <c r="E18" s="248">
        <v>653243</v>
      </c>
      <c r="F18" s="248">
        <v>111885998</v>
      </c>
      <c r="G18" s="248">
        <v>8712172</v>
      </c>
      <c r="H18" s="248">
        <v>54528</v>
      </c>
      <c r="I18" s="248">
        <v>1605</v>
      </c>
    </row>
    <row r="19" spans="1:9" ht="37.5" customHeight="1">
      <c r="A19" s="249" t="s">
        <v>227</v>
      </c>
      <c r="B19" s="248">
        <v>114301756</v>
      </c>
      <c r="C19" s="248">
        <v>113537639</v>
      </c>
      <c r="D19" s="248">
        <v>897903</v>
      </c>
      <c r="E19" s="248">
        <v>5521800</v>
      </c>
      <c r="F19" s="248">
        <v>107117936</v>
      </c>
      <c r="G19" s="248">
        <v>464481</v>
      </c>
      <c r="H19" s="248">
        <v>299636</v>
      </c>
      <c r="I19" s="248">
        <v>0</v>
      </c>
    </row>
    <row r="20" spans="1:9" ht="37.5" customHeight="1">
      <c r="A20" s="247" t="s">
        <v>223</v>
      </c>
      <c r="B20" s="248">
        <v>99229264</v>
      </c>
      <c r="C20" s="248">
        <v>88942691</v>
      </c>
      <c r="D20" s="248">
        <v>22679877</v>
      </c>
      <c r="E20" s="248">
        <v>4601896</v>
      </c>
      <c r="F20" s="248">
        <v>61660918</v>
      </c>
      <c r="G20" s="248">
        <v>10090200</v>
      </c>
      <c r="H20" s="248">
        <v>161956</v>
      </c>
      <c r="I20" s="248">
        <v>34417</v>
      </c>
    </row>
    <row r="21" spans="1:9" ht="9.75" customHeight="1">
      <c r="A21" s="247"/>
      <c r="B21" s="248"/>
      <c r="C21" s="248"/>
      <c r="D21" s="248"/>
      <c r="E21" s="248"/>
      <c r="F21" s="248"/>
      <c r="G21" s="248"/>
      <c r="H21" s="248"/>
      <c r="I21" s="248"/>
    </row>
    <row r="22" spans="1:9" ht="37.5" customHeight="1">
      <c r="A22" s="247" t="s">
        <v>224</v>
      </c>
      <c r="B22" s="248">
        <v>693909553</v>
      </c>
      <c r="C22" s="248">
        <v>690156899</v>
      </c>
      <c r="D22" s="248">
        <v>3181081</v>
      </c>
      <c r="E22" s="248">
        <v>12098274</v>
      </c>
      <c r="F22" s="248">
        <v>674877544</v>
      </c>
      <c r="G22" s="248">
        <v>3524993</v>
      </c>
      <c r="H22" s="248">
        <v>227661</v>
      </c>
      <c r="I22" s="248" t="s">
        <v>54</v>
      </c>
    </row>
    <row r="23" spans="1:9" ht="9.75" customHeight="1" thickBot="1">
      <c r="A23" s="250"/>
      <c r="B23" s="251"/>
      <c r="C23" s="251"/>
      <c r="D23" s="251"/>
      <c r="E23" s="251"/>
      <c r="F23" s="251"/>
      <c r="G23" s="251"/>
      <c r="H23" s="251"/>
      <c r="I23" s="251"/>
    </row>
  </sheetData>
  <mergeCells count="7">
    <mergeCell ref="A2:I3"/>
    <mergeCell ref="H5:H7"/>
    <mergeCell ref="I5:I7"/>
    <mergeCell ref="C6:C7"/>
    <mergeCell ref="D6:D7"/>
    <mergeCell ref="E6:E7"/>
    <mergeCell ref="F6:F7"/>
  </mergeCells>
  <printOptions/>
  <pageMargins left="0.75" right="0.75" top="0.52" bottom="1" header="0.33" footer="0.512"/>
  <pageSetup fitToHeight="1" fitToWidth="1" horizontalDpi="600" verticalDpi="600" orientation="landscape" paperSize="9" scale="6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A1" sqref="A1:G1"/>
    </sheetView>
  </sheetViews>
  <sheetFormatPr defaultColWidth="13.3984375" defaultRowHeight="30" customHeight="1"/>
  <cols>
    <col min="1" max="1" width="29.59765625" style="259" customWidth="1"/>
    <col min="2" max="7" width="19.59765625" style="259" customWidth="1"/>
    <col min="8" max="16384" width="13.3984375" style="259" customWidth="1"/>
  </cols>
  <sheetData>
    <row r="1" spans="1:7" s="253" customFormat="1" ht="30" customHeight="1">
      <c r="A1" s="434" t="s">
        <v>287</v>
      </c>
      <c r="B1" s="434"/>
      <c r="C1" s="434"/>
      <c r="D1" s="434"/>
      <c r="E1" s="434"/>
      <c r="F1" s="434"/>
      <c r="G1" s="434"/>
    </row>
    <row r="2" spans="1:7" s="253" customFormat="1" ht="18.75" customHeight="1">
      <c r="A2" s="435" t="s">
        <v>236</v>
      </c>
      <c r="B2" s="435"/>
      <c r="C2" s="435"/>
      <c r="D2" s="435"/>
      <c r="E2" s="435"/>
      <c r="F2" s="435"/>
      <c r="G2" s="435"/>
    </row>
    <row r="3" spans="1:7" ht="13.5" customHeight="1" thickBot="1">
      <c r="A3" s="254" t="s">
        <v>53</v>
      </c>
      <c r="B3" s="255"/>
      <c r="C3" s="256"/>
      <c r="D3" s="257"/>
      <c r="E3" s="255"/>
      <c r="F3" s="255"/>
      <c r="G3" s="258" t="s">
        <v>132</v>
      </c>
    </row>
    <row r="4" spans="1:7" s="263" customFormat="1" ht="20.25" customHeight="1">
      <c r="A4" s="260"/>
      <c r="B4" s="261"/>
      <c r="C4" s="262"/>
      <c r="D4" s="261"/>
      <c r="E4" s="262"/>
      <c r="F4" s="261"/>
      <c r="G4" s="262"/>
    </row>
    <row r="5" spans="1:7" s="263" customFormat="1" ht="20.25" customHeight="1">
      <c r="A5" s="264" t="s">
        <v>229</v>
      </c>
      <c r="B5" s="265" t="s">
        <v>3</v>
      </c>
      <c r="C5" s="266" t="s">
        <v>230</v>
      </c>
      <c r="D5" s="267" t="s">
        <v>231</v>
      </c>
      <c r="E5" s="266" t="s">
        <v>232</v>
      </c>
      <c r="F5" s="267" t="s">
        <v>231</v>
      </c>
      <c r="G5" s="266" t="s">
        <v>233</v>
      </c>
    </row>
    <row r="6" spans="1:7" s="263" customFormat="1" ht="20.25" customHeight="1" thickBot="1">
      <c r="A6" s="268"/>
      <c r="B6" s="269"/>
      <c r="C6" s="270"/>
      <c r="D6" s="271" t="s">
        <v>234</v>
      </c>
      <c r="E6" s="270"/>
      <c r="F6" s="271" t="s">
        <v>235</v>
      </c>
      <c r="G6" s="270"/>
    </row>
    <row r="7" spans="1:7" ht="9.75" customHeight="1">
      <c r="A7" s="272"/>
      <c r="B7" s="273"/>
      <c r="C7" s="274"/>
      <c r="D7" s="275"/>
      <c r="E7" s="274"/>
      <c r="F7" s="275"/>
      <c r="G7" s="274"/>
    </row>
    <row r="8" spans="1:7" ht="30" customHeight="1">
      <c r="A8" s="276" t="s">
        <v>214</v>
      </c>
      <c r="B8" s="277">
        <v>2043670125</v>
      </c>
      <c r="C8" s="278">
        <v>1166718565</v>
      </c>
      <c r="D8" s="278">
        <v>383056079</v>
      </c>
      <c r="E8" s="278">
        <v>295975227</v>
      </c>
      <c r="F8" s="278">
        <v>215596546</v>
      </c>
      <c r="G8" s="278">
        <v>580976333</v>
      </c>
    </row>
    <row r="9" spans="1:7" ht="9.75" customHeight="1">
      <c r="A9" s="276"/>
      <c r="B9" s="277"/>
      <c r="C9" s="278"/>
      <c r="D9" s="278"/>
      <c r="E9" s="278"/>
      <c r="F9" s="278"/>
      <c r="G9" s="278"/>
    </row>
    <row r="10" spans="1:7" ht="30" customHeight="1">
      <c r="A10" s="276" t="s">
        <v>215</v>
      </c>
      <c r="B10" s="277">
        <v>276121934</v>
      </c>
      <c r="C10" s="278">
        <v>184832856</v>
      </c>
      <c r="D10" s="278">
        <v>96951542</v>
      </c>
      <c r="E10" s="278">
        <v>41368106</v>
      </c>
      <c r="F10" s="278">
        <v>33767127</v>
      </c>
      <c r="G10" s="278">
        <v>49920972</v>
      </c>
    </row>
    <row r="11" spans="1:7" ht="30" customHeight="1">
      <c r="A11" s="276" t="s">
        <v>216</v>
      </c>
      <c r="B11" s="277">
        <v>327961214</v>
      </c>
      <c r="C11" s="278">
        <v>211918635</v>
      </c>
      <c r="D11" s="278">
        <v>125347305</v>
      </c>
      <c r="E11" s="278">
        <v>50040641</v>
      </c>
      <c r="F11" s="278">
        <v>23567948</v>
      </c>
      <c r="G11" s="278">
        <v>66001938</v>
      </c>
    </row>
    <row r="12" spans="1:7" ht="30" customHeight="1">
      <c r="A12" s="276" t="s">
        <v>217</v>
      </c>
      <c r="B12" s="277">
        <v>205238255</v>
      </c>
      <c r="C12" s="278">
        <v>117604400</v>
      </c>
      <c r="D12" s="278">
        <v>44634755</v>
      </c>
      <c r="E12" s="278">
        <v>26140925</v>
      </c>
      <c r="F12" s="278">
        <v>20353554</v>
      </c>
      <c r="G12" s="278">
        <v>61492930</v>
      </c>
    </row>
    <row r="13" spans="1:7" ht="30" customHeight="1">
      <c r="A13" s="276" t="s">
        <v>218</v>
      </c>
      <c r="B13" s="277">
        <v>592761645</v>
      </c>
      <c r="C13" s="278">
        <v>243532862</v>
      </c>
      <c r="D13" s="278">
        <v>38162400</v>
      </c>
      <c r="E13" s="278">
        <v>90361854</v>
      </c>
      <c r="F13" s="278">
        <v>71289153</v>
      </c>
      <c r="G13" s="278">
        <v>258866929</v>
      </c>
    </row>
    <row r="14" spans="1:7" ht="30" customHeight="1">
      <c r="A14" s="276" t="s">
        <v>219</v>
      </c>
      <c r="B14" s="277">
        <v>82565700</v>
      </c>
      <c r="C14" s="278">
        <v>57006606</v>
      </c>
      <c r="D14" s="278">
        <v>25444366</v>
      </c>
      <c r="E14" s="278">
        <v>8294455</v>
      </c>
      <c r="F14" s="278">
        <v>6689102</v>
      </c>
      <c r="G14" s="278">
        <v>17264639</v>
      </c>
    </row>
    <row r="15" spans="1:7" ht="30" customHeight="1">
      <c r="A15" s="276" t="s">
        <v>237</v>
      </c>
      <c r="B15" s="277">
        <v>2842904</v>
      </c>
      <c r="C15" s="278">
        <v>2626992</v>
      </c>
      <c r="D15" s="278">
        <v>853716</v>
      </c>
      <c r="E15" s="278">
        <v>44031</v>
      </c>
      <c r="F15" s="278">
        <v>16221</v>
      </c>
      <c r="G15" s="278">
        <v>171881</v>
      </c>
    </row>
    <row r="16" spans="1:7" ht="30" customHeight="1">
      <c r="A16" s="276" t="s">
        <v>221</v>
      </c>
      <c r="B16" s="277">
        <v>138521038</v>
      </c>
      <c r="C16" s="278">
        <v>67626704</v>
      </c>
      <c r="D16" s="278">
        <v>11319364</v>
      </c>
      <c r="E16" s="278">
        <v>10770365</v>
      </c>
      <c r="F16" s="278">
        <v>8161295</v>
      </c>
      <c r="G16" s="278">
        <v>60123969</v>
      </c>
    </row>
    <row r="17" spans="1:7" ht="30" customHeight="1">
      <c r="A17" s="276" t="s">
        <v>222</v>
      </c>
      <c r="B17" s="277">
        <v>138249464</v>
      </c>
      <c r="C17" s="278">
        <v>67575181</v>
      </c>
      <c r="D17" s="278">
        <v>20429200</v>
      </c>
      <c r="E17" s="278">
        <v>23833143</v>
      </c>
      <c r="F17" s="278">
        <v>19184933</v>
      </c>
      <c r="G17" s="278">
        <v>46841140</v>
      </c>
    </row>
    <row r="18" spans="1:7" ht="30" customHeight="1">
      <c r="A18" s="279" t="s">
        <v>238</v>
      </c>
      <c r="B18" s="277">
        <v>145148251</v>
      </c>
      <c r="C18" s="278">
        <v>140708283</v>
      </c>
      <c r="D18" s="278" t="s">
        <v>54</v>
      </c>
      <c r="E18" s="278">
        <v>3733063</v>
      </c>
      <c r="F18" s="278" t="s">
        <v>54</v>
      </c>
      <c r="G18" s="278">
        <v>706905</v>
      </c>
    </row>
    <row r="19" spans="1:7" ht="30" customHeight="1">
      <c r="A19" s="276" t="s">
        <v>223</v>
      </c>
      <c r="B19" s="277">
        <v>134259720</v>
      </c>
      <c r="C19" s="278">
        <v>73286046</v>
      </c>
      <c r="D19" s="278">
        <v>19913431</v>
      </c>
      <c r="E19" s="278">
        <v>41388644</v>
      </c>
      <c r="F19" s="278">
        <v>32567213</v>
      </c>
      <c r="G19" s="278">
        <v>19585030</v>
      </c>
    </row>
    <row r="20" spans="1:7" ht="9.75" customHeight="1">
      <c r="A20" s="276"/>
      <c r="B20" s="277"/>
      <c r="C20" s="278"/>
      <c r="D20" s="278"/>
      <c r="E20" s="278"/>
      <c r="F20" s="278"/>
      <c r="G20" s="278"/>
    </row>
    <row r="21" spans="1:7" ht="30" customHeight="1">
      <c r="A21" s="276" t="s">
        <v>224</v>
      </c>
      <c r="B21" s="277">
        <v>997866103</v>
      </c>
      <c r="C21" s="278">
        <v>942880761</v>
      </c>
      <c r="D21" s="278" t="s">
        <v>54</v>
      </c>
      <c r="E21" s="278">
        <v>24092810</v>
      </c>
      <c r="F21" s="278" t="s">
        <v>54</v>
      </c>
      <c r="G21" s="278">
        <v>30892532</v>
      </c>
    </row>
    <row r="22" spans="1:7" ht="9.75" customHeight="1" thickBot="1">
      <c r="A22" s="280"/>
      <c r="B22" s="281"/>
      <c r="C22" s="282"/>
      <c r="D22" s="282"/>
      <c r="E22" s="282"/>
      <c r="F22" s="282"/>
      <c r="G22" s="282"/>
    </row>
  </sheetData>
  <mergeCells count="2">
    <mergeCell ref="A1:G1"/>
    <mergeCell ref="A2:G2"/>
  </mergeCells>
  <printOptions horizontalCentered="1"/>
  <pageMargins left="0.5905511811023623" right="0.5905511811023623" top="0.49" bottom="0.5905511811023623" header="0.41" footer="0.5118110236220472"/>
  <pageSetup blackAndWhite="1" horizontalDpi="600" verticalDpi="600" orientation="landscape" paperSize="9" scale="8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SheetLayoutView="100" workbookViewId="0" topLeftCell="A1">
      <selection activeCell="A1" sqref="A1:G1"/>
    </sheetView>
  </sheetViews>
  <sheetFormatPr defaultColWidth="13.3984375" defaultRowHeight="30" customHeight="1"/>
  <cols>
    <col min="1" max="1" width="29.59765625" style="254" customWidth="1"/>
    <col min="2" max="7" width="19.59765625" style="254" customWidth="1"/>
    <col min="8" max="16384" width="13.3984375" style="254" customWidth="1"/>
  </cols>
  <sheetData>
    <row r="1" spans="1:7" ht="30" customHeight="1">
      <c r="A1" s="434" t="s">
        <v>287</v>
      </c>
      <c r="B1" s="434"/>
      <c r="C1" s="434"/>
      <c r="D1" s="434"/>
      <c r="E1" s="434"/>
      <c r="F1" s="434"/>
      <c r="G1" s="434"/>
    </row>
    <row r="2" spans="1:7" ht="18.75" customHeight="1">
      <c r="A2" s="435" t="s">
        <v>239</v>
      </c>
      <c r="B2" s="435"/>
      <c r="C2" s="435"/>
      <c r="D2" s="435"/>
      <c r="E2" s="435"/>
      <c r="F2" s="435"/>
      <c r="G2" s="435"/>
    </row>
    <row r="3" spans="1:7" ht="14.25" customHeight="1" thickBot="1">
      <c r="A3" s="254" t="s">
        <v>53</v>
      </c>
      <c r="B3" s="283"/>
      <c r="C3" s="283"/>
      <c r="D3" s="283"/>
      <c r="E3" s="283"/>
      <c r="F3" s="283"/>
      <c r="G3" s="284" t="s">
        <v>132</v>
      </c>
    </row>
    <row r="4" spans="1:7" s="285" customFormat="1" ht="20.25" customHeight="1">
      <c r="A4" s="260"/>
      <c r="B4" s="261"/>
      <c r="C4" s="262"/>
      <c r="D4" s="261"/>
      <c r="E4" s="262"/>
      <c r="F4" s="261"/>
      <c r="G4" s="262"/>
    </row>
    <row r="5" spans="1:7" s="285" customFormat="1" ht="20.25" customHeight="1">
      <c r="A5" s="264" t="s">
        <v>229</v>
      </c>
      <c r="B5" s="265" t="s">
        <v>3</v>
      </c>
      <c r="C5" s="266" t="s">
        <v>230</v>
      </c>
      <c r="D5" s="267" t="s">
        <v>231</v>
      </c>
      <c r="E5" s="266" t="s">
        <v>232</v>
      </c>
      <c r="F5" s="267" t="s">
        <v>231</v>
      </c>
      <c r="G5" s="266" t="s">
        <v>233</v>
      </c>
    </row>
    <row r="6" spans="1:7" s="285" customFormat="1" ht="20.25" customHeight="1" thickBot="1">
      <c r="A6" s="268"/>
      <c r="B6" s="269"/>
      <c r="C6" s="270"/>
      <c r="D6" s="271" t="s">
        <v>234</v>
      </c>
      <c r="E6" s="270"/>
      <c r="F6" s="271" t="s">
        <v>235</v>
      </c>
      <c r="G6" s="270"/>
    </row>
    <row r="7" spans="1:7" ht="9.75" customHeight="1">
      <c r="A7" s="283"/>
      <c r="B7" s="273"/>
      <c r="C7" s="274"/>
      <c r="D7" s="275"/>
      <c r="E7" s="274"/>
      <c r="F7" s="275"/>
      <c r="G7" s="274"/>
    </row>
    <row r="8" spans="1:7" ht="30" customHeight="1">
      <c r="A8" s="276" t="s">
        <v>214</v>
      </c>
      <c r="B8" s="277">
        <v>346123522</v>
      </c>
      <c r="C8" s="286">
        <v>171535010</v>
      </c>
      <c r="D8" s="286">
        <v>56267775</v>
      </c>
      <c r="E8" s="286">
        <v>32039312</v>
      </c>
      <c r="F8" s="286">
        <v>24930746</v>
      </c>
      <c r="G8" s="286">
        <v>142549200</v>
      </c>
    </row>
    <row r="9" spans="1:7" ht="9.75" customHeight="1">
      <c r="A9" s="276"/>
      <c r="B9" s="277"/>
      <c r="C9" s="286"/>
      <c r="D9" s="286"/>
      <c r="E9" s="286"/>
      <c r="F9" s="286"/>
      <c r="G9" s="286"/>
    </row>
    <row r="10" spans="1:7" ht="30" customHeight="1">
      <c r="A10" s="276" t="s">
        <v>215</v>
      </c>
      <c r="B10" s="277" t="s">
        <v>54</v>
      </c>
      <c r="C10" s="286" t="s">
        <v>54</v>
      </c>
      <c r="D10" s="286" t="s">
        <v>54</v>
      </c>
      <c r="E10" s="286" t="s">
        <v>54</v>
      </c>
      <c r="F10" s="286" t="s">
        <v>54</v>
      </c>
      <c r="G10" s="286" t="s">
        <v>54</v>
      </c>
    </row>
    <row r="11" spans="1:7" ht="30" customHeight="1">
      <c r="A11" s="276" t="s">
        <v>216</v>
      </c>
      <c r="B11" s="277">
        <v>43736123</v>
      </c>
      <c r="C11" s="286">
        <v>25433198</v>
      </c>
      <c r="D11" s="286">
        <v>16634008</v>
      </c>
      <c r="E11" s="286">
        <v>2915303</v>
      </c>
      <c r="F11" s="286">
        <v>426892</v>
      </c>
      <c r="G11" s="286">
        <v>15387622</v>
      </c>
    </row>
    <row r="12" spans="1:7" ht="30" customHeight="1">
      <c r="A12" s="276" t="s">
        <v>217</v>
      </c>
      <c r="B12" s="277">
        <v>72927304</v>
      </c>
      <c r="C12" s="286">
        <v>40530845</v>
      </c>
      <c r="D12" s="286">
        <v>16496187</v>
      </c>
      <c r="E12" s="286">
        <v>8091068</v>
      </c>
      <c r="F12" s="286">
        <v>6649499</v>
      </c>
      <c r="G12" s="286">
        <v>24305391</v>
      </c>
    </row>
    <row r="13" spans="1:7" ht="30" customHeight="1">
      <c r="A13" s="276" t="s">
        <v>218</v>
      </c>
      <c r="B13" s="277">
        <v>112189662</v>
      </c>
      <c r="C13" s="286">
        <v>25336714</v>
      </c>
      <c r="D13" s="286">
        <v>4954763</v>
      </c>
      <c r="E13" s="286">
        <v>6556782</v>
      </c>
      <c r="F13" s="286">
        <v>5887835</v>
      </c>
      <c r="G13" s="286">
        <v>80296166</v>
      </c>
    </row>
    <row r="14" spans="1:7" ht="30" customHeight="1">
      <c r="A14" s="276" t="s">
        <v>219</v>
      </c>
      <c r="B14" s="277">
        <v>29701572</v>
      </c>
      <c r="C14" s="286">
        <v>18842677</v>
      </c>
      <c r="D14" s="286">
        <v>8935034</v>
      </c>
      <c r="E14" s="286">
        <v>1677449</v>
      </c>
      <c r="F14" s="286">
        <v>1172174</v>
      </c>
      <c r="G14" s="286">
        <v>9181446</v>
      </c>
    </row>
    <row r="15" spans="1:7" ht="30" customHeight="1">
      <c r="A15" s="276" t="s">
        <v>237</v>
      </c>
      <c r="B15" s="277">
        <v>244318</v>
      </c>
      <c r="C15" s="286">
        <v>239663</v>
      </c>
      <c r="D15" s="286">
        <v>129263</v>
      </c>
      <c r="E15" s="286">
        <v>4655</v>
      </c>
      <c r="F15" s="286">
        <v>0</v>
      </c>
      <c r="G15" s="286">
        <v>0</v>
      </c>
    </row>
    <row r="16" spans="1:7" ht="30" customHeight="1">
      <c r="A16" s="276" t="s">
        <v>221</v>
      </c>
      <c r="B16" s="277">
        <v>7068337</v>
      </c>
      <c r="C16" s="286">
        <v>2149524</v>
      </c>
      <c r="D16" s="286">
        <v>246915</v>
      </c>
      <c r="E16" s="286">
        <v>589758</v>
      </c>
      <c r="F16" s="286">
        <v>566299</v>
      </c>
      <c r="G16" s="286">
        <v>4329055</v>
      </c>
    </row>
    <row r="17" spans="1:7" ht="30" customHeight="1">
      <c r="A17" s="276" t="s">
        <v>222</v>
      </c>
      <c r="B17" s="277">
        <v>14379255</v>
      </c>
      <c r="C17" s="286">
        <v>6834615</v>
      </c>
      <c r="D17" s="286">
        <v>2754412</v>
      </c>
      <c r="E17" s="286">
        <v>1681550</v>
      </c>
      <c r="F17" s="286">
        <v>1564232</v>
      </c>
      <c r="G17" s="286">
        <v>5863090</v>
      </c>
    </row>
    <row r="18" spans="1:7" ht="30" customHeight="1">
      <c r="A18" s="279" t="s">
        <v>238</v>
      </c>
      <c r="B18" s="277">
        <v>30846495</v>
      </c>
      <c r="C18" s="286">
        <v>29923018</v>
      </c>
      <c r="D18" s="286" t="s">
        <v>54</v>
      </c>
      <c r="E18" s="286">
        <v>594243</v>
      </c>
      <c r="F18" s="286" t="s">
        <v>54</v>
      </c>
      <c r="G18" s="286">
        <v>329234</v>
      </c>
    </row>
    <row r="19" spans="1:7" ht="30" customHeight="1">
      <c r="A19" s="276" t="s">
        <v>223</v>
      </c>
      <c r="B19" s="277">
        <v>35030456</v>
      </c>
      <c r="C19" s="286">
        <v>22244756</v>
      </c>
      <c r="D19" s="286">
        <v>6117193</v>
      </c>
      <c r="E19" s="286">
        <v>9928504</v>
      </c>
      <c r="F19" s="286">
        <v>8663815</v>
      </c>
      <c r="G19" s="286">
        <v>2857196</v>
      </c>
    </row>
    <row r="20" spans="1:7" ht="9.75" customHeight="1">
      <c r="A20" s="276"/>
      <c r="B20" s="277"/>
      <c r="C20" s="286"/>
      <c r="D20" s="286"/>
      <c r="E20" s="286"/>
      <c r="F20" s="286"/>
      <c r="G20" s="286"/>
    </row>
    <row r="21" spans="1:7" ht="30" customHeight="1">
      <c r="A21" s="276" t="s">
        <v>224</v>
      </c>
      <c r="B21" s="277">
        <v>303956550</v>
      </c>
      <c r="C21" s="286">
        <v>274891664</v>
      </c>
      <c r="D21" s="286" t="s">
        <v>54</v>
      </c>
      <c r="E21" s="286">
        <v>10999935</v>
      </c>
      <c r="F21" s="286" t="s">
        <v>54</v>
      </c>
      <c r="G21" s="286">
        <v>18064951</v>
      </c>
    </row>
    <row r="22" spans="1:7" ht="9.75" customHeight="1" thickBot="1">
      <c r="A22" s="280"/>
      <c r="B22" s="281"/>
      <c r="C22" s="282"/>
      <c r="D22" s="282"/>
      <c r="E22" s="282"/>
      <c r="F22" s="282"/>
      <c r="G22" s="282"/>
    </row>
  </sheetData>
  <mergeCells count="2">
    <mergeCell ref="A1:G1"/>
    <mergeCell ref="A2:G2"/>
  </mergeCells>
  <printOptions/>
  <pageMargins left="0.75" right="0.75" top="0.52" bottom="1" header="0.41" footer="0.512"/>
  <pageSetup fitToHeight="1" fitToWidth="1" horizontalDpi="600" verticalDpi="600" orientation="landscape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SheetLayoutView="100" workbookViewId="0" topLeftCell="A1">
      <selection activeCell="A1" sqref="A1:G1"/>
    </sheetView>
  </sheetViews>
  <sheetFormatPr defaultColWidth="13.3984375" defaultRowHeight="30" customHeight="1"/>
  <cols>
    <col min="1" max="1" width="29.59765625" style="254" customWidth="1"/>
    <col min="2" max="7" width="19.59765625" style="254" customWidth="1"/>
    <col min="8" max="16384" width="13.3984375" style="254" customWidth="1"/>
  </cols>
  <sheetData>
    <row r="1" spans="1:7" ht="30" customHeight="1">
      <c r="A1" s="434" t="s">
        <v>287</v>
      </c>
      <c r="B1" s="434"/>
      <c r="C1" s="434"/>
      <c r="D1" s="434"/>
      <c r="E1" s="434"/>
      <c r="F1" s="434"/>
      <c r="G1" s="434"/>
    </row>
    <row r="2" spans="1:7" ht="18.75" customHeight="1">
      <c r="A2" s="435" t="s">
        <v>240</v>
      </c>
      <c r="B2" s="435"/>
      <c r="C2" s="435"/>
      <c r="D2" s="435"/>
      <c r="E2" s="435"/>
      <c r="F2" s="435"/>
      <c r="G2" s="435"/>
    </row>
    <row r="3" spans="1:7" ht="14.25" customHeight="1" thickBot="1">
      <c r="A3" s="254" t="s">
        <v>53</v>
      </c>
      <c r="B3" s="283"/>
      <c r="C3" s="283"/>
      <c r="D3" s="283"/>
      <c r="E3" s="283"/>
      <c r="F3" s="283"/>
      <c r="G3" s="284" t="s">
        <v>132</v>
      </c>
    </row>
    <row r="4" spans="1:7" s="285" customFormat="1" ht="20.25" customHeight="1">
      <c r="A4" s="260"/>
      <c r="B4" s="261"/>
      <c r="C4" s="262"/>
      <c r="D4" s="261"/>
      <c r="E4" s="262"/>
      <c r="F4" s="261"/>
      <c r="G4" s="262"/>
    </row>
    <row r="5" spans="1:7" s="285" customFormat="1" ht="20.25" customHeight="1">
      <c r="A5" s="264" t="s">
        <v>229</v>
      </c>
      <c r="B5" s="265" t="s">
        <v>3</v>
      </c>
      <c r="C5" s="266" t="s">
        <v>230</v>
      </c>
      <c r="D5" s="267" t="s">
        <v>231</v>
      </c>
      <c r="E5" s="266" t="s">
        <v>232</v>
      </c>
      <c r="F5" s="267" t="s">
        <v>231</v>
      </c>
      <c r="G5" s="266" t="s">
        <v>233</v>
      </c>
    </row>
    <row r="6" spans="1:7" s="285" customFormat="1" ht="20.25" customHeight="1" thickBot="1">
      <c r="A6" s="268"/>
      <c r="B6" s="269"/>
      <c r="C6" s="270"/>
      <c r="D6" s="271" t="s">
        <v>234</v>
      </c>
      <c r="E6" s="270"/>
      <c r="F6" s="271" t="s">
        <v>235</v>
      </c>
      <c r="G6" s="270"/>
    </row>
    <row r="7" spans="1:7" ht="9.75" customHeight="1">
      <c r="A7" s="283"/>
      <c r="B7" s="287"/>
      <c r="C7" s="274"/>
      <c r="D7" s="275"/>
      <c r="E7" s="274"/>
      <c r="F7" s="275"/>
      <c r="G7" s="274"/>
    </row>
    <row r="8" spans="1:7" ht="30" customHeight="1">
      <c r="A8" s="276" t="s">
        <v>214</v>
      </c>
      <c r="B8" s="288">
        <v>1697546603</v>
      </c>
      <c r="C8" s="286">
        <v>995183555</v>
      </c>
      <c r="D8" s="286">
        <v>326788304</v>
      </c>
      <c r="E8" s="286">
        <v>263935915</v>
      </c>
      <c r="F8" s="286">
        <v>190665800</v>
      </c>
      <c r="G8" s="286">
        <v>438427133</v>
      </c>
    </row>
    <row r="9" spans="1:7" ht="9.75" customHeight="1">
      <c r="A9" s="276"/>
      <c r="B9" s="288"/>
      <c r="C9" s="286"/>
      <c r="D9" s="286"/>
      <c r="E9" s="286"/>
      <c r="F9" s="286"/>
      <c r="G9" s="286"/>
    </row>
    <row r="10" spans="1:7" ht="30" customHeight="1">
      <c r="A10" s="276" t="s">
        <v>215</v>
      </c>
      <c r="B10" s="288">
        <v>276121934</v>
      </c>
      <c r="C10" s="286">
        <v>184832856</v>
      </c>
      <c r="D10" s="286">
        <v>96951542</v>
      </c>
      <c r="E10" s="286">
        <v>41368106</v>
      </c>
      <c r="F10" s="286">
        <v>33767127</v>
      </c>
      <c r="G10" s="286">
        <v>49920972</v>
      </c>
    </row>
    <row r="11" spans="1:7" ht="30" customHeight="1">
      <c r="A11" s="276" t="s">
        <v>216</v>
      </c>
      <c r="B11" s="288">
        <v>284225091</v>
      </c>
      <c r="C11" s="286">
        <v>186485437</v>
      </c>
      <c r="D11" s="286">
        <v>108713297</v>
      </c>
      <c r="E11" s="286">
        <v>47125338</v>
      </c>
      <c r="F11" s="286">
        <v>23141056</v>
      </c>
      <c r="G11" s="286">
        <v>50614316</v>
      </c>
    </row>
    <row r="12" spans="1:7" ht="30" customHeight="1">
      <c r="A12" s="276" t="s">
        <v>217</v>
      </c>
      <c r="B12" s="288">
        <v>132310951</v>
      </c>
      <c r="C12" s="286">
        <v>77073555</v>
      </c>
      <c r="D12" s="286">
        <v>28138568</v>
      </c>
      <c r="E12" s="286">
        <v>18049857</v>
      </c>
      <c r="F12" s="286">
        <v>13704055</v>
      </c>
      <c r="G12" s="286">
        <v>37187539</v>
      </c>
    </row>
    <row r="13" spans="1:7" ht="30" customHeight="1">
      <c r="A13" s="276" t="s">
        <v>218</v>
      </c>
      <c r="B13" s="288">
        <v>480571983</v>
      </c>
      <c r="C13" s="286">
        <v>218196148</v>
      </c>
      <c r="D13" s="286">
        <v>33207637</v>
      </c>
      <c r="E13" s="286">
        <v>83805072</v>
      </c>
      <c r="F13" s="286">
        <v>65401318</v>
      </c>
      <c r="G13" s="286">
        <v>178570763</v>
      </c>
    </row>
    <row r="14" spans="1:7" ht="30" customHeight="1">
      <c r="A14" s="276" t="s">
        <v>219</v>
      </c>
      <c r="B14" s="288">
        <v>52864128</v>
      </c>
      <c r="C14" s="286">
        <v>38163929</v>
      </c>
      <c r="D14" s="286">
        <v>16509332</v>
      </c>
      <c r="E14" s="286">
        <v>6617006</v>
      </c>
      <c r="F14" s="286">
        <v>5516928</v>
      </c>
      <c r="G14" s="286">
        <v>8083193</v>
      </c>
    </row>
    <row r="15" spans="1:7" ht="30" customHeight="1">
      <c r="A15" s="276" t="s">
        <v>237</v>
      </c>
      <c r="B15" s="288">
        <v>2598586</v>
      </c>
      <c r="C15" s="286">
        <v>2387329</v>
      </c>
      <c r="D15" s="286">
        <v>724453</v>
      </c>
      <c r="E15" s="286">
        <v>39376</v>
      </c>
      <c r="F15" s="286">
        <v>16221</v>
      </c>
      <c r="G15" s="286">
        <v>171881</v>
      </c>
    </row>
    <row r="16" spans="1:7" ht="30" customHeight="1">
      <c r="A16" s="276" t="s">
        <v>221</v>
      </c>
      <c r="B16" s="288">
        <v>131452701</v>
      </c>
      <c r="C16" s="286">
        <v>65477180</v>
      </c>
      <c r="D16" s="286">
        <v>11072449</v>
      </c>
      <c r="E16" s="286">
        <v>10180607</v>
      </c>
      <c r="F16" s="286">
        <v>7594996</v>
      </c>
      <c r="G16" s="286">
        <v>55794914</v>
      </c>
    </row>
    <row r="17" spans="1:7" ht="30" customHeight="1">
      <c r="A17" s="276" t="s">
        <v>222</v>
      </c>
      <c r="B17" s="288">
        <v>123870209</v>
      </c>
      <c r="C17" s="286">
        <v>60740566</v>
      </c>
      <c r="D17" s="286">
        <v>17674788</v>
      </c>
      <c r="E17" s="286">
        <v>22151593</v>
      </c>
      <c r="F17" s="286">
        <v>17620701</v>
      </c>
      <c r="G17" s="286">
        <v>40978050</v>
      </c>
    </row>
    <row r="18" spans="1:7" ht="30" customHeight="1">
      <c r="A18" s="279" t="s">
        <v>238</v>
      </c>
      <c r="B18" s="288">
        <v>114301756</v>
      </c>
      <c r="C18" s="286">
        <v>110785265</v>
      </c>
      <c r="D18" s="286" t="s">
        <v>54</v>
      </c>
      <c r="E18" s="286">
        <v>3138820</v>
      </c>
      <c r="F18" s="286" t="s">
        <v>54</v>
      </c>
      <c r="G18" s="286">
        <v>377671</v>
      </c>
    </row>
    <row r="19" spans="1:7" ht="30" customHeight="1">
      <c r="A19" s="276" t="s">
        <v>223</v>
      </c>
      <c r="B19" s="288">
        <v>99229264</v>
      </c>
      <c r="C19" s="286">
        <v>51041290</v>
      </c>
      <c r="D19" s="286">
        <v>13796238</v>
      </c>
      <c r="E19" s="286">
        <v>31460140</v>
      </c>
      <c r="F19" s="286">
        <v>23903398</v>
      </c>
      <c r="G19" s="286">
        <v>16727834</v>
      </c>
    </row>
    <row r="20" spans="1:7" ht="9.75" customHeight="1">
      <c r="A20" s="276"/>
      <c r="B20" s="288"/>
      <c r="C20" s="286"/>
      <c r="D20" s="286"/>
      <c r="E20" s="286"/>
      <c r="F20" s="286"/>
      <c r="G20" s="286"/>
    </row>
    <row r="21" spans="1:7" ht="30" customHeight="1">
      <c r="A21" s="276" t="s">
        <v>224</v>
      </c>
      <c r="B21" s="288">
        <v>693909553</v>
      </c>
      <c r="C21" s="286">
        <v>667989097</v>
      </c>
      <c r="D21" s="286" t="s">
        <v>54</v>
      </c>
      <c r="E21" s="286">
        <v>13092875</v>
      </c>
      <c r="F21" s="286" t="s">
        <v>54</v>
      </c>
      <c r="G21" s="286">
        <v>12827581</v>
      </c>
    </row>
    <row r="22" spans="1:7" ht="9.75" customHeight="1" thickBot="1">
      <c r="A22" s="280"/>
      <c r="B22" s="289"/>
      <c r="C22" s="282"/>
      <c r="D22" s="282"/>
      <c r="E22" s="282"/>
      <c r="F22" s="282"/>
      <c r="G22" s="282"/>
    </row>
  </sheetData>
  <mergeCells count="2">
    <mergeCell ref="A1:G1"/>
    <mergeCell ref="A2:G2"/>
  </mergeCells>
  <printOptions/>
  <pageMargins left="0.75" right="0.75" top="0.55" bottom="1" header="0.44" footer="0.512"/>
  <pageSetup fitToHeight="1" fitToWidth="1" horizontalDpi="600" verticalDpi="600" orientation="landscape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SheetLayoutView="100" workbookViewId="0" topLeftCell="A1">
      <selection activeCell="A1" sqref="A1:I1"/>
    </sheetView>
  </sheetViews>
  <sheetFormatPr defaultColWidth="10.59765625" defaultRowHeight="25.5" customHeight="1"/>
  <cols>
    <col min="1" max="1" width="38.59765625" style="241" customWidth="1"/>
    <col min="2" max="9" width="18.59765625" style="241" customWidth="1"/>
    <col min="10" max="16384" width="10.59765625" style="241" customWidth="1"/>
  </cols>
  <sheetData>
    <row r="1" spans="1:9" s="290" customFormat="1" ht="25.5" customHeight="1">
      <c r="A1" s="436" t="s">
        <v>288</v>
      </c>
      <c r="B1" s="436"/>
      <c r="C1" s="436"/>
      <c r="D1" s="436"/>
      <c r="E1" s="436"/>
      <c r="F1" s="436"/>
      <c r="G1" s="436"/>
      <c r="H1" s="436"/>
      <c r="I1" s="436"/>
    </row>
    <row r="2" spans="1:9" ht="9.75" customHeight="1">
      <c r="A2" s="291"/>
      <c r="B2" s="291"/>
      <c r="C2" s="292"/>
      <c r="D2" s="292"/>
      <c r="E2" s="292"/>
      <c r="F2" s="292"/>
      <c r="G2" s="292"/>
      <c r="H2" s="292"/>
      <c r="I2" s="292"/>
    </row>
    <row r="3" spans="1:9" ht="25.5" customHeight="1" thickBot="1">
      <c r="A3" s="293" t="s">
        <v>53</v>
      </c>
      <c r="B3" s="294"/>
      <c r="C3" s="294"/>
      <c r="D3" s="240"/>
      <c r="E3" s="22"/>
      <c r="F3" s="294"/>
      <c r="G3" s="294"/>
      <c r="H3" s="294"/>
      <c r="I3" s="295" t="s">
        <v>132</v>
      </c>
    </row>
    <row r="4" spans="1:9" ht="25.5" customHeight="1">
      <c r="A4" s="296"/>
      <c r="B4" s="297"/>
      <c r="C4" s="298" t="s">
        <v>133</v>
      </c>
      <c r="D4" s="299"/>
      <c r="E4" s="299"/>
      <c r="F4" s="299"/>
      <c r="G4" s="300"/>
      <c r="H4" s="437" t="s">
        <v>162</v>
      </c>
      <c r="I4" s="440" t="s">
        <v>211</v>
      </c>
    </row>
    <row r="5" spans="1:9" ht="25.5" customHeight="1">
      <c r="A5" s="301" t="s">
        <v>212</v>
      </c>
      <c r="B5" s="302" t="s">
        <v>247</v>
      </c>
      <c r="C5" s="443" t="s">
        <v>41</v>
      </c>
      <c r="D5" s="443" t="s">
        <v>5</v>
      </c>
      <c r="E5" s="443" t="s">
        <v>38</v>
      </c>
      <c r="F5" s="443" t="s">
        <v>39</v>
      </c>
      <c r="G5" s="303" t="s">
        <v>213</v>
      </c>
      <c r="H5" s="438"/>
      <c r="I5" s="441"/>
    </row>
    <row r="6" spans="1:9" ht="25.5" customHeight="1" thickBot="1">
      <c r="A6" s="304"/>
      <c r="B6" s="305"/>
      <c r="C6" s="439"/>
      <c r="D6" s="439"/>
      <c r="E6" s="439"/>
      <c r="F6" s="439"/>
      <c r="G6" s="306"/>
      <c r="H6" s="439"/>
      <c r="I6" s="442"/>
    </row>
    <row r="7" spans="1:9" ht="9.75" customHeight="1">
      <c r="A7" s="307"/>
      <c r="B7" s="292"/>
      <c r="C7" s="308"/>
      <c r="D7" s="308"/>
      <c r="E7" s="308"/>
      <c r="F7" s="308"/>
      <c r="G7" s="292"/>
      <c r="H7" s="292"/>
      <c r="I7" s="292"/>
    </row>
    <row r="8" spans="1:9" ht="65.25" customHeight="1">
      <c r="A8" s="309" t="s">
        <v>241</v>
      </c>
      <c r="B8" s="310">
        <v>189672079</v>
      </c>
      <c r="C8" s="311">
        <v>168883361</v>
      </c>
      <c r="D8" s="311">
        <v>6464004</v>
      </c>
      <c r="E8" s="311">
        <v>161345638</v>
      </c>
      <c r="F8" s="311">
        <v>1073719</v>
      </c>
      <c r="G8" s="311">
        <v>20404210</v>
      </c>
      <c r="H8" s="311">
        <v>152975</v>
      </c>
      <c r="I8" s="311">
        <v>231533</v>
      </c>
    </row>
    <row r="9" spans="1:9" ht="9.75" customHeight="1">
      <c r="A9" s="312"/>
      <c r="B9" s="313"/>
      <c r="C9" s="314"/>
      <c r="D9" s="314"/>
      <c r="E9" s="314"/>
      <c r="F9" s="314"/>
      <c r="G9" s="314"/>
      <c r="H9" s="314"/>
      <c r="I9" s="314"/>
    </row>
    <row r="10" spans="1:9" ht="65.25" customHeight="1">
      <c r="A10" s="312" t="s">
        <v>242</v>
      </c>
      <c r="B10" s="315">
        <v>52185295</v>
      </c>
      <c r="C10" s="311">
        <v>42424194</v>
      </c>
      <c r="D10" s="311">
        <v>4078447</v>
      </c>
      <c r="E10" s="311">
        <v>38069181</v>
      </c>
      <c r="F10" s="311">
        <v>276566</v>
      </c>
      <c r="G10" s="311">
        <v>9574321</v>
      </c>
      <c r="H10" s="311">
        <v>0</v>
      </c>
      <c r="I10" s="311">
        <v>186780</v>
      </c>
    </row>
    <row r="11" spans="1:9" ht="65.25" customHeight="1">
      <c r="A11" s="312" t="s">
        <v>243</v>
      </c>
      <c r="B11" s="315">
        <v>9872006</v>
      </c>
      <c r="C11" s="311">
        <v>9872006</v>
      </c>
      <c r="D11" s="311">
        <v>34869</v>
      </c>
      <c r="E11" s="311">
        <v>9837137</v>
      </c>
      <c r="F11" s="311">
        <v>0</v>
      </c>
      <c r="G11" s="248">
        <v>0</v>
      </c>
      <c r="H11" s="248">
        <v>0</v>
      </c>
      <c r="I11" s="248">
        <v>0</v>
      </c>
    </row>
    <row r="12" spans="1:9" ht="65.25" customHeight="1">
      <c r="A12" s="312" t="s">
        <v>244</v>
      </c>
      <c r="B12" s="315">
        <v>6965385</v>
      </c>
      <c r="C12" s="311">
        <v>6947385</v>
      </c>
      <c r="D12" s="311">
        <v>18298</v>
      </c>
      <c r="E12" s="311">
        <v>6923673</v>
      </c>
      <c r="F12" s="311">
        <v>5414</v>
      </c>
      <c r="G12" s="248">
        <v>18000</v>
      </c>
      <c r="H12" s="248">
        <v>0</v>
      </c>
      <c r="I12" s="248">
        <v>0</v>
      </c>
    </row>
    <row r="13" spans="1:9" ht="65.25" customHeight="1">
      <c r="A13" s="316" t="s">
        <v>245</v>
      </c>
      <c r="B13" s="315">
        <v>54728478</v>
      </c>
      <c r="C13" s="311">
        <v>47725308</v>
      </c>
      <c r="D13" s="311">
        <v>374316</v>
      </c>
      <c r="E13" s="311">
        <v>46845676</v>
      </c>
      <c r="F13" s="311">
        <v>505316</v>
      </c>
      <c r="G13" s="311">
        <v>6960880</v>
      </c>
      <c r="H13" s="311">
        <v>1287</v>
      </c>
      <c r="I13" s="311">
        <v>41003</v>
      </c>
    </row>
    <row r="14" spans="1:9" ht="65.25" customHeight="1">
      <c r="A14" s="309" t="s">
        <v>246</v>
      </c>
      <c r="B14" s="315">
        <v>65920915</v>
      </c>
      <c r="C14" s="311">
        <v>61914468</v>
      </c>
      <c r="D14" s="311">
        <v>1958074</v>
      </c>
      <c r="E14" s="311">
        <v>59669971</v>
      </c>
      <c r="F14" s="311">
        <v>286423</v>
      </c>
      <c r="G14" s="311">
        <v>3851009</v>
      </c>
      <c r="H14" s="311">
        <v>151688</v>
      </c>
      <c r="I14" s="248">
        <v>3750</v>
      </c>
    </row>
    <row r="15" spans="1:9" ht="9.75" customHeight="1" thickBot="1">
      <c r="A15" s="250"/>
      <c r="B15" s="251"/>
      <c r="C15" s="251"/>
      <c r="D15" s="251"/>
      <c r="E15" s="251"/>
      <c r="F15" s="251"/>
      <c r="G15" s="251"/>
      <c r="H15" s="251"/>
      <c r="I15" s="251"/>
    </row>
    <row r="16" spans="1:9" ht="25.5" customHeight="1">
      <c r="A16" s="21"/>
      <c r="B16" s="21"/>
      <c r="C16" s="21"/>
      <c r="D16" s="21"/>
      <c r="E16" s="21"/>
      <c r="F16" s="21"/>
      <c r="G16" s="21"/>
      <c r="H16" s="21"/>
      <c r="I16" s="21"/>
    </row>
  </sheetData>
  <mergeCells count="7">
    <mergeCell ref="A1:I1"/>
    <mergeCell ref="H4:H6"/>
    <mergeCell ref="I4:I6"/>
    <mergeCell ref="C5:C6"/>
    <mergeCell ref="D5:D6"/>
    <mergeCell ref="E5:E6"/>
    <mergeCell ref="F5:F6"/>
  </mergeCells>
  <printOptions horizontalCentered="1"/>
  <pageMargins left="0.5905511811023623" right="0.5905511811023623" top="0.56" bottom="0.98" header="0.5118110236220472" footer="0.5118110236220472"/>
  <pageSetup blackAndWhite="1" fitToHeight="1" fitToWidth="1" horizontalDpi="600" verticalDpi="600" orientation="landscape" paperSize="9" scale="67" r:id="rId1"/>
  <ignoredErrors>
    <ignoredError sqref="G9 F9 E9 D9 C9 I9 H9 B9" unlocked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A1" sqref="A1:G1"/>
    </sheetView>
  </sheetViews>
  <sheetFormatPr defaultColWidth="13.3984375" defaultRowHeight="30" customHeight="1"/>
  <cols>
    <col min="1" max="1" width="48.19921875" style="317" customWidth="1"/>
    <col min="2" max="7" width="23.3984375" style="317" customWidth="1"/>
    <col min="8" max="16384" width="13.3984375" style="317" customWidth="1"/>
  </cols>
  <sheetData>
    <row r="1" spans="1:7" ht="25.5" customHeight="1">
      <c r="A1" s="444" t="s">
        <v>289</v>
      </c>
      <c r="B1" s="444"/>
      <c r="C1" s="444"/>
      <c r="D1" s="444"/>
      <c r="E1" s="444"/>
      <c r="F1" s="444"/>
      <c r="G1" s="444"/>
    </row>
    <row r="2" spans="1:7" ht="9.75" customHeight="1">
      <c r="A2" s="318"/>
      <c r="B2" s="319"/>
      <c r="C2" s="319"/>
      <c r="D2" s="319"/>
      <c r="E2" s="319"/>
      <c r="F2" s="319"/>
      <c r="G2" s="319"/>
    </row>
    <row r="3" spans="1:7" ht="18.75" customHeight="1" thickBot="1">
      <c r="A3" s="320" t="s">
        <v>53</v>
      </c>
      <c r="B3" s="321"/>
      <c r="C3" s="322"/>
      <c r="D3" s="323"/>
      <c r="E3" s="321"/>
      <c r="F3" s="321"/>
      <c r="G3" s="324" t="s">
        <v>248</v>
      </c>
    </row>
    <row r="4" spans="1:7" s="328" customFormat="1" ht="24.75" customHeight="1">
      <c r="A4" s="325"/>
      <c r="B4" s="326"/>
      <c r="C4" s="327"/>
      <c r="D4" s="326"/>
      <c r="E4" s="327"/>
      <c r="F4" s="326"/>
      <c r="G4" s="327"/>
    </row>
    <row r="5" spans="1:7" s="328" customFormat="1" ht="24.75" customHeight="1">
      <c r="A5" s="329" t="s">
        <v>229</v>
      </c>
      <c r="B5" s="330" t="s">
        <v>249</v>
      </c>
      <c r="C5" s="331" t="s">
        <v>230</v>
      </c>
      <c r="D5" s="332" t="s">
        <v>231</v>
      </c>
      <c r="E5" s="331" t="s">
        <v>232</v>
      </c>
      <c r="F5" s="332" t="s">
        <v>231</v>
      </c>
      <c r="G5" s="331" t="s">
        <v>233</v>
      </c>
    </row>
    <row r="6" spans="1:7" s="328" customFormat="1" ht="24.75" customHeight="1" thickBot="1">
      <c r="A6" s="333"/>
      <c r="B6" s="334"/>
      <c r="C6" s="335"/>
      <c r="D6" s="336" t="s">
        <v>234</v>
      </c>
      <c r="E6" s="335"/>
      <c r="F6" s="336" t="s">
        <v>235</v>
      </c>
      <c r="G6" s="335"/>
    </row>
    <row r="7" spans="1:7" ht="9.75" customHeight="1">
      <c r="A7" s="337"/>
      <c r="B7" s="338"/>
      <c r="C7" s="339"/>
      <c r="D7" s="330"/>
      <c r="E7" s="339"/>
      <c r="F7" s="330"/>
      <c r="G7" s="339"/>
    </row>
    <row r="8" spans="1:7" ht="65.25" customHeight="1">
      <c r="A8" s="340" t="s">
        <v>250</v>
      </c>
      <c r="B8" s="341">
        <v>189672079</v>
      </c>
      <c r="C8" s="342">
        <v>112607209</v>
      </c>
      <c r="D8" s="342">
        <v>39825050</v>
      </c>
      <c r="E8" s="342">
        <v>34270251</v>
      </c>
      <c r="F8" s="342">
        <v>23126726</v>
      </c>
      <c r="G8" s="342">
        <v>42794619</v>
      </c>
    </row>
    <row r="9" spans="1:7" ht="9.75" customHeight="1">
      <c r="A9" s="339"/>
      <c r="B9" s="341"/>
      <c r="C9" s="342"/>
      <c r="D9" s="342"/>
      <c r="E9" s="342"/>
      <c r="F9" s="342"/>
      <c r="G9" s="342"/>
    </row>
    <row r="10" spans="1:7" ht="65.25" customHeight="1">
      <c r="A10" s="339" t="s">
        <v>251</v>
      </c>
      <c r="B10" s="341">
        <v>52185295</v>
      </c>
      <c r="C10" s="342">
        <v>29633616</v>
      </c>
      <c r="D10" s="342">
        <v>6930263</v>
      </c>
      <c r="E10" s="342">
        <v>15603358</v>
      </c>
      <c r="F10" s="342">
        <v>11042382</v>
      </c>
      <c r="G10" s="342">
        <v>6948321</v>
      </c>
    </row>
    <row r="11" spans="1:7" ht="65.25" customHeight="1">
      <c r="A11" s="339" t="s">
        <v>252</v>
      </c>
      <c r="B11" s="341">
        <v>9872006</v>
      </c>
      <c r="C11" s="342">
        <v>5640344</v>
      </c>
      <c r="D11" s="342">
        <v>3403727</v>
      </c>
      <c r="E11" s="342">
        <v>2523120</v>
      </c>
      <c r="F11" s="342">
        <v>2392400</v>
      </c>
      <c r="G11" s="342">
        <v>1708542</v>
      </c>
    </row>
    <row r="12" spans="1:7" ht="65.25" customHeight="1">
      <c r="A12" s="339" t="s">
        <v>253</v>
      </c>
      <c r="B12" s="341">
        <v>6965385</v>
      </c>
      <c r="C12" s="342">
        <v>5644122</v>
      </c>
      <c r="D12" s="342">
        <v>2568578</v>
      </c>
      <c r="E12" s="342">
        <v>79064</v>
      </c>
      <c r="F12" s="342">
        <v>36839</v>
      </c>
      <c r="G12" s="342">
        <v>1242199</v>
      </c>
    </row>
    <row r="13" spans="1:7" ht="65.25" customHeight="1">
      <c r="A13" s="339" t="s">
        <v>254</v>
      </c>
      <c r="B13" s="341">
        <v>54728478</v>
      </c>
      <c r="C13" s="342">
        <v>32209244</v>
      </c>
      <c r="D13" s="342">
        <v>11170425</v>
      </c>
      <c r="E13" s="342">
        <v>8336814</v>
      </c>
      <c r="F13" s="342">
        <v>6293224</v>
      </c>
      <c r="G13" s="342">
        <v>14182420</v>
      </c>
    </row>
    <row r="14" spans="1:7" ht="65.25" customHeight="1">
      <c r="A14" s="339" t="s">
        <v>255</v>
      </c>
      <c r="B14" s="341">
        <v>65920915</v>
      </c>
      <c r="C14" s="342">
        <v>39479883</v>
      </c>
      <c r="D14" s="342">
        <v>15752057</v>
      </c>
      <c r="E14" s="342">
        <v>7727895</v>
      </c>
      <c r="F14" s="342">
        <v>3361881</v>
      </c>
      <c r="G14" s="342">
        <v>18713137</v>
      </c>
    </row>
    <row r="15" spans="1:7" ht="9.75" customHeight="1" thickBot="1">
      <c r="A15" s="343"/>
      <c r="B15" s="344"/>
      <c r="C15" s="345"/>
      <c r="D15" s="345"/>
      <c r="E15" s="345"/>
      <c r="F15" s="345"/>
      <c r="G15" s="345"/>
    </row>
  </sheetData>
  <mergeCells count="1">
    <mergeCell ref="A1:G1"/>
  </mergeCells>
  <printOptions horizontalCentered="1"/>
  <pageMargins left="0.5905511811023623" right="0.5905511811023623" top="0.5905511811023623" bottom="0.5905511811023623" header="0.5118110236220472" footer="0.5118110236220472"/>
  <pageSetup blackAndWhite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SheetLayoutView="100" workbookViewId="0" topLeftCell="A1">
      <selection activeCell="A1" sqref="A1"/>
    </sheetView>
  </sheetViews>
  <sheetFormatPr defaultColWidth="10.59765625" defaultRowHeight="19.5" customHeight="1"/>
  <cols>
    <col min="1" max="1" width="2.69921875" style="21" customWidth="1"/>
    <col min="2" max="2" width="2.59765625" style="21" customWidth="1"/>
    <col min="3" max="3" width="23" style="21" customWidth="1"/>
    <col min="4" max="13" width="15.59765625" style="21" customWidth="1"/>
    <col min="14" max="16384" width="10.59765625" style="21" customWidth="1"/>
  </cols>
  <sheetData>
    <row r="1" spans="1:13" ht="19.5" customHeight="1">
      <c r="A1" s="40" t="s">
        <v>282</v>
      </c>
      <c r="B1" s="41"/>
      <c r="C1" s="41"/>
      <c r="D1" s="41"/>
      <c r="E1" s="22"/>
      <c r="F1" s="22"/>
      <c r="G1" s="22"/>
      <c r="H1" s="42"/>
      <c r="I1" s="42"/>
      <c r="J1" s="42"/>
      <c r="K1" s="42"/>
      <c r="L1" s="42"/>
      <c r="M1" s="42"/>
    </row>
    <row r="2" spans="2:13" ht="10.5" customHeight="1">
      <c r="B2" s="43"/>
      <c r="C2" s="43"/>
      <c r="D2" s="43"/>
      <c r="E2" s="43"/>
      <c r="F2" s="43"/>
      <c r="H2" s="43"/>
      <c r="I2" s="43"/>
      <c r="J2" s="43"/>
      <c r="K2" s="43"/>
      <c r="L2" s="43"/>
      <c r="M2" s="43"/>
    </row>
    <row r="3" spans="1:13" ht="19.5" customHeight="1">
      <c r="A3" s="380" t="s">
        <v>55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</row>
    <row r="4" spans="1:13" ht="19.5" customHeight="1" thickBot="1">
      <c r="A4" s="21" t="s">
        <v>53</v>
      </c>
      <c r="B4" s="43"/>
      <c r="D4" s="43"/>
      <c r="E4" s="43"/>
      <c r="F4" s="43"/>
      <c r="G4" s="43"/>
      <c r="H4" s="43"/>
      <c r="I4" s="43"/>
      <c r="J4" s="43"/>
      <c r="K4" s="43"/>
      <c r="L4" s="43"/>
      <c r="M4" s="44" t="s">
        <v>34</v>
      </c>
    </row>
    <row r="5" spans="1:13" ht="19.5" customHeight="1">
      <c r="A5" s="8"/>
      <c r="B5" s="45"/>
      <c r="C5" s="45"/>
      <c r="D5" s="46" t="s">
        <v>0</v>
      </c>
      <c r="E5" s="47" t="s">
        <v>35</v>
      </c>
      <c r="F5" s="48"/>
      <c r="G5" s="48"/>
      <c r="H5" s="48"/>
      <c r="I5" s="46"/>
      <c r="J5" s="374" t="s">
        <v>36</v>
      </c>
      <c r="K5" s="47" t="s">
        <v>2</v>
      </c>
      <c r="L5" s="48"/>
      <c r="M5" s="48"/>
    </row>
    <row r="6" spans="1:13" ht="19.5" customHeight="1">
      <c r="A6" s="375" t="s">
        <v>37</v>
      </c>
      <c r="B6" s="375"/>
      <c r="C6" s="396"/>
      <c r="D6" s="49" t="s">
        <v>56</v>
      </c>
      <c r="E6" s="387" t="s">
        <v>4</v>
      </c>
      <c r="F6" s="387" t="s">
        <v>5</v>
      </c>
      <c r="G6" s="387" t="s">
        <v>38</v>
      </c>
      <c r="H6" s="387" t="s">
        <v>39</v>
      </c>
      <c r="I6" s="50" t="s">
        <v>40</v>
      </c>
      <c r="J6" s="384"/>
      <c r="K6" s="387" t="s">
        <v>41</v>
      </c>
      <c r="L6" s="387" t="s">
        <v>42</v>
      </c>
      <c r="M6" s="381" t="s">
        <v>43</v>
      </c>
    </row>
    <row r="7" spans="1:13" ht="19.5" customHeight="1" thickBot="1">
      <c r="A7" s="9"/>
      <c r="B7" s="52"/>
      <c r="C7" s="52"/>
      <c r="D7" s="53"/>
      <c r="E7" s="385"/>
      <c r="F7" s="385"/>
      <c r="G7" s="385"/>
      <c r="H7" s="385"/>
      <c r="I7" s="54"/>
      <c r="J7" s="385"/>
      <c r="K7" s="385"/>
      <c r="L7" s="385"/>
      <c r="M7" s="382"/>
    </row>
    <row r="8" ht="10.5" customHeight="1">
      <c r="D8" s="10"/>
    </row>
    <row r="9" spans="1:13" ht="30" customHeight="1">
      <c r="A9" s="407" t="s">
        <v>57</v>
      </c>
      <c r="B9" s="408"/>
      <c r="C9" s="409"/>
      <c r="D9" s="56">
        <v>100</v>
      </c>
      <c r="E9" s="57">
        <v>96.56779823967986</v>
      </c>
      <c r="F9" s="57">
        <v>13.714902910666323</v>
      </c>
      <c r="G9" s="57">
        <v>50.349067566944306</v>
      </c>
      <c r="H9" s="57">
        <v>32.50382776206922</v>
      </c>
      <c r="I9" s="57">
        <v>3.202175787601938</v>
      </c>
      <c r="J9" s="57">
        <v>0.01969877611860599</v>
      </c>
      <c r="K9" s="57">
        <v>0.2103271965996016</v>
      </c>
      <c r="L9" s="57">
        <v>0.12230519685129651</v>
      </c>
      <c r="M9" s="57">
        <v>0.08802199974830509</v>
      </c>
    </row>
    <row r="10" spans="4:13" ht="10.5" customHeight="1">
      <c r="D10" s="56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30" customHeight="1">
      <c r="A11" s="31" t="s">
        <v>9</v>
      </c>
      <c r="B11" s="58" t="s">
        <v>58</v>
      </c>
      <c r="C11" s="3"/>
      <c r="D11" s="56">
        <v>100</v>
      </c>
      <c r="E11" s="57">
        <v>96.7</v>
      </c>
      <c r="F11" s="57">
        <v>16.3</v>
      </c>
      <c r="G11" s="57">
        <v>56.7</v>
      </c>
      <c r="H11" s="57">
        <v>23.7</v>
      </c>
      <c r="I11" s="57">
        <v>3</v>
      </c>
      <c r="J11" s="57">
        <v>0</v>
      </c>
      <c r="K11" s="57">
        <v>0.3</v>
      </c>
      <c r="L11" s="57">
        <v>0.1</v>
      </c>
      <c r="M11" s="57">
        <v>0.1</v>
      </c>
    </row>
    <row r="12" spans="1:13" ht="10.5" customHeight="1">
      <c r="A12" s="2"/>
      <c r="B12" s="31"/>
      <c r="C12" s="58"/>
      <c r="D12" s="56"/>
      <c r="E12" s="57"/>
      <c r="F12" s="57"/>
      <c r="G12" s="57"/>
      <c r="H12" s="57"/>
      <c r="I12" s="57"/>
      <c r="J12" s="57"/>
      <c r="K12" s="57"/>
      <c r="L12" s="57"/>
      <c r="M12" s="57"/>
    </row>
    <row r="13" spans="1:13" ht="30" customHeight="1">
      <c r="A13" s="2"/>
      <c r="B13" s="59"/>
      <c r="C13" s="60" t="s">
        <v>10</v>
      </c>
      <c r="D13" s="61">
        <v>100</v>
      </c>
      <c r="E13" s="57">
        <v>97.6</v>
      </c>
      <c r="F13" s="57">
        <v>0.6</v>
      </c>
      <c r="G13" s="57">
        <v>0.2</v>
      </c>
      <c r="H13" s="57">
        <v>96.8</v>
      </c>
      <c r="I13" s="57">
        <v>2.1</v>
      </c>
      <c r="J13" s="57">
        <v>0</v>
      </c>
      <c r="K13" s="57">
        <v>0.3</v>
      </c>
      <c r="L13" s="57">
        <v>0.3</v>
      </c>
      <c r="M13" s="57">
        <v>0</v>
      </c>
    </row>
    <row r="14" spans="1:13" ht="30" customHeight="1">
      <c r="A14" s="2"/>
      <c r="B14" s="59"/>
      <c r="C14" s="60" t="s">
        <v>11</v>
      </c>
      <c r="D14" s="61">
        <v>100</v>
      </c>
      <c r="E14" s="57">
        <v>97.1</v>
      </c>
      <c r="F14" s="57">
        <v>21.4</v>
      </c>
      <c r="G14" s="57">
        <v>46.8</v>
      </c>
      <c r="H14" s="57">
        <v>28.9</v>
      </c>
      <c r="I14" s="57">
        <v>2.8</v>
      </c>
      <c r="J14" s="57">
        <v>0</v>
      </c>
      <c r="K14" s="57">
        <v>0.1</v>
      </c>
      <c r="L14" s="57">
        <v>0.1</v>
      </c>
      <c r="M14" s="57">
        <v>0</v>
      </c>
    </row>
    <row r="15" spans="1:13" ht="30" customHeight="1">
      <c r="A15" s="2"/>
      <c r="B15" s="59"/>
      <c r="C15" s="60" t="s">
        <v>12</v>
      </c>
      <c r="D15" s="61">
        <v>100</v>
      </c>
      <c r="E15" s="57">
        <v>97</v>
      </c>
      <c r="F15" s="57">
        <v>22.1</v>
      </c>
      <c r="G15" s="57">
        <v>46.2</v>
      </c>
      <c r="H15" s="57">
        <v>28.7</v>
      </c>
      <c r="I15" s="57">
        <v>2.8</v>
      </c>
      <c r="J15" s="57">
        <v>0</v>
      </c>
      <c r="K15" s="57">
        <v>0.2</v>
      </c>
      <c r="L15" s="57">
        <v>0.1</v>
      </c>
      <c r="M15" s="57">
        <v>0.1</v>
      </c>
    </row>
    <row r="16" spans="1:13" ht="30" customHeight="1">
      <c r="A16" s="2"/>
      <c r="B16" s="59"/>
      <c r="C16" s="60" t="s">
        <v>59</v>
      </c>
      <c r="D16" s="61">
        <v>100</v>
      </c>
      <c r="E16" s="57">
        <v>97.6</v>
      </c>
      <c r="F16" s="57">
        <v>15.9</v>
      </c>
      <c r="G16" s="57">
        <v>79.4</v>
      </c>
      <c r="H16" s="57">
        <v>2.4</v>
      </c>
      <c r="I16" s="57">
        <v>2.3</v>
      </c>
      <c r="J16" s="57">
        <v>0</v>
      </c>
      <c r="K16" s="57">
        <v>0</v>
      </c>
      <c r="L16" s="57">
        <v>0</v>
      </c>
      <c r="M16" s="57">
        <v>0</v>
      </c>
    </row>
    <row r="17" spans="1:13" ht="30" customHeight="1">
      <c r="A17" s="2"/>
      <c r="B17" s="406" t="s">
        <v>44</v>
      </c>
      <c r="C17" s="60" t="s">
        <v>27</v>
      </c>
      <c r="D17" s="61">
        <v>100</v>
      </c>
      <c r="E17" s="57">
        <v>95.2</v>
      </c>
      <c r="F17" s="57">
        <v>0.3</v>
      </c>
      <c r="G17" s="57">
        <v>88.2</v>
      </c>
      <c r="H17" s="57">
        <v>6.6</v>
      </c>
      <c r="I17" s="57">
        <v>4.1</v>
      </c>
      <c r="J17" s="57">
        <v>0</v>
      </c>
      <c r="K17" s="57">
        <v>0.7</v>
      </c>
      <c r="L17" s="57">
        <v>0.4</v>
      </c>
      <c r="M17" s="57">
        <v>0.3</v>
      </c>
    </row>
    <row r="18" spans="1:13" ht="30" customHeight="1">
      <c r="A18" s="2"/>
      <c r="B18" s="406"/>
      <c r="C18" s="60" t="s">
        <v>28</v>
      </c>
      <c r="D18" s="61">
        <v>100</v>
      </c>
      <c r="E18" s="57">
        <v>96.7</v>
      </c>
      <c r="F18" s="57">
        <v>0.3</v>
      </c>
      <c r="G18" s="57">
        <v>84.7</v>
      </c>
      <c r="H18" s="57">
        <v>11.7</v>
      </c>
      <c r="I18" s="57">
        <v>3.1</v>
      </c>
      <c r="J18" s="63">
        <v>0</v>
      </c>
      <c r="K18" s="57">
        <v>0.2</v>
      </c>
      <c r="L18" s="57">
        <v>0.1</v>
      </c>
      <c r="M18" s="57">
        <v>0.1</v>
      </c>
    </row>
    <row r="19" spans="1:13" ht="30" customHeight="1">
      <c r="A19" s="2"/>
      <c r="B19" s="406"/>
      <c r="C19" s="60" t="s">
        <v>29</v>
      </c>
      <c r="D19" s="61">
        <v>100</v>
      </c>
      <c r="E19" s="57">
        <v>98.6</v>
      </c>
      <c r="F19" s="57">
        <v>0.2</v>
      </c>
      <c r="G19" s="57">
        <v>98.4</v>
      </c>
      <c r="H19" s="63">
        <v>0</v>
      </c>
      <c r="I19" s="57">
        <v>1.1</v>
      </c>
      <c r="J19" s="63">
        <v>0</v>
      </c>
      <c r="K19" s="57">
        <v>0.4</v>
      </c>
      <c r="L19" s="57">
        <v>0.2</v>
      </c>
      <c r="M19" s="57">
        <v>0.2</v>
      </c>
    </row>
    <row r="20" spans="1:13" ht="30" customHeight="1">
      <c r="A20" s="2"/>
      <c r="B20" s="406"/>
      <c r="C20" s="64" t="s">
        <v>51</v>
      </c>
      <c r="D20" s="61">
        <v>100</v>
      </c>
      <c r="E20" s="57">
        <v>95.3</v>
      </c>
      <c r="F20" s="57">
        <v>0.3</v>
      </c>
      <c r="G20" s="57">
        <v>88.1</v>
      </c>
      <c r="H20" s="66">
        <v>6.9</v>
      </c>
      <c r="I20" s="57">
        <v>4.1</v>
      </c>
      <c r="J20" s="65">
        <v>0</v>
      </c>
      <c r="K20" s="57">
        <v>0.7</v>
      </c>
      <c r="L20" s="57">
        <v>0.3</v>
      </c>
      <c r="M20" s="57">
        <v>0.3</v>
      </c>
    </row>
    <row r="21" spans="1:13" ht="29.25" customHeight="1">
      <c r="A21" s="2"/>
      <c r="B21" s="62"/>
      <c r="C21" s="60" t="s">
        <v>52</v>
      </c>
      <c r="D21" s="61">
        <v>100</v>
      </c>
      <c r="E21" s="57">
        <v>67.9</v>
      </c>
      <c r="F21" s="57">
        <v>20.2</v>
      </c>
      <c r="G21" s="57">
        <v>35.3</v>
      </c>
      <c r="H21" s="66">
        <v>12.4</v>
      </c>
      <c r="I21" s="57">
        <v>31.9</v>
      </c>
      <c r="J21" s="63">
        <v>0</v>
      </c>
      <c r="K21" s="57">
        <v>0.2</v>
      </c>
      <c r="L21" s="57">
        <v>0.1</v>
      </c>
      <c r="M21" s="66">
        <v>0.1</v>
      </c>
    </row>
    <row r="22" spans="1:13" ht="30" customHeight="1">
      <c r="A22" s="2"/>
      <c r="B22" s="59"/>
      <c r="C22" s="60" t="s">
        <v>13</v>
      </c>
      <c r="D22" s="61">
        <v>100</v>
      </c>
      <c r="E22" s="57">
        <v>98.7</v>
      </c>
      <c r="F22" s="57">
        <v>0.6</v>
      </c>
      <c r="G22" s="57">
        <v>61.2</v>
      </c>
      <c r="H22" s="57">
        <v>36.8</v>
      </c>
      <c r="I22" s="57">
        <v>1.2</v>
      </c>
      <c r="J22" s="66">
        <v>0</v>
      </c>
      <c r="K22" s="57">
        <v>0.1</v>
      </c>
      <c r="L22" s="57">
        <v>0</v>
      </c>
      <c r="M22" s="57">
        <v>0.1</v>
      </c>
    </row>
    <row r="23" spans="1:13" ht="30" customHeight="1">
      <c r="A23" s="2"/>
      <c r="B23" s="59"/>
      <c r="C23" s="60" t="s">
        <v>14</v>
      </c>
      <c r="D23" s="61">
        <v>100</v>
      </c>
      <c r="E23" s="57">
        <v>100</v>
      </c>
      <c r="F23" s="67">
        <v>0</v>
      </c>
      <c r="G23" s="57">
        <v>24.9</v>
      </c>
      <c r="H23" s="57">
        <v>75.1</v>
      </c>
      <c r="I23" s="67">
        <v>0</v>
      </c>
      <c r="J23" s="63">
        <v>0</v>
      </c>
      <c r="K23" s="57">
        <v>0</v>
      </c>
      <c r="L23" s="57">
        <v>0</v>
      </c>
      <c r="M23" s="57">
        <v>0</v>
      </c>
    </row>
    <row r="24" spans="1:13" ht="30" customHeight="1">
      <c r="A24" s="2"/>
      <c r="B24" s="59"/>
      <c r="C24" s="60" t="s">
        <v>15</v>
      </c>
      <c r="D24" s="61">
        <v>100</v>
      </c>
      <c r="E24" s="57">
        <v>99.5</v>
      </c>
      <c r="F24" s="67">
        <v>0</v>
      </c>
      <c r="G24" s="57">
        <v>61.6</v>
      </c>
      <c r="H24" s="57">
        <v>37.9</v>
      </c>
      <c r="I24" s="63">
        <v>0</v>
      </c>
      <c r="J24" s="57">
        <v>0.1</v>
      </c>
      <c r="K24" s="57">
        <v>0.4</v>
      </c>
      <c r="L24" s="57">
        <v>0.3</v>
      </c>
      <c r="M24" s="57">
        <v>0.1</v>
      </c>
    </row>
    <row r="25" spans="1:13" ht="10.5" customHeight="1">
      <c r="A25" s="2"/>
      <c r="B25" s="59"/>
      <c r="C25" s="60"/>
      <c r="D25" s="61"/>
      <c r="E25" s="57"/>
      <c r="F25" s="57"/>
      <c r="G25" s="57"/>
      <c r="H25" s="57"/>
      <c r="I25" s="68"/>
      <c r="J25" s="68"/>
      <c r="K25" s="68"/>
      <c r="L25" s="68"/>
      <c r="M25" s="57"/>
    </row>
    <row r="26" spans="1:13" ht="30" customHeight="1">
      <c r="A26" s="31" t="s">
        <v>16</v>
      </c>
      <c r="B26" s="58" t="s">
        <v>31</v>
      </c>
      <c r="C26" s="23"/>
      <c r="D26" s="61">
        <v>100</v>
      </c>
      <c r="E26" s="57">
        <v>94.2</v>
      </c>
      <c r="F26" s="57">
        <v>2.3</v>
      </c>
      <c r="G26" s="57">
        <v>16.8</v>
      </c>
      <c r="H26" s="57">
        <v>75.1</v>
      </c>
      <c r="I26" s="57">
        <v>5.7</v>
      </c>
      <c r="J26" s="57">
        <v>0.1</v>
      </c>
      <c r="K26" s="57">
        <v>0</v>
      </c>
      <c r="L26" s="69" t="s">
        <v>54</v>
      </c>
      <c r="M26" s="57">
        <v>0</v>
      </c>
    </row>
    <row r="27" spans="1:13" ht="10.5" customHeight="1">
      <c r="A27" s="2"/>
      <c r="B27" s="31"/>
      <c r="C27" s="60"/>
      <c r="D27" s="61"/>
      <c r="E27" s="57"/>
      <c r="F27" s="57"/>
      <c r="G27" s="57"/>
      <c r="H27" s="57"/>
      <c r="I27" s="57"/>
      <c r="J27" s="57"/>
      <c r="K27" s="68"/>
      <c r="L27" s="68"/>
      <c r="M27" s="68"/>
    </row>
    <row r="28" spans="1:13" ht="30" customHeight="1">
      <c r="A28" s="31" t="s">
        <v>17</v>
      </c>
      <c r="B28" s="58" t="s">
        <v>32</v>
      </c>
      <c r="C28" s="23"/>
      <c r="D28" s="61">
        <v>100</v>
      </c>
      <c r="E28" s="57">
        <v>99.5</v>
      </c>
      <c r="F28" s="57">
        <v>1.4</v>
      </c>
      <c r="G28" s="57">
        <v>30.5</v>
      </c>
      <c r="H28" s="57">
        <v>67.7</v>
      </c>
      <c r="I28" s="57">
        <v>0.4</v>
      </c>
      <c r="J28" s="57">
        <v>0</v>
      </c>
      <c r="K28" s="69" t="s">
        <v>54</v>
      </c>
      <c r="L28" s="69" t="s">
        <v>54</v>
      </c>
      <c r="M28" s="69" t="s">
        <v>54</v>
      </c>
    </row>
    <row r="29" spans="1:13" ht="10.5" customHeight="1" thickBot="1">
      <c r="A29" s="9"/>
      <c r="B29" s="9"/>
      <c r="C29" s="9"/>
      <c r="D29" s="26"/>
      <c r="E29" s="27"/>
      <c r="F29" s="27"/>
      <c r="G29" s="27"/>
      <c r="H29" s="25"/>
      <c r="I29" s="27"/>
      <c r="J29" s="27"/>
      <c r="K29" s="25"/>
      <c r="L29" s="25"/>
      <c r="M29" s="25"/>
    </row>
    <row r="30" spans="1:13" ht="10.5" customHeight="1">
      <c r="A30" s="2"/>
      <c r="B30" s="31"/>
      <c r="C30" s="58"/>
      <c r="D30" s="56"/>
      <c r="E30" s="57"/>
      <c r="F30" s="57"/>
      <c r="G30" s="57"/>
      <c r="H30" s="68"/>
      <c r="I30" s="57"/>
      <c r="J30" s="57"/>
      <c r="K30" s="68"/>
      <c r="L30" s="68"/>
      <c r="M30" s="68"/>
    </row>
    <row r="31" spans="1:13" ht="30.75" customHeight="1">
      <c r="A31" s="31" t="s">
        <v>60</v>
      </c>
      <c r="C31" s="20" t="s">
        <v>33</v>
      </c>
      <c r="D31" s="56">
        <v>100</v>
      </c>
      <c r="E31" s="57">
        <v>89</v>
      </c>
      <c r="F31" s="57">
        <v>3.4</v>
      </c>
      <c r="G31" s="57">
        <v>85.1</v>
      </c>
      <c r="H31" s="68">
        <v>0.6</v>
      </c>
      <c r="I31" s="57">
        <v>10.8</v>
      </c>
      <c r="J31" s="57">
        <v>0.1</v>
      </c>
      <c r="K31" s="57">
        <v>0.1</v>
      </c>
      <c r="L31" s="69" t="s">
        <v>54</v>
      </c>
      <c r="M31" s="57">
        <v>0.1</v>
      </c>
    </row>
    <row r="32" spans="1:13" ht="10.5" customHeight="1" thickBot="1">
      <c r="A32" s="9"/>
      <c r="B32" s="9"/>
      <c r="C32" s="9"/>
      <c r="D32" s="24"/>
      <c r="E32" s="9"/>
      <c r="F32" s="9"/>
      <c r="G32" s="9"/>
      <c r="H32" s="9"/>
      <c r="I32" s="9"/>
      <c r="J32" s="9"/>
      <c r="K32" s="9"/>
      <c r="L32" s="9"/>
      <c r="M32" s="9"/>
    </row>
  </sheetData>
  <mergeCells count="12">
    <mergeCell ref="B17:B20"/>
    <mergeCell ref="A3:M3"/>
    <mergeCell ref="L6:L7"/>
    <mergeCell ref="M6:M7"/>
    <mergeCell ref="A9:C9"/>
    <mergeCell ref="J5:J7"/>
    <mergeCell ref="A6:C6"/>
    <mergeCell ref="E6:E7"/>
    <mergeCell ref="F6:F7"/>
    <mergeCell ref="G6:G7"/>
    <mergeCell ref="H6:H7"/>
    <mergeCell ref="K6:K7"/>
  </mergeCells>
  <printOptions/>
  <pageMargins left="0.75" right="0.75" top="0.51" bottom="1" header="0.41" footer="0.512"/>
  <pageSetup fitToHeight="1" fitToWidth="1" horizontalDpi="600" verticalDpi="600" orientation="landscape" paperSize="9" scale="6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SheetLayoutView="100" workbookViewId="0" topLeftCell="A1">
      <selection activeCell="A1" sqref="A1:I1"/>
    </sheetView>
  </sheetViews>
  <sheetFormatPr defaultColWidth="13.3984375" defaultRowHeight="30" customHeight="1"/>
  <cols>
    <col min="1" max="1" width="24.59765625" style="346" customWidth="1"/>
    <col min="2" max="7" width="19.59765625" style="346" customWidth="1"/>
    <col min="8" max="8" width="20.09765625" style="346" customWidth="1"/>
    <col min="9" max="9" width="19.59765625" style="346" customWidth="1"/>
    <col min="10" max="16384" width="13.3984375" style="346" customWidth="1"/>
  </cols>
  <sheetData>
    <row r="1" spans="1:9" ht="24.75" customHeight="1">
      <c r="A1" s="445" t="s">
        <v>290</v>
      </c>
      <c r="B1" s="445"/>
      <c r="C1" s="445"/>
      <c r="D1" s="445"/>
      <c r="E1" s="445"/>
      <c r="F1" s="445"/>
      <c r="G1" s="445"/>
      <c r="H1" s="445"/>
      <c r="I1" s="445"/>
    </row>
    <row r="2" spans="1:9" ht="9.75" customHeight="1">
      <c r="A2" s="347"/>
      <c r="B2" s="347"/>
      <c r="C2" s="348"/>
      <c r="D2" s="348"/>
      <c r="E2" s="349"/>
      <c r="F2" s="349"/>
      <c r="G2" s="347"/>
      <c r="H2" s="347"/>
      <c r="I2" s="347"/>
    </row>
    <row r="3" spans="1:9" ht="20.25" customHeight="1">
      <c r="A3" s="446" t="s">
        <v>265</v>
      </c>
      <c r="B3" s="446"/>
      <c r="C3" s="446"/>
      <c r="D3" s="446"/>
      <c r="E3" s="446"/>
      <c r="F3" s="446"/>
      <c r="G3" s="446"/>
      <c r="H3" s="446"/>
      <c r="I3" s="446"/>
    </row>
    <row r="4" spans="1:9" ht="14.25" customHeight="1" thickBot="1">
      <c r="A4" s="348" t="s">
        <v>53</v>
      </c>
      <c r="B4" s="347"/>
      <c r="C4" s="347"/>
      <c r="D4" s="347"/>
      <c r="E4" s="347"/>
      <c r="F4" s="347"/>
      <c r="G4" s="347"/>
      <c r="H4" s="347"/>
      <c r="I4" s="350" t="s">
        <v>132</v>
      </c>
    </row>
    <row r="5" spans="1:9" s="354" customFormat="1" ht="20.25" customHeight="1">
      <c r="A5" s="351"/>
      <c r="B5" s="352"/>
      <c r="C5" s="353"/>
      <c r="D5" s="353"/>
      <c r="E5" s="353"/>
      <c r="F5" s="447" t="s">
        <v>266</v>
      </c>
      <c r="G5" s="353"/>
      <c r="H5" s="353"/>
      <c r="I5" s="450" t="s">
        <v>267</v>
      </c>
    </row>
    <row r="6" spans="1:9" s="354" customFormat="1" ht="20.25" customHeight="1">
      <c r="A6" s="355" t="s">
        <v>268</v>
      </c>
      <c r="B6" s="356" t="s">
        <v>256</v>
      </c>
      <c r="C6" s="357" t="s">
        <v>269</v>
      </c>
      <c r="D6" s="357" t="s">
        <v>270</v>
      </c>
      <c r="E6" s="357" t="s">
        <v>271</v>
      </c>
      <c r="F6" s="448"/>
      <c r="G6" s="357" t="s">
        <v>257</v>
      </c>
      <c r="H6" s="357" t="s">
        <v>258</v>
      </c>
      <c r="I6" s="451"/>
    </row>
    <row r="7" spans="1:9" s="354" customFormat="1" ht="20.25" customHeight="1" thickBot="1">
      <c r="A7" s="358"/>
      <c r="B7" s="359"/>
      <c r="C7" s="360"/>
      <c r="D7" s="360"/>
      <c r="E7" s="360"/>
      <c r="F7" s="449"/>
      <c r="G7" s="360"/>
      <c r="H7" s="360"/>
      <c r="I7" s="452"/>
    </row>
    <row r="8" spans="1:9" ht="9.75" customHeight="1">
      <c r="A8" s="347"/>
      <c r="B8" s="361"/>
      <c r="C8" s="349"/>
      <c r="D8" s="349"/>
      <c r="E8" s="349"/>
      <c r="F8" s="362"/>
      <c r="G8" s="349"/>
      <c r="H8" s="349"/>
      <c r="I8" s="349"/>
    </row>
    <row r="9" spans="1:9" ht="38.25" customHeight="1">
      <c r="A9" s="356" t="s">
        <v>259</v>
      </c>
      <c r="B9" s="363">
        <v>432382511</v>
      </c>
      <c r="C9" s="364">
        <v>285716664</v>
      </c>
      <c r="D9" s="364">
        <v>5482575</v>
      </c>
      <c r="E9" s="364">
        <v>2931480</v>
      </c>
      <c r="F9" s="364">
        <v>5653921</v>
      </c>
      <c r="G9" s="364">
        <v>129568011</v>
      </c>
      <c r="H9" s="364">
        <v>3029860</v>
      </c>
      <c r="I9" s="364">
        <v>1043757</v>
      </c>
    </row>
    <row r="10" spans="1:9" ht="9.75" customHeight="1">
      <c r="A10" s="356"/>
      <c r="B10" s="363"/>
      <c r="C10" s="364"/>
      <c r="D10" s="364"/>
      <c r="E10" s="364"/>
      <c r="F10" s="364"/>
      <c r="G10" s="364"/>
      <c r="H10" s="364"/>
      <c r="I10" s="364"/>
    </row>
    <row r="11" spans="1:9" ht="38.25" customHeight="1">
      <c r="A11" s="365" t="s">
        <v>188</v>
      </c>
      <c r="B11" s="363">
        <v>27000836</v>
      </c>
      <c r="C11" s="364">
        <v>25930816</v>
      </c>
      <c r="D11" s="364">
        <v>446378</v>
      </c>
      <c r="E11" s="364">
        <v>426</v>
      </c>
      <c r="F11" s="364">
        <v>56881</v>
      </c>
      <c r="G11" s="364">
        <v>566327</v>
      </c>
      <c r="H11" s="364">
        <v>8</v>
      </c>
      <c r="I11" s="364" t="s">
        <v>54</v>
      </c>
    </row>
    <row r="12" spans="1:9" ht="38.25" customHeight="1">
      <c r="A12" s="365" t="s">
        <v>189</v>
      </c>
      <c r="B12" s="363">
        <v>7122766</v>
      </c>
      <c r="C12" s="364" t="s">
        <v>54</v>
      </c>
      <c r="D12" s="364" t="s">
        <v>54</v>
      </c>
      <c r="E12" s="364" t="s">
        <v>54</v>
      </c>
      <c r="F12" s="364">
        <v>2161131</v>
      </c>
      <c r="G12" s="364">
        <v>4867219</v>
      </c>
      <c r="H12" s="364">
        <v>94416</v>
      </c>
      <c r="I12" s="364">
        <v>515900</v>
      </c>
    </row>
    <row r="13" spans="1:9" ht="38.25" customHeight="1">
      <c r="A13" s="365" t="s">
        <v>190</v>
      </c>
      <c r="B13" s="363">
        <v>3935752</v>
      </c>
      <c r="C13" s="364" t="s">
        <v>54</v>
      </c>
      <c r="D13" s="364" t="s">
        <v>54</v>
      </c>
      <c r="E13" s="364">
        <v>28110</v>
      </c>
      <c r="F13" s="364">
        <v>1048967</v>
      </c>
      <c r="G13" s="364">
        <v>2807823</v>
      </c>
      <c r="H13" s="364">
        <v>50852</v>
      </c>
      <c r="I13" s="364">
        <v>453299</v>
      </c>
    </row>
    <row r="14" spans="1:9" ht="38.25" customHeight="1">
      <c r="A14" s="365" t="s">
        <v>260</v>
      </c>
      <c r="B14" s="363">
        <v>408342</v>
      </c>
      <c r="C14" s="364">
        <v>4248</v>
      </c>
      <c r="D14" s="364">
        <v>0</v>
      </c>
      <c r="E14" s="364">
        <v>71</v>
      </c>
      <c r="F14" s="364">
        <v>48673</v>
      </c>
      <c r="G14" s="364">
        <v>355350</v>
      </c>
      <c r="H14" s="364">
        <v>0</v>
      </c>
      <c r="I14" s="364" t="s">
        <v>54</v>
      </c>
    </row>
    <row r="15" spans="1:9" ht="38.25" customHeight="1">
      <c r="A15" s="365" t="s">
        <v>272</v>
      </c>
      <c r="B15" s="363">
        <v>269566639</v>
      </c>
      <c r="C15" s="364">
        <v>252462178</v>
      </c>
      <c r="D15" s="364">
        <v>4529989</v>
      </c>
      <c r="E15" s="364">
        <v>2431478</v>
      </c>
      <c r="F15" s="364">
        <v>2266007</v>
      </c>
      <c r="G15" s="364">
        <v>7456284</v>
      </c>
      <c r="H15" s="364">
        <v>420703</v>
      </c>
      <c r="I15" s="364">
        <v>74558</v>
      </c>
    </row>
    <row r="16" spans="1:9" ht="38.25" customHeight="1">
      <c r="A16" s="365" t="s">
        <v>273</v>
      </c>
      <c r="B16" s="363">
        <v>3007905</v>
      </c>
      <c r="C16" s="364">
        <v>2407934</v>
      </c>
      <c r="D16" s="364">
        <v>71876</v>
      </c>
      <c r="E16" s="364">
        <v>42244</v>
      </c>
      <c r="F16" s="364">
        <v>56330</v>
      </c>
      <c r="G16" s="364">
        <v>429521</v>
      </c>
      <c r="H16" s="364">
        <v>0</v>
      </c>
      <c r="I16" s="364">
        <v>0</v>
      </c>
    </row>
    <row r="17" spans="1:9" ht="38.25" customHeight="1">
      <c r="A17" s="365" t="s">
        <v>274</v>
      </c>
      <c r="B17" s="363">
        <v>366208</v>
      </c>
      <c r="C17" s="364">
        <v>294050</v>
      </c>
      <c r="D17" s="364">
        <v>6060</v>
      </c>
      <c r="E17" s="364">
        <v>2788</v>
      </c>
      <c r="F17" s="364">
        <v>9867</v>
      </c>
      <c r="G17" s="364">
        <v>53443</v>
      </c>
      <c r="H17" s="364">
        <v>0</v>
      </c>
      <c r="I17" s="364" t="s">
        <v>54</v>
      </c>
    </row>
    <row r="18" spans="1:9" ht="38.25" customHeight="1">
      <c r="A18" s="365" t="s">
        <v>275</v>
      </c>
      <c r="B18" s="363">
        <v>49306</v>
      </c>
      <c r="C18" s="364">
        <v>30350</v>
      </c>
      <c r="D18" s="364">
        <v>2012</v>
      </c>
      <c r="E18" s="364">
        <v>16369</v>
      </c>
      <c r="F18" s="364">
        <v>502</v>
      </c>
      <c r="G18" s="364">
        <v>73</v>
      </c>
      <c r="H18" s="364">
        <v>0</v>
      </c>
      <c r="I18" s="364">
        <v>0</v>
      </c>
    </row>
    <row r="19" spans="1:9" ht="38.25" customHeight="1">
      <c r="A19" s="365" t="s">
        <v>261</v>
      </c>
      <c r="B19" s="363">
        <v>6033548</v>
      </c>
      <c r="C19" s="364">
        <v>3454070</v>
      </c>
      <c r="D19" s="364">
        <v>344300</v>
      </c>
      <c r="E19" s="364">
        <v>222025</v>
      </c>
      <c r="F19" s="364" t="s">
        <v>54</v>
      </c>
      <c r="G19" s="364">
        <v>1305836</v>
      </c>
      <c r="H19" s="364">
        <v>707317</v>
      </c>
      <c r="I19" s="364" t="s">
        <v>54</v>
      </c>
    </row>
    <row r="20" spans="1:9" ht="38.25" customHeight="1">
      <c r="A20" s="365" t="s">
        <v>75</v>
      </c>
      <c r="B20" s="363">
        <v>352250</v>
      </c>
      <c r="C20" s="364">
        <v>250534</v>
      </c>
      <c r="D20" s="364">
        <v>32033</v>
      </c>
      <c r="E20" s="364">
        <v>13066</v>
      </c>
      <c r="F20" s="364" t="s">
        <v>54</v>
      </c>
      <c r="G20" s="364">
        <v>25030</v>
      </c>
      <c r="H20" s="364">
        <v>31587</v>
      </c>
      <c r="I20" s="364" t="s">
        <v>54</v>
      </c>
    </row>
    <row r="21" spans="1:9" ht="38.25" customHeight="1">
      <c r="A21" s="365" t="s">
        <v>262</v>
      </c>
      <c r="B21" s="363">
        <v>997484</v>
      </c>
      <c r="C21" s="364">
        <v>882484</v>
      </c>
      <c r="D21" s="364">
        <v>49927</v>
      </c>
      <c r="E21" s="364">
        <v>24574</v>
      </c>
      <c r="F21" s="364">
        <v>5563</v>
      </c>
      <c r="G21" s="364">
        <v>34936</v>
      </c>
      <c r="H21" s="364">
        <v>0</v>
      </c>
      <c r="I21" s="364" t="s">
        <v>54</v>
      </c>
    </row>
    <row r="22" spans="1:9" ht="38.25" customHeight="1">
      <c r="A22" s="365" t="s">
        <v>263</v>
      </c>
      <c r="B22" s="363">
        <v>85245108</v>
      </c>
      <c r="C22" s="364" t="s">
        <v>54</v>
      </c>
      <c r="D22" s="364" t="s">
        <v>54</v>
      </c>
      <c r="E22" s="364">
        <v>1167</v>
      </c>
      <c r="F22" s="364" t="s">
        <v>54</v>
      </c>
      <c r="G22" s="364">
        <v>84823258</v>
      </c>
      <c r="H22" s="364">
        <v>420683</v>
      </c>
      <c r="I22" s="364" t="s">
        <v>54</v>
      </c>
    </row>
    <row r="23" spans="1:9" ht="38.25" customHeight="1">
      <c r="A23" s="365" t="s">
        <v>264</v>
      </c>
      <c r="B23" s="363">
        <v>28296367</v>
      </c>
      <c r="C23" s="364" t="s">
        <v>54</v>
      </c>
      <c r="D23" s="364" t="s">
        <v>54</v>
      </c>
      <c r="E23" s="364">
        <v>149162</v>
      </c>
      <c r="F23" s="364" t="s">
        <v>54</v>
      </c>
      <c r="G23" s="364">
        <v>26842911</v>
      </c>
      <c r="H23" s="364">
        <v>1304294</v>
      </c>
      <c r="I23" s="364" t="s">
        <v>54</v>
      </c>
    </row>
    <row r="24" spans="1:9" ht="9.75" customHeight="1" thickBot="1">
      <c r="A24" s="366"/>
      <c r="B24" s="367"/>
      <c r="C24" s="368"/>
      <c r="D24" s="368"/>
      <c r="E24" s="368"/>
      <c r="F24" s="368"/>
      <c r="G24" s="368"/>
      <c r="H24" s="368"/>
      <c r="I24" s="368"/>
    </row>
    <row r="25" spans="1:9" ht="30" customHeight="1">
      <c r="A25" s="369" t="s">
        <v>276</v>
      </c>
      <c r="B25" s="369"/>
      <c r="C25" s="369"/>
      <c r="D25" s="369"/>
      <c r="E25" s="369"/>
      <c r="F25" s="369"/>
      <c r="G25" s="369"/>
      <c r="H25" s="369"/>
      <c r="I25" s="369"/>
    </row>
  </sheetData>
  <mergeCells count="4">
    <mergeCell ref="A1:I1"/>
    <mergeCell ref="A3:I3"/>
    <mergeCell ref="F5:F7"/>
    <mergeCell ref="I5:I7"/>
  </mergeCells>
  <printOptions horizontalCentered="1"/>
  <pageMargins left="0.5905511811023623" right="0.5905511811023623" top="0.5905511811023623" bottom="0.5905511811023623" header="0.5118110236220472" footer="0.5118110236220472"/>
  <pageSetup blackAndWhite="1" fitToHeight="1" fitToWidth="1"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">
      <selection activeCell="A1" sqref="A1:I1"/>
    </sheetView>
  </sheetViews>
  <sheetFormatPr defaultColWidth="13.3984375" defaultRowHeight="30" customHeight="1"/>
  <cols>
    <col min="1" max="1" width="24.59765625" style="348" customWidth="1"/>
    <col min="2" max="9" width="19.59765625" style="348" customWidth="1"/>
    <col min="10" max="16384" width="13.3984375" style="348" customWidth="1"/>
  </cols>
  <sheetData>
    <row r="1" spans="1:9" ht="24.75" customHeight="1">
      <c r="A1" s="445" t="s">
        <v>290</v>
      </c>
      <c r="B1" s="445"/>
      <c r="C1" s="445"/>
      <c r="D1" s="445"/>
      <c r="E1" s="445"/>
      <c r="F1" s="445"/>
      <c r="G1" s="445"/>
      <c r="H1" s="445"/>
      <c r="I1" s="445"/>
    </row>
    <row r="2" spans="1:9" ht="9.75" customHeight="1">
      <c r="A2" s="347"/>
      <c r="B2" s="347"/>
      <c r="E2" s="349"/>
      <c r="F2" s="349"/>
      <c r="G2" s="347"/>
      <c r="H2" s="347"/>
      <c r="I2" s="347"/>
    </row>
    <row r="3" spans="1:9" ht="20.25" customHeight="1">
      <c r="A3" s="446" t="s">
        <v>277</v>
      </c>
      <c r="B3" s="446"/>
      <c r="C3" s="446"/>
      <c r="D3" s="446"/>
      <c r="E3" s="446"/>
      <c r="F3" s="446"/>
      <c r="G3" s="446"/>
      <c r="H3" s="446"/>
      <c r="I3" s="446"/>
    </row>
    <row r="4" spans="1:9" ht="16.5" customHeight="1" thickBot="1">
      <c r="A4" s="348" t="s">
        <v>53</v>
      </c>
      <c r="B4" s="347"/>
      <c r="C4" s="347"/>
      <c r="D4" s="347"/>
      <c r="E4" s="347"/>
      <c r="F4" s="347"/>
      <c r="G4" s="347"/>
      <c r="H4" s="347"/>
      <c r="I4" s="350" t="s">
        <v>132</v>
      </c>
    </row>
    <row r="5" spans="1:9" s="370" customFormat="1" ht="20.25" customHeight="1">
      <c r="A5" s="351"/>
      <c r="B5" s="352"/>
      <c r="C5" s="353"/>
      <c r="D5" s="353"/>
      <c r="E5" s="353"/>
      <c r="F5" s="447" t="s">
        <v>266</v>
      </c>
      <c r="G5" s="353"/>
      <c r="H5" s="353"/>
      <c r="I5" s="450" t="s">
        <v>267</v>
      </c>
    </row>
    <row r="6" spans="1:9" s="370" customFormat="1" ht="20.25" customHeight="1">
      <c r="A6" s="355" t="s">
        <v>268</v>
      </c>
      <c r="B6" s="356" t="s">
        <v>256</v>
      </c>
      <c r="C6" s="357" t="s">
        <v>269</v>
      </c>
      <c r="D6" s="357" t="s">
        <v>270</v>
      </c>
      <c r="E6" s="357" t="s">
        <v>271</v>
      </c>
      <c r="F6" s="448"/>
      <c r="G6" s="357" t="s">
        <v>257</v>
      </c>
      <c r="H6" s="357" t="s">
        <v>258</v>
      </c>
      <c r="I6" s="451"/>
    </row>
    <row r="7" spans="1:9" s="370" customFormat="1" ht="20.25" customHeight="1" thickBot="1">
      <c r="A7" s="358"/>
      <c r="B7" s="359"/>
      <c r="C7" s="360"/>
      <c r="D7" s="360"/>
      <c r="E7" s="360"/>
      <c r="F7" s="449"/>
      <c r="G7" s="360"/>
      <c r="H7" s="360"/>
      <c r="I7" s="452"/>
    </row>
    <row r="8" spans="1:9" ht="9.75" customHeight="1">
      <c r="A8" s="347"/>
      <c r="B8" s="361"/>
      <c r="C8" s="349"/>
      <c r="D8" s="349"/>
      <c r="E8" s="349"/>
      <c r="F8" s="362"/>
      <c r="G8" s="349"/>
      <c r="H8" s="349"/>
      <c r="I8" s="349"/>
    </row>
    <row r="9" spans="1:9" ht="38.25" customHeight="1">
      <c r="A9" s="356" t="s">
        <v>259</v>
      </c>
      <c r="B9" s="363">
        <v>285042028</v>
      </c>
      <c r="C9" s="364">
        <v>242192973</v>
      </c>
      <c r="D9" s="364">
        <v>4479284</v>
      </c>
      <c r="E9" s="364">
        <v>2627413</v>
      </c>
      <c r="F9" s="364">
        <v>2183770</v>
      </c>
      <c r="G9" s="364">
        <v>32201163</v>
      </c>
      <c r="H9" s="364">
        <v>1357425</v>
      </c>
      <c r="I9" s="364">
        <v>74558</v>
      </c>
    </row>
    <row r="10" spans="1:9" ht="9" customHeight="1">
      <c r="A10" s="356"/>
      <c r="B10" s="363"/>
      <c r="C10" s="364"/>
      <c r="D10" s="364"/>
      <c r="E10" s="364"/>
      <c r="F10" s="364"/>
      <c r="G10" s="364"/>
      <c r="H10" s="364"/>
      <c r="I10" s="364"/>
    </row>
    <row r="11" spans="1:9" ht="38.25" customHeight="1">
      <c r="A11" s="365" t="s">
        <v>188</v>
      </c>
      <c r="B11" s="363">
        <v>45663</v>
      </c>
      <c r="C11" s="364">
        <v>42606</v>
      </c>
      <c r="D11" s="364">
        <v>2967</v>
      </c>
      <c r="E11" s="364">
        <v>88</v>
      </c>
      <c r="F11" s="364">
        <v>0</v>
      </c>
      <c r="G11" s="364">
        <v>2</v>
      </c>
      <c r="H11" s="364">
        <v>0</v>
      </c>
      <c r="I11" s="364" t="s">
        <v>54</v>
      </c>
    </row>
    <row r="12" spans="1:9" ht="38.25" customHeight="1">
      <c r="A12" s="365" t="s">
        <v>189</v>
      </c>
      <c r="B12" s="363">
        <v>0</v>
      </c>
      <c r="C12" s="364" t="s">
        <v>54</v>
      </c>
      <c r="D12" s="364" t="s">
        <v>54</v>
      </c>
      <c r="E12" s="364" t="s">
        <v>54</v>
      </c>
      <c r="F12" s="364">
        <v>0</v>
      </c>
      <c r="G12" s="364">
        <v>0</v>
      </c>
      <c r="H12" s="364">
        <v>0</v>
      </c>
      <c r="I12" s="364">
        <v>0</v>
      </c>
    </row>
    <row r="13" spans="1:9" ht="38.25" customHeight="1">
      <c r="A13" s="365" t="s">
        <v>190</v>
      </c>
      <c r="B13" s="363">
        <v>23689</v>
      </c>
      <c r="C13" s="364" t="s">
        <v>54</v>
      </c>
      <c r="D13" s="364" t="s">
        <v>54</v>
      </c>
      <c r="E13" s="364">
        <v>21127</v>
      </c>
      <c r="F13" s="364">
        <v>1956</v>
      </c>
      <c r="G13" s="364">
        <v>606</v>
      </c>
      <c r="H13" s="364">
        <v>0</v>
      </c>
      <c r="I13" s="364">
        <v>0</v>
      </c>
    </row>
    <row r="14" spans="1:9" ht="38.25" customHeight="1">
      <c r="A14" s="365" t="s">
        <v>260</v>
      </c>
      <c r="B14" s="363">
        <v>359918</v>
      </c>
      <c r="C14" s="364">
        <v>4248</v>
      </c>
      <c r="D14" s="364">
        <v>0</v>
      </c>
      <c r="E14" s="364">
        <v>71</v>
      </c>
      <c r="F14" s="364">
        <v>43083</v>
      </c>
      <c r="G14" s="364">
        <v>312516</v>
      </c>
      <c r="H14" s="364">
        <v>0</v>
      </c>
      <c r="I14" s="364" t="s">
        <v>54</v>
      </c>
    </row>
    <row r="15" spans="1:9" ht="38.25" customHeight="1">
      <c r="A15" s="365" t="s">
        <v>272</v>
      </c>
      <c r="B15" s="363">
        <v>253347361</v>
      </c>
      <c r="C15" s="364">
        <v>237195657</v>
      </c>
      <c r="D15" s="364">
        <v>4217909</v>
      </c>
      <c r="E15" s="364">
        <v>2264298</v>
      </c>
      <c r="F15" s="364">
        <v>2078516</v>
      </c>
      <c r="G15" s="364">
        <v>7191129</v>
      </c>
      <c r="H15" s="364">
        <v>399852</v>
      </c>
      <c r="I15" s="364">
        <v>74558</v>
      </c>
    </row>
    <row r="16" spans="1:9" ht="38.25" customHeight="1">
      <c r="A16" s="365" t="s">
        <v>273</v>
      </c>
      <c r="B16" s="363">
        <v>2635664</v>
      </c>
      <c r="C16" s="364">
        <v>2125742</v>
      </c>
      <c r="D16" s="364">
        <v>63177</v>
      </c>
      <c r="E16" s="364">
        <v>36858</v>
      </c>
      <c r="F16" s="364">
        <v>46314</v>
      </c>
      <c r="G16" s="364">
        <v>363573</v>
      </c>
      <c r="H16" s="364">
        <v>0</v>
      </c>
      <c r="I16" s="364">
        <v>0</v>
      </c>
    </row>
    <row r="17" spans="1:9" ht="38.25" customHeight="1">
      <c r="A17" s="365" t="s">
        <v>274</v>
      </c>
      <c r="B17" s="363">
        <v>366208</v>
      </c>
      <c r="C17" s="364">
        <v>294050</v>
      </c>
      <c r="D17" s="364">
        <v>6060</v>
      </c>
      <c r="E17" s="364">
        <v>2788</v>
      </c>
      <c r="F17" s="364">
        <v>9867</v>
      </c>
      <c r="G17" s="364">
        <v>53443</v>
      </c>
      <c r="H17" s="364">
        <v>0</v>
      </c>
      <c r="I17" s="364" t="s">
        <v>54</v>
      </c>
    </row>
    <row r="18" spans="1:9" ht="38.25" customHeight="1">
      <c r="A18" s="365" t="s">
        <v>278</v>
      </c>
      <c r="B18" s="363">
        <v>47032</v>
      </c>
      <c r="C18" s="364">
        <v>30350</v>
      </c>
      <c r="D18" s="364">
        <v>2012</v>
      </c>
      <c r="E18" s="364">
        <v>14095</v>
      </c>
      <c r="F18" s="364">
        <v>502</v>
      </c>
      <c r="G18" s="364">
        <v>73</v>
      </c>
      <c r="H18" s="364">
        <v>0</v>
      </c>
      <c r="I18" s="364">
        <v>0</v>
      </c>
    </row>
    <row r="19" spans="1:9" ht="38.25" customHeight="1">
      <c r="A19" s="365" t="s">
        <v>261</v>
      </c>
      <c r="B19" s="363">
        <v>2403888</v>
      </c>
      <c r="C19" s="364">
        <v>1912259</v>
      </c>
      <c r="D19" s="364">
        <v>153016</v>
      </c>
      <c r="E19" s="364">
        <v>122487</v>
      </c>
      <c r="F19" s="364" t="s">
        <v>54</v>
      </c>
      <c r="G19" s="364">
        <v>216126</v>
      </c>
      <c r="H19" s="364">
        <v>0</v>
      </c>
      <c r="I19" s="364" t="s">
        <v>54</v>
      </c>
    </row>
    <row r="20" spans="1:9" ht="38.25" customHeight="1">
      <c r="A20" s="365" t="s">
        <v>75</v>
      </c>
      <c r="B20" s="363">
        <v>31914</v>
      </c>
      <c r="C20" s="364">
        <v>25695</v>
      </c>
      <c r="D20" s="364">
        <v>261</v>
      </c>
      <c r="E20" s="364">
        <v>1177</v>
      </c>
      <c r="F20" s="364" t="s">
        <v>54</v>
      </c>
      <c r="G20" s="364">
        <v>4781</v>
      </c>
      <c r="H20" s="364">
        <v>0</v>
      </c>
      <c r="I20" s="364" t="s">
        <v>54</v>
      </c>
    </row>
    <row r="21" spans="1:9" ht="38.25" customHeight="1">
      <c r="A21" s="365" t="s">
        <v>262</v>
      </c>
      <c r="B21" s="363">
        <v>630606</v>
      </c>
      <c r="C21" s="364">
        <v>562366</v>
      </c>
      <c r="D21" s="364">
        <v>33882</v>
      </c>
      <c r="E21" s="364">
        <v>14582</v>
      </c>
      <c r="F21" s="364">
        <v>3532</v>
      </c>
      <c r="G21" s="364">
        <v>16244</v>
      </c>
      <c r="H21" s="364">
        <v>0</v>
      </c>
      <c r="I21" s="364" t="s">
        <v>54</v>
      </c>
    </row>
    <row r="22" spans="1:9" ht="38.25" customHeight="1">
      <c r="A22" s="365" t="s">
        <v>263</v>
      </c>
      <c r="B22" s="363">
        <v>10630186</v>
      </c>
      <c r="C22" s="364" t="s">
        <v>54</v>
      </c>
      <c r="D22" s="364" t="s">
        <v>54</v>
      </c>
      <c r="E22" s="364">
        <v>680</v>
      </c>
      <c r="F22" s="364" t="s">
        <v>54</v>
      </c>
      <c r="G22" s="364">
        <v>10485728</v>
      </c>
      <c r="H22" s="364">
        <v>143778</v>
      </c>
      <c r="I22" s="364" t="s">
        <v>54</v>
      </c>
    </row>
    <row r="23" spans="1:9" ht="38.25" customHeight="1">
      <c r="A23" s="365" t="s">
        <v>264</v>
      </c>
      <c r="B23" s="363">
        <v>14519899</v>
      </c>
      <c r="C23" s="364" t="s">
        <v>54</v>
      </c>
      <c r="D23" s="364" t="s">
        <v>54</v>
      </c>
      <c r="E23" s="364">
        <v>149162</v>
      </c>
      <c r="F23" s="364" t="s">
        <v>54</v>
      </c>
      <c r="G23" s="364">
        <v>13556942</v>
      </c>
      <c r="H23" s="364">
        <v>813795</v>
      </c>
      <c r="I23" s="364" t="s">
        <v>54</v>
      </c>
    </row>
    <row r="24" spans="1:9" ht="9.75" customHeight="1" thickBot="1">
      <c r="A24" s="366"/>
      <c r="B24" s="367"/>
      <c r="C24" s="368"/>
      <c r="D24" s="368"/>
      <c r="E24" s="368"/>
      <c r="F24" s="368"/>
      <c r="G24" s="368"/>
      <c r="H24" s="368"/>
      <c r="I24" s="368"/>
    </row>
  </sheetData>
  <mergeCells count="4">
    <mergeCell ref="F5:F7"/>
    <mergeCell ref="I5:I7"/>
    <mergeCell ref="A1:I1"/>
    <mergeCell ref="A3:I3"/>
  </mergeCells>
  <printOptions/>
  <pageMargins left="0.61" right="0.19" top="0.69" bottom="0.69" header="0.512" footer="0.512"/>
  <pageSetup horizontalDpi="600" verticalDpi="600" orientation="landscape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">
      <selection activeCell="A1" sqref="A1:I1"/>
    </sheetView>
  </sheetViews>
  <sheetFormatPr defaultColWidth="13.3984375" defaultRowHeight="30" customHeight="1"/>
  <cols>
    <col min="1" max="1" width="24.59765625" style="348" customWidth="1"/>
    <col min="2" max="9" width="19.59765625" style="348" customWidth="1"/>
    <col min="10" max="16384" width="13.3984375" style="348" customWidth="1"/>
  </cols>
  <sheetData>
    <row r="1" spans="1:9" ht="24.75" customHeight="1">
      <c r="A1" s="445" t="s">
        <v>290</v>
      </c>
      <c r="B1" s="445"/>
      <c r="C1" s="445"/>
      <c r="D1" s="445"/>
      <c r="E1" s="445"/>
      <c r="F1" s="445"/>
      <c r="G1" s="445"/>
      <c r="H1" s="445"/>
      <c r="I1" s="445"/>
    </row>
    <row r="2" spans="1:9" ht="9.75" customHeight="1">
      <c r="A2" s="347"/>
      <c r="B2" s="347"/>
      <c r="E2" s="349"/>
      <c r="F2" s="349"/>
      <c r="G2" s="347"/>
      <c r="H2" s="347"/>
      <c r="I2" s="347"/>
    </row>
    <row r="3" spans="1:9" ht="20.25" customHeight="1">
      <c r="A3" s="446" t="s">
        <v>279</v>
      </c>
      <c r="B3" s="446"/>
      <c r="C3" s="446"/>
      <c r="D3" s="446"/>
      <c r="E3" s="446"/>
      <c r="F3" s="446"/>
      <c r="G3" s="446"/>
      <c r="H3" s="446"/>
      <c r="I3" s="446"/>
    </row>
    <row r="4" spans="1:9" ht="15" customHeight="1" thickBot="1">
      <c r="A4" s="348" t="s">
        <v>53</v>
      </c>
      <c r="B4" s="347"/>
      <c r="C4" s="347"/>
      <c r="D4" s="347"/>
      <c r="E4" s="347"/>
      <c r="F4" s="347"/>
      <c r="G4" s="347"/>
      <c r="H4" s="347"/>
      <c r="I4" s="350" t="s">
        <v>132</v>
      </c>
    </row>
    <row r="5" spans="1:9" s="370" customFormat="1" ht="20.25" customHeight="1">
      <c r="A5" s="351"/>
      <c r="B5" s="352"/>
      <c r="C5" s="353"/>
      <c r="D5" s="353"/>
      <c r="E5" s="353"/>
      <c r="F5" s="447" t="s">
        <v>266</v>
      </c>
      <c r="G5" s="353"/>
      <c r="H5" s="353"/>
      <c r="I5" s="453" t="s">
        <v>267</v>
      </c>
    </row>
    <row r="6" spans="1:9" s="370" customFormat="1" ht="20.25" customHeight="1">
      <c r="A6" s="355" t="s">
        <v>268</v>
      </c>
      <c r="B6" s="356" t="s">
        <v>256</v>
      </c>
      <c r="C6" s="357" t="s">
        <v>269</v>
      </c>
      <c r="D6" s="357" t="s">
        <v>270</v>
      </c>
      <c r="E6" s="357" t="s">
        <v>271</v>
      </c>
      <c r="F6" s="448"/>
      <c r="G6" s="357" t="s">
        <v>257</v>
      </c>
      <c r="H6" s="357" t="s">
        <v>258</v>
      </c>
      <c r="I6" s="454"/>
    </row>
    <row r="7" spans="1:9" s="370" customFormat="1" ht="20.25" customHeight="1" thickBot="1">
      <c r="A7" s="358"/>
      <c r="B7" s="359"/>
      <c r="C7" s="360"/>
      <c r="D7" s="360"/>
      <c r="E7" s="360"/>
      <c r="F7" s="449"/>
      <c r="G7" s="360"/>
      <c r="H7" s="360"/>
      <c r="I7" s="455"/>
    </row>
    <row r="8" spans="1:9" ht="9.75" customHeight="1">
      <c r="A8" s="347"/>
      <c r="B8" s="361"/>
      <c r="C8" s="349"/>
      <c r="D8" s="349"/>
      <c r="E8" s="349"/>
      <c r="F8" s="362"/>
      <c r="G8" s="349"/>
      <c r="H8" s="349"/>
      <c r="I8" s="349"/>
    </row>
    <row r="9" spans="1:9" ht="38.25" customHeight="1">
      <c r="A9" s="356" t="s">
        <v>259</v>
      </c>
      <c r="B9" s="363">
        <v>147340483</v>
      </c>
      <c r="C9" s="364">
        <v>43523691</v>
      </c>
      <c r="D9" s="364">
        <v>1003291</v>
      </c>
      <c r="E9" s="364">
        <v>304067</v>
      </c>
      <c r="F9" s="364">
        <v>3470151</v>
      </c>
      <c r="G9" s="364">
        <v>97366848</v>
      </c>
      <c r="H9" s="364">
        <v>1672435</v>
      </c>
      <c r="I9" s="364">
        <v>969199</v>
      </c>
    </row>
    <row r="10" spans="1:9" ht="9.75" customHeight="1">
      <c r="A10" s="356"/>
      <c r="B10" s="363"/>
      <c r="C10" s="364"/>
      <c r="D10" s="364"/>
      <c r="E10" s="364"/>
      <c r="F10" s="364"/>
      <c r="G10" s="364"/>
      <c r="H10" s="364"/>
      <c r="I10" s="364"/>
    </row>
    <row r="11" spans="1:9" ht="38.25" customHeight="1">
      <c r="A11" s="365" t="s">
        <v>188</v>
      </c>
      <c r="B11" s="363">
        <v>26955173</v>
      </c>
      <c r="C11" s="364">
        <v>25888210</v>
      </c>
      <c r="D11" s="364">
        <v>443411</v>
      </c>
      <c r="E11" s="364">
        <v>338</v>
      </c>
      <c r="F11" s="364">
        <v>56881</v>
      </c>
      <c r="G11" s="364">
        <v>566325</v>
      </c>
      <c r="H11" s="364">
        <v>8</v>
      </c>
      <c r="I11" s="364" t="s">
        <v>54</v>
      </c>
    </row>
    <row r="12" spans="1:9" ht="38.25" customHeight="1">
      <c r="A12" s="365" t="s">
        <v>189</v>
      </c>
      <c r="B12" s="363">
        <v>7122766</v>
      </c>
      <c r="C12" s="364" t="s">
        <v>54</v>
      </c>
      <c r="D12" s="364" t="s">
        <v>54</v>
      </c>
      <c r="E12" s="364" t="s">
        <v>54</v>
      </c>
      <c r="F12" s="364">
        <v>2161131</v>
      </c>
      <c r="G12" s="364">
        <v>4867219</v>
      </c>
      <c r="H12" s="364">
        <v>94416</v>
      </c>
      <c r="I12" s="364">
        <v>515900</v>
      </c>
    </row>
    <row r="13" spans="1:9" ht="38.25" customHeight="1">
      <c r="A13" s="365" t="s">
        <v>190</v>
      </c>
      <c r="B13" s="363">
        <v>3912063</v>
      </c>
      <c r="C13" s="364" t="s">
        <v>54</v>
      </c>
      <c r="D13" s="364" t="s">
        <v>54</v>
      </c>
      <c r="E13" s="364">
        <v>6983</v>
      </c>
      <c r="F13" s="364">
        <v>1047011</v>
      </c>
      <c r="G13" s="364">
        <v>2807217</v>
      </c>
      <c r="H13" s="364">
        <v>50852</v>
      </c>
      <c r="I13" s="364">
        <v>453299</v>
      </c>
    </row>
    <row r="14" spans="1:9" ht="38.25" customHeight="1">
      <c r="A14" s="365" t="s">
        <v>260</v>
      </c>
      <c r="B14" s="363">
        <v>48424</v>
      </c>
      <c r="C14" s="364">
        <v>0</v>
      </c>
      <c r="D14" s="364">
        <v>0</v>
      </c>
      <c r="E14" s="364">
        <v>0</v>
      </c>
      <c r="F14" s="364">
        <v>5590</v>
      </c>
      <c r="G14" s="364">
        <v>42834</v>
      </c>
      <c r="H14" s="364">
        <v>0</v>
      </c>
      <c r="I14" s="364" t="s">
        <v>54</v>
      </c>
    </row>
    <row r="15" spans="1:9" ht="38.25" customHeight="1">
      <c r="A15" s="365" t="s">
        <v>272</v>
      </c>
      <c r="B15" s="363">
        <v>16219278</v>
      </c>
      <c r="C15" s="364">
        <v>15266521</v>
      </c>
      <c r="D15" s="364">
        <v>312080</v>
      </c>
      <c r="E15" s="364">
        <v>167180</v>
      </c>
      <c r="F15" s="364">
        <v>187491</v>
      </c>
      <c r="G15" s="364">
        <v>265155</v>
      </c>
      <c r="H15" s="364">
        <v>20851</v>
      </c>
      <c r="I15" s="364">
        <v>0</v>
      </c>
    </row>
    <row r="16" spans="1:9" ht="38.25" customHeight="1">
      <c r="A16" s="365" t="s">
        <v>273</v>
      </c>
      <c r="B16" s="363">
        <v>372241</v>
      </c>
      <c r="C16" s="364">
        <v>282192</v>
      </c>
      <c r="D16" s="364">
        <v>8699</v>
      </c>
      <c r="E16" s="364">
        <v>5386</v>
      </c>
      <c r="F16" s="364">
        <v>10016</v>
      </c>
      <c r="G16" s="364">
        <v>65948</v>
      </c>
      <c r="H16" s="364">
        <v>0</v>
      </c>
      <c r="I16" s="364">
        <v>0</v>
      </c>
    </row>
    <row r="17" spans="1:9" ht="38.25" customHeight="1">
      <c r="A17" s="365" t="s">
        <v>274</v>
      </c>
      <c r="B17" s="363">
        <v>0</v>
      </c>
      <c r="C17" s="364">
        <v>0</v>
      </c>
      <c r="D17" s="364">
        <v>0</v>
      </c>
      <c r="E17" s="364">
        <v>0</v>
      </c>
      <c r="F17" s="364">
        <v>0</v>
      </c>
      <c r="G17" s="364">
        <v>0</v>
      </c>
      <c r="H17" s="364">
        <v>0</v>
      </c>
      <c r="I17" s="364" t="s">
        <v>54</v>
      </c>
    </row>
    <row r="18" spans="1:9" ht="38.25" customHeight="1">
      <c r="A18" s="365" t="s">
        <v>278</v>
      </c>
      <c r="B18" s="363">
        <v>2274</v>
      </c>
      <c r="C18" s="364">
        <v>0</v>
      </c>
      <c r="D18" s="364">
        <v>0</v>
      </c>
      <c r="E18" s="364">
        <v>2274</v>
      </c>
      <c r="F18" s="364">
        <v>0</v>
      </c>
      <c r="G18" s="364">
        <v>0</v>
      </c>
      <c r="H18" s="364">
        <v>0</v>
      </c>
      <c r="I18" s="364">
        <v>0</v>
      </c>
    </row>
    <row r="19" spans="1:9" ht="38.25" customHeight="1">
      <c r="A19" s="365" t="s">
        <v>261</v>
      </c>
      <c r="B19" s="363">
        <v>3629660</v>
      </c>
      <c r="C19" s="364">
        <v>1541811</v>
      </c>
      <c r="D19" s="364">
        <v>191284</v>
      </c>
      <c r="E19" s="364">
        <v>99538</v>
      </c>
      <c r="F19" s="364" t="s">
        <v>54</v>
      </c>
      <c r="G19" s="364">
        <v>1089710</v>
      </c>
      <c r="H19" s="364">
        <v>707317</v>
      </c>
      <c r="I19" s="364" t="s">
        <v>54</v>
      </c>
    </row>
    <row r="20" spans="1:9" ht="38.25" customHeight="1">
      <c r="A20" s="365" t="s">
        <v>75</v>
      </c>
      <c r="B20" s="363">
        <v>320336</v>
      </c>
      <c r="C20" s="364">
        <v>224839</v>
      </c>
      <c r="D20" s="364">
        <v>31772</v>
      </c>
      <c r="E20" s="364">
        <v>11889</v>
      </c>
      <c r="F20" s="364" t="s">
        <v>54</v>
      </c>
      <c r="G20" s="364">
        <v>20249</v>
      </c>
      <c r="H20" s="364">
        <v>31587</v>
      </c>
      <c r="I20" s="364" t="s">
        <v>54</v>
      </c>
    </row>
    <row r="21" spans="1:9" ht="38.25" customHeight="1">
      <c r="A21" s="365" t="s">
        <v>262</v>
      </c>
      <c r="B21" s="363">
        <v>366878</v>
      </c>
      <c r="C21" s="364">
        <v>320118</v>
      </c>
      <c r="D21" s="364">
        <v>16045</v>
      </c>
      <c r="E21" s="364">
        <v>9992</v>
      </c>
      <c r="F21" s="364">
        <v>2031</v>
      </c>
      <c r="G21" s="364">
        <v>18692</v>
      </c>
      <c r="H21" s="364">
        <v>0</v>
      </c>
      <c r="I21" s="364" t="s">
        <v>54</v>
      </c>
    </row>
    <row r="22" spans="1:9" ht="38.25" customHeight="1">
      <c r="A22" s="365" t="s">
        <v>263</v>
      </c>
      <c r="B22" s="363">
        <v>74614922</v>
      </c>
      <c r="C22" s="364" t="s">
        <v>54</v>
      </c>
      <c r="D22" s="364" t="s">
        <v>54</v>
      </c>
      <c r="E22" s="364">
        <v>487</v>
      </c>
      <c r="F22" s="364" t="s">
        <v>54</v>
      </c>
      <c r="G22" s="364">
        <v>74337530</v>
      </c>
      <c r="H22" s="364">
        <v>276905</v>
      </c>
      <c r="I22" s="364" t="s">
        <v>54</v>
      </c>
    </row>
    <row r="23" spans="1:9" ht="38.25" customHeight="1">
      <c r="A23" s="365" t="s">
        <v>264</v>
      </c>
      <c r="B23" s="363">
        <v>13776468</v>
      </c>
      <c r="C23" s="364" t="s">
        <v>54</v>
      </c>
      <c r="D23" s="364" t="s">
        <v>54</v>
      </c>
      <c r="E23" s="364">
        <v>0</v>
      </c>
      <c r="F23" s="364" t="s">
        <v>54</v>
      </c>
      <c r="G23" s="364">
        <v>13285969</v>
      </c>
      <c r="H23" s="364">
        <v>490499</v>
      </c>
      <c r="I23" s="364" t="s">
        <v>54</v>
      </c>
    </row>
    <row r="24" spans="1:9" ht="9.75" customHeight="1" thickBot="1">
      <c r="A24" s="366"/>
      <c r="B24" s="367"/>
      <c r="C24" s="368"/>
      <c r="D24" s="368"/>
      <c r="E24" s="368"/>
      <c r="F24" s="368"/>
      <c r="G24" s="368"/>
      <c r="H24" s="368"/>
      <c r="I24" s="368"/>
    </row>
  </sheetData>
  <mergeCells count="4">
    <mergeCell ref="F5:F7"/>
    <mergeCell ref="I5:I7"/>
    <mergeCell ref="A1:I1"/>
    <mergeCell ref="A3:I3"/>
  </mergeCells>
  <printOptions/>
  <pageMargins left="0.55" right="0.19" top="0.56" bottom="0.56" header="0.512" footer="0.51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defaultGridColor="0" zoomScaleSheetLayoutView="100" colorId="22" workbookViewId="0" topLeftCell="A1">
      <selection activeCell="A1" sqref="A1"/>
    </sheetView>
  </sheetViews>
  <sheetFormatPr defaultColWidth="10.59765625" defaultRowHeight="24.75" customHeight="1"/>
  <cols>
    <col min="1" max="2" width="3.69921875" style="3" customWidth="1"/>
    <col min="3" max="3" width="23.19921875" style="3" customWidth="1"/>
    <col min="4" max="13" width="15.59765625" style="3" customWidth="1"/>
    <col min="14" max="14" width="15.69921875" style="3" customWidth="1"/>
    <col min="15" max="16" width="15.09765625" style="3" customWidth="1"/>
    <col min="17" max="16384" width="10.59765625" style="3" customWidth="1"/>
  </cols>
  <sheetData>
    <row r="1" spans="1:16" ht="30" customHeight="1">
      <c r="A1" s="109" t="s">
        <v>283</v>
      </c>
      <c r="B1" s="37"/>
      <c r="C1" s="110"/>
      <c r="D1" s="110"/>
      <c r="E1" s="111"/>
      <c r="F1" s="37"/>
      <c r="G1" s="111"/>
      <c r="H1" s="112"/>
      <c r="I1" s="112"/>
      <c r="J1" s="112"/>
      <c r="K1" s="112"/>
      <c r="L1" s="112"/>
      <c r="M1" s="112"/>
      <c r="N1" s="110"/>
      <c r="O1" s="110"/>
      <c r="P1" s="110"/>
    </row>
    <row r="2" spans="1:16" s="4" customFormat="1" ht="31.5" customHeight="1" thickBot="1">
      <c r="A2" s="113" t="s">
        <v>53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72"/>
      <c r="O2" s="71"/>
      <c r="P2" s="114" t="s">
        <v>113</v>
      </c>
    </row>
    <row r="3" spans="1:16" s="4" customFormat="1" ht="24.75" customHeight="1">
      <c r="A3" s="115"/>
      <c r="B3" s="75"/>
      <c r="C3" s="75"/>
      <c r="D3" s="116" t="s">
        <v>0</v>
      </c>
      <c r="E3" s="117" t="s">
        <v>1</v>
      </c>
      <c r="F3" s="118"/>
      <c r="G3" s="118"/>
      <c r="H3" s="118"/>
      <c r="I3" s="413" t="s">
        <v>118</v>
      </c>
      <c r="J3" s="119" t="s">
        <v>119</v>
      </c>
      <c r="K3" s="117" t="s">
        <v>2</v>
      </c>
      <c r="L3" s="118"/>
      <c r="M3" s="120"/>
      <c r="N3" s="121" t="s">
        <v>114</v>
      </c>
      <c r="O3" s="74" t="s">
        <v>46</v>
      </c>
      <c r="P3" s="75"/>
    </row>
    <row r="4" spans="1:16" s="4" customFormat="1" ht="24.75" customHeight="1">
      <c r="A4" s="379" t="s">
        <v>19</v>
      </c>
      <c r="B4" s="379"/>
      <c r="C4" s="371"/>
      <c r="D4" s="122" t="s">
        <v>3</v>
      </c>
      <c r="E4" s="123" t="s">
        <v>4</v>
      </c>
      <c r="F4" s="372" t="s">
        <v>5</v>
      </c>
      <c r="G4" s="376" t="s">
        <v>20</v>
      </c>
      <c r="H4" s="376" t="s">
        <v>120</v>
      </c>
      <c r="I4" s="414"/>
      <c r="J4" s="124" t="s">
        <v>18</v>
      </c>
      <c r="K4" s="372" t="s">
        <v>4</v>
      </c>
      <c r="L4" s="376" t="s">
        <v>121</v>
      </c>
      <c r="M4" s="376" t="s">
        <v>122</v>
      </c>
      <c r="N4" s="84" t="s">
        <v>115</v>
      </c>
      <c r="O4" s="411" t="s">
        <v>123</v>
      </c>
      <c r="P4" s="77" t="s">
        <v>47</v>
      </c>
    </row>
    <row r="5" spans="1:16" s="4" customFormat="1" ht="24.75" customHeight="1" thickBot="1">
      <c r="A5" s="125"/>
      <c r="B5" s="126"/>
      <c r="C5" s="126"/>
      <c r="D5" s="127"/>
      <c r="E5" s="128" t="s">
        <v>6</v>
      </c>
      <c r="F5" s="373"/>
      <c r="G5" s="377"/>
      <c r="H5" s="377"/>
      <c r="I5" s="128" t="s">
        <v>7</v>
      </c>
      <c r="J5" s="128" t="s">
        <v>8</v>
      </c>
      <c r="K5" s="373"/>
      <c r="L5" s="377"/>
      <c r="M5" s="377"/>
      <c r="N5" s="129" t="s">
        <v>116</v>
      </c>
      <c r="O5" s="412"/>
      <c r="P5" s="78" t="s">
        <v>48</v>
      </c>
    </row>
    <row r="6" spans="1:16" s="4" customFormat="1" ht="10.5" customHeight="1">
      <c r="A6" s="1"/>
      <c r="B6" s="1"/>
      <c r="C6" s="1"/>
      <c r="D6" s="130"/>
      <c r="E6" s="1"/>
      <c r="F6" s="1"/>
      <c r="G6" s="1"/>
      <c r="H6" s="1"/>
      <c r="I6" s="1"/>
      <c r="J6" s="1"/>
      <c r="K6" s="1"/>
      <c r="L6" s="1"/>
      <c r="M6" s="1"/>
      <c r="N6" s="1"/>
      <c r="O6" s="36"/>
      <c r="P6" s="1"/>
    </row>
    <row r="7" spans="1:16" s="4" customFormat="1" ht="32.25" customHeight="1">
      <c r="A7" s="84" t="s">
        <v>9</v>
      </c>
      <c r="B7" s="131" t="s">
        <v>124</v>
      </c>
      <c r="D7" s="132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/>
      <c r="P7" s="133"/>
    </row>
    <row r="8" spans="1:16" s="4" customFormat="1" ht="10.5" customHeight="1">
      <c r="A8" s="1"/>
      <c r="B8" s="84"/>
      <c r="C8" s="131"/>
      <c r="D8" s="132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4"/>
      <c r="P8" s="133"/>
    </row>
    <row r="9" spans="1:16" s="4" customFormat="1" ht="35.25" customHeight="1">
      <c r="A9" s="1"/>
      <c r="B9" s="135"/>
      <c r="C9" s="131" t="s">
        <v>10</v>
      </c>
      <c r="D9" s="136">
        <v>698606</v>
      </c>
      <c r="E9" s="137">
        <v>681544</v>
      </c>
      <c r="F9" s="137">
        <v>4082</v>
      </c>
      <c r="G9" s="137">
        <v>1434</v>
      </c>
      <c r="H9" s="137">
        <v>676028</v>
      </c>
      <c r="I9" s="137">
        <v>14702</v>
      </c>
      <c r="J9" s="137">
        <v>46</v>
      </c>
      <c r="K9" s="137">
        <v>2313</v>
      </c>
      <c r="L9" s="137">
        <v>1988</v>
      </c>
      <c r="M9" s="137">
        <v>325</v>
      </c>
      <c r="N9" s="137">
        <v>348945</v>
      </c>
      <c r="O9" s="138">
        <v>696293</v>
      </c>
      <c r="P9" s="137">
        <v>620538</v>
      </c>
    </row>
    <row r="10" spans="1:16" s="4" customFormat="1" ht="35.25" customHeight="1">
      <c r="A10" s="1"/>
      <c r="B10" s="135"/>
      <c r="C10" s="131" t="s">
        <v>11</v>
      </c>
      <c r="D10" s="136">
        <v>894799</v>
      </c>
      <c r="E10" s="137">
        <v>868698</v>
      </c>
      <c r="F10" s="137">
        <v>191597</v>
      </c>
      <c r="G10" s="137">
        <v>418430</v>
      </c>
      <c r="H10" s="137">
        <v>258671</v>
      </c>
      <c r="I10" s="137">
        <v>24958</v>
      </c>
      <c r="J10" s="137">
        <v>95</v>
      </c>
      <c r="K10" s="137">
        <v>1048</v>
      </c>
      <c r="L10" s="137">
        <v>728</v>
      </c>
      <c r="M10" s="137">
        <v>320</v>
      </c>
      <c r="N10" s="137">
        <v>7079788</v>
      </c>
      <c r="O10" s="138">
        <v>893751</v>
      </c>
      <c r="P10" s="137">
        <v>893446</v>
      </c>
    </row>
    <row r="11" spans="1:16" s="4" customFormat="1" ht="35.25" customHeight="1">
      <c r="A11" s="1"/>
      <c r="B11" s="135"/>
      <c r="C11" s="131" t="s">
        <v>12</v>
      </c>
      <c r="D11" s="136">
        <v>1036623</v>
      </c>
      <c r="E11" s="137">
        <v>1005356</v>
      </c>
      <c r="F11" s="137">
        <v>228820</v>
      </c>
      <c r="G11" s="137">
        <v>478537</v>
      </c>
      <c r="H11" s="137">
        <v>297999</v>
      </c>
      <c r="I11" s="137">
        <v>28979</v>
      </c>
      <c r="J11" s="137">
        <v>80</v>
      </c>
      <c r="K11" s="137">
        <v>2208</v>
      </c>
      <c r="L11" s="137">
        <v>1256</v>
      </c>
      <c r="M11" s="137">
        <v>951</v>
      </c>
      <c r="N11" s="137">
        <v>3350507</v>
      </c>
      <c r="O11" s="138">
        <v>1034415</v>
      </c>
      <c r="P11" s="137">
        <v>1034094</v>
      </c>
    </row>
    <row r="12" spans="1:16" s="4" customFormat="1" ht="35.25" customHeight="1">
      <c r="A12" s="1"/>
      <c r="B12" s="135"/>
      <c r="C12" s="131" t="s">
        <v>125</v>
      </c>
      <c r="D12" s="136">
        <v>8705439</v>
      </c>
      <c r="E12" s="137">
        <v>8500344</v>
      </c>
      <c r="F12" s="137">
        <v>1384367</v>
      </c>
      <c r="G12" s="137">
        <v>6907932</v>
      </c>
      <c r="H12" s="137">
        <v>208045</v>
      </c>
      <c r="I12" s="137">
        <v>201302</v>
      </c>
      <c r="J12" s="137">
        <v>365</v>
      </c>
      <c r="K12" s="137">
        <v>3427</v>
      </c>
      <c r="L12" s="137">
        <v>2501</v>
      </c>
      <c r="M12" s="137">
        <v>926</v>
      </c>
      <c r="N12" s="137">
        <v>97761</v>
      </c>
      <c r="O12" s="138">
        <v>8702012</v>
      </c>
      <c r="P12" s="137">
        <v>8701470</v>
      </c>
    </row>
    <row r="13" spans="1:16" s="4" customFormat="1" ht="35.25" customHeight="1">
      <c r="A13" s="1"/>
      <c r="B13" s="378" t="s">
        <v>44</v>
      </c>
      <c r="C13" s="131" t="s">
        <v>126</v>
      </c>
      <c r="D13" s="136">
        <v>1148772</v>
      </c>
      <c r="E13" s="137">
        <v>1093259</v>
      </c>
      <c r="F13" s="137">
        <v>3497</v>
      </c>
      <c r="G13" s="137">
        <v>1013788</v>
      </c>
      <c r="H13" s="137">
        <v>75974</v>
      </c>
      <c r="I13" s="137">
        <v>47565</v>
      </c>
      <c r="J13" s="137">
        <v>26</v>
      </c>
      <c r="K13" s="137">
        <v>7921</v>
      </c>
      <c r="L13" s="137">
        <v>4199</v>
      </c>
      <c r="M13" s="137">
        <v>3722</v>
      </c>
      <c r="N13" s="137">
        <v>2420939</v>
      </c>
      <c r="O13" s="138">
        <v>1140851</v>
      </c>
      <c r="P13" s="137">
        <v>1032756</v>
      </c>
    </row>
    <row r="14" spans="1:16" s="4" customFormat="1" ht="35.25" customHeight="1">
      <c r="A14" s="1"/>
      <c r="B14" s="378"/>
      <c r="C14" s="131" t="s">
        <v>127</v>
      </c>
      <c r="D14" s="136">
        <v>1728516</v>
      </c>
      <c r="E14" s="137">
        <v>1672269</v>
      </c>
      <c r="F14" s="137">
        <v>5758</v>
      </c>
      <c r="G14" s="137">
        <v>1464204</v>
      </c>
      <c r="H14" s="137">
        <v>202306</v>
      </c>
      <c r="I14" s="137">
        <v>52729</v>
      </c>
      <c r="J14" s="137">
        <v>0</v>
      </c>
      <c r="K14" s="137">
        <v>3518</v>
      </c>
      <c r="L14" s="137">
        <v>2203</v>
      </c>
      <c r="M14" s="137">
        <v>1315</v>
      </c>
      <c r="N14" s="137">
        <v>106523</v>
      </c>
      <c r="O14" s="138">
        <v>1724998</v>
      </c>
      <c r="P14" s="137">
        <v>1700793</v>
      </c>
    </row>
    <row r="15" spans="1:16" s="4" customFormat="1" ht="34.5" customHeight="1">
      <c r="A15" s="1"/>
      <c r="B15" s="378"/>
      <c r="C15" s="131" t="s">
        <v>128</v>
      </c>
      <c r="D15" s="136">
        <v>232140</v>
      </c>
      <c r="E15" s="137">
        <v>228812</v>
      </c>
      <c r="F15" s="137">
        <v>451</v>
      </c>
      <c r="G15" s="137">
        <v>228362</v>
      </c>
      <c r="H15" s="137">
        <v>0</v>
      </c>
      <c r="I15" s="137">
        <v>2465</v>
      </c>
      <c r="J15" s="137">
        <v>0</v>
      </c>
      <c r="K15" s="137">
        <v>863</v>
      </c>
      <c r="L15" s="137">
        <v>490</v>
      </c>
      <c r="M15" s="137">
        <v>373</v>
      </c>
      <c r="N15" s="137">
        <v>93770</v>
      </c>
      <c r="O15" s="138">
        <v>231277</v>
      </c>
      <c r="P15" s="137">
        <v>227942</v>
      </c>
    </row>
    <row r="16" spans="1:16" s="4" customFormat="1" ht="34.5" customHeight="1">
      <c r="A16" s="1"/>
      <c r="B16" s="378"/>
      <c r="C16" s="139" t="s">
        <v>51</v>
      </c>
      <c r="D16" s="136">
        <v>1139541</v>
      </c>
      <c r="E16" s="137">
        <v>1085865</v>
      </c>
      <c r="F16" s="137">
        <v>3480</v>
      </c>
      <c r="G16" s="137">
        <v>1003995</v>
      </c>
      <c r="H16" s="137">
        <v>78390</v>
      </c>
      <c r="I16" s="137">
        <v>46161</v>
      </c>
      <c r="J16" s="137">
        <v>24</v>
      </c>
      <c r="K16" s="137">
        <v>7490</v>
      </c>
      <c r="L16" s="137">
        <v>3985</v>
      </c>
      <c r="M16" s="137">
        <v>3505</v>
      </c>
      <c r="N16" s="137">
        <v>2621232</v>
      </c>
      <c r="O16" s="138">
        <v>1132051</v>
      </c>
      <c r="P16" s="137">
        <v>1031113</v>
      </c>
    </row>
    <row r="17" spans="1:16" s="4" customFormat="1" ht="43.5" customHeight="1">
      <c r="A17" s="1"/>
      <c r="B17" s="135"/>
      <c r="C17" s="131" t="s">
        <v>30</v>
      </c>
      <c r="D17" s="136">
        <v>3506625</v>
      </c>
      <c r="E17" s="137">
        <v>2380250</v>
      </c>
      <c r="F17" s="137">
        <v>708315</v>
      </c>
      <c r="G17" s="137">
        <v>1237594</v>
      </c>
      <c r="H17" s="137">
        <v>434341</v>
      </c>
      <c r="I17" s="137">
        <v>1118054</v>
      </c>
      <c r="J17" s="137">
        <v>0</v>
      </c>
      <c r="K17" s="137">
        <v>8321</v>
      </c>
      <c r="L17" s="137">
        <v>4213</v>
      </c>
      <c r="M17" s="137">
        <v>4108</v>
      </c>
      <c r="N17" s="137">
        <v>2066</v>
      </c>
      <c r="O17" s="138">
        <v>3498304</v>
      </c>
      <c r="P17" s="137">
        <v>3474474</v>
      </c>
    </row>
    <row r="18" spans="1:16" s="4" customFormat="1" ht="35.25" customHeight="1">
      <c r="A18" s="1"/>
      <c r="B18" s="135"/>
      <c r="C18" s="131" t="s">
        <v>13</v>
      </c>
      <c r="D18" s="136">
        <v>1599106</v>
      </c>
      <c r="E18" s="137">
        <v>1577637</v>
      </c>
      <c r="F18" s="137">
        <v>10227</v>
      </c>
      <c r="G18" s="137">
        <v>978687</v>
      </c>
      <c r="H18" s="137">
        <v>588723</v>
      </c>
      <c r="I18" s="140">
        <v>19761</v>
      </c>
      <c r="J18" s="137">
        <v>1</v>
      </c>
      <c r="K18" s="137">
        <v>1709</v>
      </c>
      <c r="L18" s="137">
        <v>288</v>
      </c>
      <c r="M18" s="137">
        <v>1421</v>
      </c>
      <c r="N18" s="137">
        <v>28896</v>
      </c>
      <c r="O18" s="138">
        <v>1597398</v>
      </c>
      <c r="P18" s="137">
        <v>1458265</v>
      </c>
    </row>
    <row r="19" spans="1:16" s="4" customFormat="1" ht="35.25" customHeight="1">
      <c r="A19" s="1"/>
      <c r="B19" s="135"/>
      <c r="C19" s="131" t="s">
        <v>14</v>
      </c>
      <c r="D19" s="136">
        <v>668675</v>
      </c>
      <c r="E19" s="137">
        <v>668438</v>
      </c>
      <c r="F19" s="137">
        <v>0</v>
      </c>
      <c r="G19" s="137">
        <v>166517</v>
      </c>
      <c r="H19" s="137">
        <v>501922</v>
      </c>
      <c r="I19" s="137">
        <v>0</v>
      </c>
      <c r="J19" s="137">
        <v>0</v>
      </c>
      <c r="K19" s="137">
        <v>237</v>
      </c>
      <c r="L19" s="137">
        <v>169</v>
      </c>
      <c r="M19" s="137">
        <v>68</v>
      </c>
      <c r="N19" s="137">
        <v>1212</v>
      </c>
      <c r="O19" s="138">
        <v>668438</v>
      </c>
      <c r="P19" s="137">
        <v>424517</v>
      </c>
    </row>
    <row r="20" spans="1:16" s="4" customFormat="1" ht="35.25" customHeight="1">
      <c r="A20" s="1"/>
      <c r="B20" s="135"/>
      <c r="C20" s="131" t="s">
        <v>15</v>
      </c>
      <c r="D20" s="136">
        <v>1921344</v>
      </c>
      <c r="E20" s="137">
        <v>1911754</v>
      </c>
      <c r="F20" s="137">
        <v>0</v>
      </c>
      <c r="G20" s="137">
        <v>1183154</v>
      </c>
      <c r="H20" s="137">
        <v>728600</v>
      </c>
      <c r="I20" s="137">
        <v>0</v>
      </c>
      <c r="J20" s="137">
        <v>2688</v>
      </c>
      <c r="K20" s="137">
        <v>6901</v>
      </c>
      <c r="L20" s="137">
        <v>5026</v>
      </c>
      <c r="M20" s="137">
        <v>1875</v>
      </c>
      <c r="N20" s="137">
        <v>4594</v>
      </c>
      <c r="O20" s="138">
        <v>1914443</v>
      </c>
      <c r="P20" s="137">
        <v>1704920</v>
      </c>
    </row>
    <row r="21" spans="1:16" s="4" customFormat="1" ht="30" customHeight="1">
      <c r="A21" s="1"/>
      <c r="B21" s="135"/>
      <c r="C21" s="131"/>
      <c r="D21" s="13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8"/>
      <c r="P21" s="137"/>
    </row>
    <row r="22" spans="1:16" s="4" customFormat="1" ht="35.25" customHeight="1">
      <c r="A22" s="84" t="s">
        <v>16</v>
      </c>
      <c r="B22" s="131" t="s">
        <v>129</v>
      </c>
      <c r="D22" s="136">
        <v>16108</v>
      </c>
      <c r="E22" s="137">
        <v>15168</v>
      </c>
      <c r="F22" s="137">
        <v>364</v>
      </c>
      <c r="G22" s="137">
        <v>2704</v>
      </c>
      <c r="H22" s="137">
        <v>12100</v>
      </c>
      <c r="I22" s="137">
        <v>925</v>
      </c>
      <c r="J22" s="137">
        <v>15</v>
      </c>
      <c r="K22" s="141">
        <v>0</v>
      </c>
      <c r="L22" s="96" t="s">
        <v>54</v>
      </c>
      <c r="M22" s="141">
        <v>0</v>
      </c>
      <c r="N22" s="137">
        <v>126869397</v>
      </c>
      <c r="O22" s="138">
        <v>16108</v>
      </c>
      <c r="P22" s="137">
        <v>16108</v>
      </c>
    </row>
    <row r="23" spans="1:16" s="4" customFormat="1" ht="12" customHeight="1">
      <c r="A23" s="1"/>
      <c r="B23" s="84"/>
      <c r="C23" s="131"/>
      <c r="D23" s="13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8"/>
      <c r="P23" s="137"/>
    </row>
    <row r="24" spans="1:16" s="4" customFormat="1" ht="35.25" customHeight="1">
      <c r="A24" s="84" t="s">
        <v>17</v>
      </c>
      <c r="B24" s="131" t="s">
        <v>130</v>
      </c>
      <c r="D24" s="136">
        <v>7865</v>
      </c>
      <c r="E24" s="137">
        <v>7828</v>
      </c>
      <c r="F24" s="137">
        <v>109</v>
      </c>
      <c r="G24" s="137">
        <v>2395</v>
      </c>
      <c r="H24" s="137">
        <v>5324</v>
      </c>
      <c r="I24" s="137">
        <v>34</v>
      </c>
      <c r="J24" s="137">
        <v>3</v>
      </c>
      <c r="K24" s="96" t="s">
        <v>54</v>
      </c>
      <c r="L24" s="96" t="s">
        <v>54</v>
      </c>
      <c r="M24" s="96" t="s">
        <v>54</v>
      </c>
      <c r="N24" s="137">
        <v>126869397</v>
      </c>
      <c r="O24" s="138">
        <v>7865</v>
      </c>
      <c r="P24" s="137">
        <v>7864</v>
      </c>
    </row>
    <row r="25" spans="1:16" s="4" customFormat="1" ht="8.25" customHeight="1" thickBot="1">
      <c r="A25" s="31"/>
      <c r="B25" s="58"/>
      <c r="C25" s="3"/>
      <c r="D25" s="32"/>
      <c r="E25" s="14"/>
      <c r="F25" s="14"/>
      <c r="G25" s="14"/>
      <c r="H25" s="14"/>
      <c r="I25" s="14"/>
      <c r="J25" s="14"/>
      <c r="K25" s="81"/>
      <c r="L25" s="81"/>
      <c r="M25" s="81"/>
      <c r="N25" s="14"/>
      <c r="O25" s="39"/>
      <c r="P25" s="14"/>
    </row>
    <row r="26" spans="1:16" s="4" customFormat="1" ht="10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s="4" customFormat="1" ht="17.25" customHeight="1">
      <c r="A27" s="142" t="s">
        <v>117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s="4" customFormat="1" ht="17.25" customHeight="1">
      <c r="A28" s="142" t="s">
        <v>131</v>
      </c>
      <c r="B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</sheetData>
  <mergeCells count="10">
    <mergeCell ref="G4:G5"/>
    <mergeCell ref="H4:H5"/>
    <mergeCell ref="B13:B16"/>
    <mergeCell ref="O4:O5"/>
    <mergeCell ref="A4:C4"/>
    <mergeCell ref="F4:F5"/>
    <mergeCell ref="K4:K5"/>
    <mergeCell ref="I3:I4"/>
    <mergeCell ref="L4:L5"/>
    <mergeCell ref="M4:M5"/>
  </mergeCells>
  <printOptions horizontalCentered="1"/>
  <pageMargins left="0.4330708661417323" right="0.35433070866141736" top="0.55" bottom="0.1968503937007874" header="0.77" footer="0.5118110236220472"/>
  <pageSetup blackAndWhite="1" horizontalDpi="600" verticalDpi="600" orientation="landscape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SheetLayoutView="100" workbookViewId="0" topLeftCell="A1">
      <selection activeCell="A1" sqref="A1"/>
    </sheetView>
  </sheetViews>
  <sheetFormatPr defaultColWidth="8.796875" defaultRowHeight="18" customHeight="1"/>
  <cols>
    <col min="1" max="1" width="27.59765625" style="146" customWidth="1"/>
    <col min="2" max="11" width="15.59765625" style="146" customWidth="1"/>
    <col min="12" max="16384" width="10.69921875" style="146" customWidth="1"/>
  </cols>
  <sheetData>
    <row r="1" spans="1:11" ht="18" customHeight="1">
      <c r="A1" s="143" t="s">
        <v>175</v>
      </c>
      <c r="B1" s="144"/>
      <c r="C1" s="145"/>
      <c r="D1" s="144"/>
      <c r="E1" s="145"/>
      <c r="F1" s="145"/>
      <c r="G1" s="144"/>
      <c r="H1" s="144"/>
      <c r="I1" s="144"/>
      <c r="J1" s="144"/>
      <c r="K1" s="144"/>
    </row>
    <row r="2" spans="3:6" ht="9.75" customHeight="1">
      <c r="C2" s="147"/>
      <c r="D2" s="147"/>
      <c r="F2" s="147"/>
    </row>
    <row r="3" spans="1:11" ht="18" customHeight="1">
      <c r="A3" s="148" t="s">
        <v>161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8" customHeight="1" thickBot="1">
      <c r="A4" s="149" t="s">
        <v>53</v>
      </c>
      <c r="K4" s="150" t="s">
        <v>132</v>
      </c>
    </row>
    <row r="5" spans="1:11" ht="18" customHeight="1">
      <c r="A5" s="151"/>
      <c r="B5" s="152"/>
      <c r="C5" s="153" t="s">
        <v>133</v>
      </c>
      <c r="D5" s="154"/>
      <c r="E5" s="154"/>
      <c r="F5" s="154"/>
      <c r="G5" s="152"/>
      <c r="H5" s="419" t="s">
        <v>162</v>
      </c>
      <c r="I5" s="152"/>
      <c r="J5" s="151" t="s">
        <v>2</v>
      </c>
      <c r="K5" s="151"/>
    </row>
    <row r="6" spans="1:11" ht="18" customHeight="1">
      <c r="A6" s="155" t="s">
        <v>19</v>
      </c>
      <c r="B6" s="156" t="s">
        <v>3</v>
      </c>
      <c r="C6" s="415" t="s">
        <v>41</v>
      </c>
      <c r="D6" s="415" t="s">
        <v>5</v>
      </c>
      <c r="E6" s="415" t="s">
        <v>38</v>
      </c>
      <c r="F6" s="415" t="s">
        <v>39</v>
      </c>
      <c r="G6" s="156" t="s">
        <v>134</v>
      </c>
      <c r="H6" s="420"/>
      <c r="I6" s="415" t="s">
        <v>41</v>
      </c>
      <c r="J6" s="415" t="s">
        <v>135</v>
      </c>
      <c r="K6" s="417" t="s">
        <v>43</v>
      </c>
    </row>
    <row r="7" spans="1:11" ht="18" customHeight="1" thickBot="1">
      <c r="A7" s="157"/>
      <c r="B7" s="158"/>
      <c r="C7" s="416"/>
      <c r="D7" s="416"/>
      <c r="E7" s="416"/>
      <c r="F7" s="416"/>
      <c r="G7" s="158"/>
      <c r="H7" s="416"/>
      <c r="I7" s="416"/>
      <c r="J7" s="416"/>
      <c r="K7" s="418"/>
    </row>
    <row r="8" spans="1:11" ht="9.75" customHeight="1">
      <c r="A8" s="155"/>
      <c r="B8" s="156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21" customHeight="1">
      <c r="A9" s="146" t="s">
        <v>136</v>
      </c>
      <c r="B9" s="159">
        <v>13953118566</v>
      </c>
      <c r="C9" s="160">
        <v>13493872974</v>
      </c>
      <c r="D9" s="160">
        <v>2270769722</v>
      </c>
      <c r="E9" s="160">
        <v>7909744839</v>
      </c>
      <c r="F9" s="160">
        <v>3313358413</v>
      </c>
      <c r="G9" s="160">
        <v>422481341</v>
      </c>
      <c r="H9" s="160">
        <v>1073219</v>
      </c>
      <c r="I9" s="160">
        <v>35691032</v>
      </c>
      <c r="J9" s="160">
        <v>20785346</v>
      </c>
      <c r="K9" s="160">
        <v>14905686</v>
      </c>
    </row>
    <row r="10" spans="2:11" ht="9.75" customHeight="1">
      <c r="B10" s="159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ht="21" customHeight="1">
      <c r="A11" s="146" t="s">
        <v>137</v>
      </c>
      <c r="B11" s="159">
        <v>11651648984</v>
      </c>
      <c r="C11" s="160">
        <v>11622291449</v>
      </c>
      <c r="D11" s="160">
        <v>2097035759</v>
      </c>
      <c r="E11" s="160">
        <v>7462793274</v>
      </c>
      <c r="F11" s="160">
        <v>2062462416</v>
      </c>
      <c r="G11" s="160">
        <v>291197</v>
      </c>
      <c r="H11" s="160">
        <v>206193</v>
      </c>
      <c r="I11" s="160">
        <v>28860145</v>
      </c>
      <c r="J11" s="160">
        <v>17189517</v>
      </c>
      <c r="K11" s="160">
        <v>11670628</v>
      </c>
    </row>
    <row r="12" spans="2:11" ht="9.75" customHeight="1">
      <c r="B12" s="159"/>
      <c r="C12" s="160"/>
      <c r="D12" s="160"/>
      <c r="E12" s="160"/>
      <c r="F12" s="160"/>
      <c r="G12" s="160"/>
      <c r="H12" s="160"/>
      <c r="I12" s="160"/>
      <c r="J12" s="160"/>
      <c r="K12" s="160"/>
    </row>
    <row r="13" spans="1:11" ht="21" customHeight="1">
      <c r="A13" s="146" t="s">
        <v>138</v>
      </c>
      <c r="B13" s="159">
        <v>10282502944</v>
      </c>
      <c r="C13" s="160">
        <v>10281496004</v>
      </c>
      <c r="D13" s="160">
        <v>2087068184</v>
      </c>
      <c r="E13" s="160">
        <v>7175618034</v>
      </c>
      <c r="F13" s="160">
        <v>1018809786</v>
      </c>
      <c r="G13" s="160">
        <v>291197</v>
      </c>
      <c r="H13" s="160">
        <v>7394</v>
      </c>
      <c r="I13" s="160">
        <v>708349</v>
      </c>
      <c r="J13" s="160">
        <v>631486</v>
      </c>
      <c r="K13" s="160">
        <v>76863</v>
      </c>
    </row>
    <row r="14" spans="1:11" ht="21" customHeight="1">
      <c r="A14" s="146" t="s">
        <v>139</v>
      </c>
      <c r="B14" s="159">
        <v>6663283600</v>
      </c>
      <c r="C14" s="160">
        <v>6663283600</v>
      </c>
      <c r="D14" s="160">
        <v>1952614619</v>
      </c>
      <c r="E14" s="160">
        <v>4480626640</v>
      </c>
      <c r="F14" s="160">
        <v>230042341</v>
      </c>
      <c r="G14" s="161" t="s">
        <v>54</v>
      </c>
      <c r="H14" s="160">
        <v>0</v>
      </c>
      <c r="I14" s="161" t="s">
        <v>54</v>
      </c>
      <c r="J14" s="161" t="s">
        <v>54</v>
      </c>
      <c r="K14" s="161" t="s">
        <v>54</v>
      </c>
    </row>
    <row r="15" spans="1:11" ht="21" customHeight="1">
      <c r="A15" s="146" t="s">
        <v>140</v>
      </c>
      <c r="B15" s="159">
        <v>104570260</v>
      </c>
      <c r="C15" s="160">
        <v>104562866</v>
      </c>
      <c r="D15" s="160">
        <v>4535336</v>
      </c>
      <c r="E15" s="160">
        <v>80026327</v>
      </c>
      <c r="F15" s="160">
        <v>20001203</v>
      </c>
      <c r="G15" s="161" t="s">
        <v>54</v>
      </c>
      <c r="H15" s="160">
        <v>7394</v>
      </c>
      <c r="I15" s="161" t="s">
        <v>54</v>
      </c>
      <c r="J15" s="161" t="s">
        <v>54</v>
      </c>
      <c r="K15" s="161" t="s">
        <v>54</v>
      </c>
    </row>
    <row r="16" spans="1:11" ht="21" customHeight="1">
      <c r="A16" s="146" t="s">
        <v>141</v>
      </c>
      <c r="B16" s="159">
        <v>387998101</v>
      </c>
      <c r="C16" s="160">
        <v>387676188</v>
      </c>
      <c r="D16" s="160">
        <v>95453939</v>
      </c>
      <c r="E16" s="160">
        <v>259764333</v>
      </c>
      <c r="F16" s="160">
        <v>32457916</v>
      </c>
      <c r="G16" s="161" t="s">
        <v>54</v>
      </c>
      <c r="H16" s="160">
        <v>0</v>
      </c>
      <c r="I16" s="160">
        <v>321913</v>
      </c>
      <c r="J16" s="160">
        <v>291125</v>
      </c>
      <c r="K16" s="160">
        <v>30788</v>
      </c>
    </row>
    <row r="17" spans="1:11" ht="21" customHeight="1">
      <c r="A17" s="146" t="s">
        <v>142</v>
      </c>
      <c r="B17" s="159">
        <v>817713830</v>
      </c>
      <c r="C17" s="160">
        <v>817327394</v>
      </c>
      <c r="D17" s="160">
        <v>34431236</v>
      </c>
      <c r="E17" s="160">
        <v>248242327</v>
      </c>
      <c r="F17" s="160">
        <v>534653831</v>
      </c>
      <c r="G17" s="161" t="s">
        <v>54</v>
      </c>
      <c r="H17" s="160">
        <v>0</v>
      </c>
      <c r="I17" s="160">
        <v>386436</v>
      </c>
      <c r="J17" s="160">
        <v>340361</v>
      </c>
      <c r="K17" s="160">
        <v>46075</v>
      </c>
    </row>
    <row r="18" spans="1:11" ht="21" customHeight="1">
      <c r="A18" s="146" t="s">
        <v>143</v>
      </c>
      <c r="B18" s="159">
        <v>1569377602</v>
      </c>
      <c r="C18" s="160">
        <v>1569377602</v>
      </c>
      <c r="D18" s="160">
        <v>22444</v>
      </c>
      <c r="E18" s="160">
        <v>1442915680</v>
      </c>
      <c r="F18" s="160">
        <v>126439478</v>
      </c>
      <c r="G18" s="161" t="s">
        <v>54</v>
      </c>
      <c r="H18" s="160">
        <v>0</v>
      </c>
      <c r="I18" s="161" t="s">
        <v>54</v>
      </c>
      <c r="J18" s="161" t="s">
        <v>54</v>
      </c>
      <c r="K18" s="161" t="s">
        <v>54</v>
      </c>
    </row>
    <row r="19" spans="1:11" ht="21" customHeight="1">
      <c r="A19" s="146" t="s">
        <v>144</v>
      </c>
      <c r="B19" s="159">
        <v>25610812</v>
      </c>
      <c r="C19" s="160">
        <v>25610812</v>
      </c>
      <c r="D19" s="160">
        <v>0</v>
      </c>
      <c r="E19" s="160">
        <v>25302468</v>
      </c>
      <c r="F19" s="160">
        <v>308344</v>
      </c>
      <c r="G19" s="161" t="s">
        <v>54</v>
      </c>
      <c r="H19" s="160">
        <v>0</v>
      </c>
      <c r="I19" s="161" t="s">
        <v>54</v>
      </c>
      <c r="J19" s="161" t="s">
        <v>54</v>
      </c>
      <c r="K19" s="161" t="s">
        <v>54</v>
      </c>
    </row>
    <row r="20" spans="1:11" ht="21" customHeight="1">
      <c r="A20" s="146" t="s">
        <v>145</v>
      </c>
      <c r="B20" s="159">
        <v>713948739</v>
      </c>
      <c r="C20" s="160">
        <v>713657542</v>
      </c>
      <c r="D20" s="160">
        <v>10610</v>
      </c>
      <c r="E20" s="160">
        <v>638740259</v>
      </c>
      <c r="F20" s="160">
        <v>74906673</v>
      </c>
      <c r="G20" s="160">
        <v>291197</v>
      </c>
      <c r="H20" s="160">
        <v>0</v>
      </c>
      <c r="I20" s="161" t="s">
        <v>54</v>
      </c>
      <c r="J20" s="161" t="s">
        <v>54</v>
      </c>
      <c r="K20" s="161" t="s">
        <v>54</v>
      </c>
    </row>
    <row r="21" spans="2:11" ht="9" customHeight="1">
      <c r="B21" s="159"/>
      <c r="C21" s="160"/>
      <c r="D21" s="160"/>
      <c r="E21" s="160"/>
      <c r="F21" s="160"/>
      <c r="G21" s="160"/>
      <c r="H21" s="160"/>
      <c r="I21" s="160"/>
      <c r="J21" s="160"/>
      <c r="K21" s="160"/>
    </row>
    <row r="22" spans="1:11" ht="21" customHeight="1">
      <c r="A22" s="146" t="s">
        <v>146</v>
      </c>
      <c r="B22" s="159">
        <v>382062002</v>
      </c>
      <c r="C22" s="160">
        <v>360690243</v>
      </c>
      <c r="D22" s="160">
        <v>2205676</v>
      </c>
      <c r="E22" s="160">
        <v>115904738</v>
      </c>
      <c r="F22" s="160">
        <v>242579829</v>
      </c>
      <c r="G22" s="161" t="s">
        <v>54</v>
      </c>
      <c r="H22" s="160">
        <v>60584</v>
      </c>
      <c r="I22" s="160">
        <v>21311175</v>
      </c>
      <c r="J22" s="160">
        <v>12349972</v>
      </c>
      <c r="K22" s="160">
        <v>8961203</v>
      </c>
    </row>
    <row r="23" spans="2:11" ht="9.75" customHeight="1">
      <c r="B23" s="159"/>
      <c r="C23" s="160"/>
      <c r="D23" s="160"/>
      <c r="E23" s="160"/>
      <c r="F23" s="160"/>
      <c r="G23" s="161"/>
      <c r="H23" s="160"/>
      <c r="I23" s="160"/>
      <c r="J23" s="160"/>
      <c r="K23" s="160"/>
    </row>
    <row r="24" spans="1:11" ht="21" customHeight="1">
      <c r="A24" s="146" t="s">
        <v>147</v>
      </c>
      <c r="B24" s="159">
        <v>602089405</v>
      </c>
      <c r="C24" s="160">
        <v>597344231</v>
      </c>
      <c r="D24" s="160">
        <v>2346503</v>
      </c>
      <c r="E24" s="160">
        <v>130792416</v>
      </c>
      <c r="F24" s="160">
        <v>464205312</v>
      </c>
      <c r="G24" s="161" t="s">
        <v>54</v>
      </c>
      <c r="H24" s="160">
        <v>101837</v>
      </c>
      <c r="I24" s="160">
        <v>4643337</v>
      </c>
      <c r="J24" s="160">
        <v>2635361</v>
      </c>
      <c r="K24" s="160">
        <v>2007976</v>
      </c>
    </row>
    <row r="25" spans="1:11" ht="21" customHeight="1">
      <c r="A25" s="146" t="s">
        <v>148</v>
      </c>
      <c r="B25" s="159">
        <v>124927569</v>
      </c>
      <c r="C25" s="160">
        <v>122698175</v>
      </c>
      <c r="D25" s="160">
        <v>818437</v>
      </c>
      <c r="E25" s="160">
        <v>28079560</v>
      </c>
      <c r="F25" s="160">
        <v>93800178</v>
      </c>
      <c r="G25" s="161" t="s">
        <v>54</v>
      </c>
      <c r="H25" s="160">
        <v>39576</v>
      </c>
      <c r="I25" s="160">
        <v>2189818</v>
      </c>
      <c r="J25" s="160">
        <v>1142674</v>
      </c>
      <c r="K25" s="160">
        <v>1047144</v>
      </c>
    </row>
    <row r="26" spans="1:11" ht="21" customHeight="1">
      <c r="A26" s="146" t="s">
        <v>149</v>
      </c>
      <c r="B26" s="159">
        <v>477161836</v>
      </c>
      <c r="C26" s="160">
        <v>474646056</v>
      </c>
      <c r="D26" s="160">
        <v>1528066</v>
      </c>
      <c r="E26" s="160">
        <v>102712856</v>
      </c>
      <c r="F26" s="160">
        <v>370405134</v>
      </c>
      <c r="G26" s="161" t="s">
        <v>54</v>
      </c>
      <c r="H26" s="160">
        <v>62261</v>
      </c>
      <c r="I26" s="160">
        <v>2453519</v>
      </c>
      <c r="J26" s="160">
        <v>1492687</v>
      </c>
      <c r="K26" s="160">
        <v>960832</v>
      </c>
    </row>
    <row r="27" spans="2:11" ht="9.75" customHeight="1">
      <c r="B27" s="159"/>
      <c r="C27" s="160"/>
      <c r="D27" s="160"/>
      <c r="E27" s="160"/>
      <c r="F27" s="160"/>
      <c r="G27" s="161"/>
      <c r="H27" s="160"/>
      <c r="I27" s="160"/>
      <c r="J27" s="160"/>
      <c r="K27" s="160"/>
    </row>
    <row r="28" spans="1:11" ht="21" customHeight="1">
      <c r="A28" s="146" t="s">
        <v>150</v>
      </c>
      <c r="B28" s="159">
        <v>332159418</v>
      </c>
      <c r="C28" s="160">
        <v>331499808</v>
      </c>
      <c r="D28" s="160">
        <v>5394747</v>
      </c>
      <c r="E28" s="160">
        <v>31591739</v>
      </c>
      <c r="F28" s="160">
        <v>294513322</v>
      </c>
      <c r="G28" s="161" t="s">
        <v>54</v>
      </c>
      <c r="H28" s="160">
        <v>34630</v>
      </c>
      <c r="I28" s="160">
        <v>624980</v>
      </c>
      <c r="J28" s="160">
        <v>438587</v>
      </c>
      <c r="K28" s="160">
        <v>186393</v>
      </c>
    </row>
    <row r="29" spans="2:11" ht="9.75" customHeight="1">
      <c r="B29" s="159"/>
      <c r="C29" s="160"/>
      <c r="D29" s="160"/>
      <c r="E29" s="160"/>
      <c r="F29" s="160"/>
      <c r="G29" s="161"/>
      <c r="H29" s="160"/>
      <c r="I29" s="160"/>
      <c r="J29" s="160"/>
      <c r="K29" s="160"/>
    </row>
    <row r="30" spans="1:11" ht="21" customHeight="1">
      <c r="A30" s="146" t="s">
        <v>151</v>
      </c>
      <c r="B30" s="159">
        <v>52835215</v>
      </c>
      <c r="C30" s="160">
        <v>51261163</v>
      </c>
      <c r="D30" s="160">
        <v>20649</v>
      </c>
      <c r="E30" s="160">
        <v>8886347</v>
      </c>
      <c r="F30" s="160">
        <v>42354167</v>
      </c>
      <c r="G30" s="161">
        <v>0</v>
      </c>
      <c r="H30" s="160">
        <v>1748</v>
      </c>
      <c r="I30" s="160">
        <v>1572304</v>
      </c>
      <c r="J30" s="160">
        <v>1134111</v>
      </c>
      <c r="K30" s="160">
        <v>438193</v>
      </c>
    </row>
    <row r="31" spans="2:11" ht="9.75" customHeight="1">
      <c r="B31" s="159"/>
      <c r="C31" s="160"/>
      <c r="D31" s="160"/>
      <c r="E31" s="160"/>
      <c r="F31" s="160"/>
      <c r="G31" s="161"/>
      <c r="H31" s="160"/>
      <c r="I31" s="160"/>
      <c r="J31" s="160"/>
      <c r="K31" s="160"/>
    </row>
    <row r="32" spans="1:11" ht="21" customHeight="1">
      <c r="A32" s="146" t="s">
        <v>152</v>
      </c>
      <c r="B32" s="159">
        <v>1233294732</v>
      </c>
      <c r="C32" s="160">
        <v>805532179</v>
      </c>
      <c r="D32" s="160">
        <v>170402431</v>
      </c>
      <c r="E32" s="160">
        <v>119322693</v>
      </c>
      <c r="F32" s="160">
        <v>515807055</v>
      </c>
      <c r="G32" s="160">
        <v>420064640</v>
      </c>
      <c r="H32" s="160">
        <v>867026</v>
      </c>
      <c r="I32" s="160">
        <v>6830887</v>
      </c>
      <c r="J32" s="160">
        <v>3595829</v>
      </c>
      <c r="K32" s="160">
        <v>3235058</v>
      </c>
    </row>
    <row r="33" spans="2:11" ht="9.75" customHeight="1">
      <c r="B33" s="159"/>
      <c r="C33" s="160"/>
      <c r="D33" s="160"/>
      <c r="E33" s="160"/>
      <c r="F33" s="160"/>
      <c r="G33" s="160"/>
      <c r="H33" s="160"/>
      <c r="I33" s="160"/>
      <c r="J33" s="160"/>
      <c r="K33" s="160"/>
    </row>
    <row r="34" spans="1:11" ht="21" customHeight="1">
      <c r="A34" s="146" t="s">
        <v>153</v>
      </c>
      <c r="B34" s="159">
        <v>85261582</v>
      </c>
      <c r="C34" s="160">
        <v>51579874</v>
      </c>
      <c r="D34" s="160">
        <v>921053</v>
      </c>
      <c r="E34" s="160">
        <v>5856125</v>
      </c>
      <c r="F34" s="160">
        <v>44802696</v>
      </c>
      <c r="G34" s="160">
        <v>33627994</v>
      </c>
      <c r="H34" s="160">
        <v>3530</v>
      </c>
      <c r="I34" s="160">
        <v>50184</v>
      </c>
      <c r="J34" s="160">
        <v>22416</v>
      </c>
      <c r="K34" s="160">
        <v>27768</v>
      </c>
    </row>
    <row r="35" spans="1:11" ht="21" customHeight="1">
      <c r="A35" s="146" t="s">
        <v>154</v>
      </c>
      <c r="B35" s="159">
        <v>991921071</v>
      </c>
      <c r="C35" s="160">
        <v>610576775</v>
      </c>
      <c r="D35" s="160">
        <v>163447436</v>
      </c>
      <c r="E35" s="160">
        <v>81202037</v>
      </c>
      <c r="F35" s="160">
        <v>365927302</v>
      </c>
      <c r="G35" s="160">
        <v>380555083</v>
      </c>
      <c r="H35" s="160">
        <v>436014</v>
      </c>
      <c r="I35" s="160">
        <v>353199</v>
      </c>
      <c r="J35" s="160">
        <v>77283</v>
      </c>
      <c r="K35" s="160">
        <v>275916</v>
      </c>
    </row>
    <row r="36" spans="1:11" ht="21" customHeight="1">
      <c r="A36" s="146" t="s">
        <v>155</v>
      </c>
      <c r="B36" s="159">
        <v>133761254</v>
      </c>
      <c r="C36" s="160">
        <v>123041833</v>
      </c>
      <c r="D36" s="160">
        <v>5984688</v>
      </c>
      <c r="E36" s="160">
        <v>29406761</v>
      </c>
      <c r="F36" s="160">
        <v>87650384</v>
      </c>
      <c r="G36" s="160">
        <v>5873596</v>
      </c>
      <c r="H36" s="160">
        <v>330276</v>
      </c>
      <c r="I36" s="160">
        <v>4515549</v>
      </c>
      <c r="J36" s="160">
        <v>2148100</v>
      </c>
      <c r="K36" s="160">
        <v>2367449</v>
      </c>
    </row>
    <row r="37" spans="1:11" ht="21" customHeight="1">
      <c r="A37" s="146" t="s">
        <v>156</v>
      </c>
      <c r="B37" s="159">
        <v>22350825</v>
      </c>
      <c r="C37" s="160">
        <v>20333697</v>
      </c>
      <c r="D37" s="160">
        <v>49254</v>
      </c>
      <c r="E37" s="160">
        <v>2857770</v>
      </c>
      <c r="F37" s="160">
        <v>17426673</v>
      </c>
      <c r="G37" s="160">
        <v>7967</v>
      </c>
      <c r="H37" s="160">
        <v>97206</v>
      </c>
      <c r="I37" s="160">
        <v>1911955</v>
      </c>
      <c r="J37" s="160">
        <v>1348030</v>
      </c>
      <c r="K37" s="160">
        <v>563925</v>
      </c>
    </row>
    <row r="38" spans="2:11" ht="9.75" customHeight="1">
      <c r="B38" s="159"/>
      <c r="C38" s="160"/>
      <c r="D38" s="160"/>
      <c r="E38" s="160"/>
      <c r="F38" s="160"/>
      <c r="G38" s="160"/>
      <c r="H38" s="160"/>
      <c r="I38" s="160"/>
      <c r="J38" s="160"/>
      <c r="K38" s="160"/>
    </row>
    <row r="39" spans="1:11" ht="21" customHeight="1">
      <c r="A39" s="162" t="s">
        <v>157</v>
      </c>
      <c r="B39" s="159">
        <v>1068174850</v>
      </c>
      <c r="C39" s="163">
        <v>1066049346</v>
      </c>
      <c r="D39" s="163">
        <v>3331532</v>
      </c>
      <c r="E39" s="163">
        <v>327628872</v>
      </c>
      <c r="F39" s="163">
        <v>735088942</v>
      </c>
      <c r="G39" s="163">
        <v>2125504</v>
      </c>
      <c r="H39" s="163">
        <v>0</v>
      </c>
      <c r="I39" s="164" t="s">
        <v>54</v>
      </c>
      <c r="J39" s="164" t="s">
        <v>54</v>
      </c>
      <c r="K39" s="164" t="s">
        <v>54</v>
      </c>
    </row>
    <row r="40" spans="1:11" ht="9.75" customHeight="1" thickBot="1">
      <c r="A40" s="165"/>
      <c r="B40" s="166"/>
      <c r="C40" s="167"/>
      <c r="D40" s="167"/>
      <c r="E40" s="167"/>
      <c r="F40" s="167"/>
      <c r="G40" s="167"/>
      <c r="H40" s="167"/>
      <c r="I40" s="167"/>
      <c r="J40" s="167"/>
      <c r="K40" s="167"/>
    </row>
    <row r="41" spans="1:11" ht="18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</row>
  </sheetData>
  <mergeCells count="8">
    <mergeCell ref="F6:F7"/>
    <mergeCell ref="E6:E7"/>
    <mergeCell ref="D6:D7"/>
    <mergeCell ref="C6:C7"/>
    <mergeCell ref="I6:I7"/>
    <mergeCell ref="K6:K7"/>
    <mergeCell ref="J6:J7"/>
    <mergeCell ref="H5:H7"/>
  </mergeCells>
  <printOptions horizontalCentered="1"/>
  <pageMargins left="0.5905511811023623" right="0.5905511811023623" top="0.5905511811023623" bottom="0.5905511811023623" header="0.5118110236220472" footer="0.5118110236220472"/>
  <pageSetup blackAndWhite="1"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SheetLayoutView="100" workbookViewId="0" topLeftCell="A1">
      <selection activeCell="A1" sqref="A1"/>
    </sheetView>
  </sheetViews>
  <sheetFormatPr defaultColWidth="8.796875" defaultRowHeight="18" customHeight="1"/>
  <cols>
    <col min="1" max="1" width="27.59765625" style="146" customWidth="1"/>
    <col min="2" max="11" width="15.59765625" style="146" customWidth="1"/>
    <col min="12" max="16384" width="10.69921875" style="146" customWidth="1"/>
  </cols>
  <sheetData>
    <row r="1" spans="1:15" ht="18" customHeight="1">
      <c r="A1" s="143" t="s">
        <v>175</v>
      </c>
      <c r="B1" s="144"/>
      <c r="C1" s="145"/>
      <c r="D1" s="144"/>
      <c r="E1" s="144"/>
      <c r="F1" s="145"/>
      <c r="G1" s="144"/>
      <c r="H1" s="144"/>
      <c r="I1" s="144"/>
      <c r="J1" s="144"/>
      <c r="K1" s="144"/>
      <c r="L1" s="147"/>
      <c r="M1" s="147"/>
      <c r="N1" s="147"/>
      <c r="O1" s="147"/>
    </row>
    <row r="2" spans="3:15" ht="9.75" customHeight="1">
      <c r="C2" s="147"/>
      <c r="D2" s="147"/>
      <c r="F2" s="147"/>
      <c r="L2" s="147"/>
      <c r="M2" s="147"/>
      <c r="N2" s="147"/>
      <c r="O2" s="147"/>
    </row>
    <row r="3" spans="1:15" ht="18" customHeight="1">
      <c r="A3" s="148" t="s">
        <v>163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7"/>
      <c r="M3" s="147"/>
      <c r="N3" s="147"/>
      <c r="O3" s="147"/>
    </row>
    <row r="4" spans="1:15" ht="18" customHeight="1" thickBot="1">
      <c r="A4" s="149" t="s">
        <v>53</v>
      </c>
      <c r="K4" s="150" t="s">
        <v>132</v>
      </c>
      <c r="L4" s="147"/>
      <c r="M4" s="147"/>
      <c r="N4" s="147"/>
      <c r="O4" s="147"/>
    </row>
    <row r="5" spans="1:15" ht="18" customHeight="1">
      <c r="A5" s="151"/>
      <c r="B5" s="152"/>
      <c r="C5" s="153" t="s">
        <v>133</v>
      </c>
      <c r="D5" s="154"/>
      <c r="E5" s="154"/>
      <c r="F5" s="154"/>
      <c r="G5" s="152"/>
      <c r="H5" s="419" t="s">
        <v>162</v>
      </c>
      <c r="I5" s="152"/>
      <c r="J5" s="151" t="s">
        <v>2</v>
      </c>
      <c r="K5" s="151"/>
      <c r="L5" s="147"/>
      <c r="M5" s="147"/>
      <c r="N5" s="147"/>
      <c r="O5" s="147"/>
    </row>
    <row r="6" spans="1:16" ht="18" customHeight="1">
      <c r="A6" s="155" t="s">
        <v>19</v>
      </c>
      <c r="B6" s="156" t="s">
        <v>3</v>
      </c>
      <c r="C6" s="415" t="s">
        <v>41</v>
      </c>
      <c r="D6" s="415" t="s">
        <v>5</v>
      </c>
      <c r="E6" s="415" t="s">
        <v>38</v>
      </c>
      <c r="F6" s="415" t="s">
        <v>39</v>
      </c>
      <c r="G6" s="156" t="s">
        <v>134</v>
      </c>
      <c r="H6" s="420"/>
      <c r="I6" s="415" t="s">
        <v>41</v>
      </c>
      <c r="J6" s="415" t="s">
        <v>135</v>
      </c>
      <c r="K6" s="417" t="s">
        <v>43</v>
      </c>
      <c r="L6" s="147"/>
      <c r="M6" s="147" t="s">
        <v>158</v>
      </c>
      <c r="N6" s="147"/>
      <c r="O6" s="147"/>
      <c r="P6" s="146" t="s">
        <v>164</v>
      </c>
    </row>
    <row r="7" spans="1:16" ht="18" customHeight="1" thickBot="1">
      <c r="A7" s="157"/>
      <c r="B7" s="158"/>
      <c r="C7" s="416"/>
      <c r="D7" s="416"/>
      <c r="E7" s="416"/>
      <c r="F7" s="416"/>
      <c r="G7" s="158"/>
      <c r="H7" s="416"/>
      <c r="I7" s="416"/>
      <c r="J7" s="416"/>
      <c r="K7" s="418"/>
      <c r="L7" s="147"/>
      <c r="M7" s="169" t="s">
        <v>165</v>
      </c>
      <c r="N7" s="169" t="s">
        <v>166</v>
      </c>
      <c r="O7" s="169" t="s">
        <v>167</v>
      </c>
      <c r="P7" s="146" t="s">
        <v>168</v>
      </c>
    </row>
    <row r="8" spans="1:15" ht="9.75" customHeight="1">
      <c r="A8" s="155"/>
      <c r="B8" s="156"/>
      <c r="C8" s="155"/>
      <c r="D8" s="155"/>
      <c r="E8" s="155"/>
      <c r="F8" s="155"/>
      <c r="G8" s="155"/>
      <c r="H8" s="155"/>
      <c r="I8" s="155"/>
      <c r="J8" s="155"/>
      <c r="K8" s="155"/>
      <c r="L8" s="147"/>
      <c r="M8" s="147"/>
      <c r="N8" s="147"/>
      <c r="O8" s="147"/>
    </row>
    <row r="9" spans="1:16" ht="21" customHeight="1">
      <c r="A9" s="146" t="s">
        <v>136</v>
      </c>
      <c r="B9" s="159">
        <v>243774947</v>
      </c>
      <c r="C9" s="160">
        <v>237821446</v>
      </c>
      <c r="D9" s="160">
        <v>1424371</v>
      </c>
      <c r="E9" s="160">
        <v>500371</v>
      </c>
      <c r="F9" s="160">
        <v>235896704</v>
      </c>
      <c r="G9" s="160">
        <v>5130346</v>
      </c>
      <c r="H9" s="160">
        <v>16188</v>
      </c>
      <c r="I9" s="160">
        <v>806967</v>
      </c>
      <c r="J9" s="160">
        <v>693691</v>
      </c>
      <c r="K9" s="160">
        <v>113276</v>
      </c>
      <c r="L9" s="147"/>
      <c r="M9" s="147">
        <f>B9-SUM(C9,G9:I9)</f>
        <v>0</v>
      </c>
      <c r="N9" s="147">
        <f>C9-SUM(D9:F9)</f>
        <v>0</v>
      </c>
      <c r="O9" s="147">
        <f>I9-SUM(J9:K9)</f>
        <v>0</v>
      </c>
      <c r="P9" s="147">
        <v>0</v>
      </c>
    </row>
    <row r="10" spans="2:16" ht="9.75" customHeight="1">
      <c r="B10" s="159"/>
      <c r="C10" s="160"/>
      <c r="D10" s="160"/>
      <c r="E10" s="160"/>
      <c r="F10" s="160"/>
      <c r="G10" s="160"/>
      <c r="H10" s="160"/>
      <c r="I10" s="160"/>
      <c r="J10" s="160"/>
      <c r="K10" s="160"/>
      <c r="L10" s="147"/>
      <c r="M10" s="147"/>
      <c r="N10" s="147"/>
      <c r="O10" s="147"/>
      <c r="P10" s="147"/>
    </row>
    <row r="11" spans="1:16" ht="21" customHeight="1">
      <c r="A11" s="146" t="s">
        <v>137</v>
      </c>
      <c r="B11" s="159">
        <v>214408499</v>
      </c>
      <c r="C11" s="160">
        <v>213823872</v>
      </c>
      <c r="D11" s="160">
        <v>129678</v>
      </c>
      <c r="E11" s="160">
        <v>373854</v>
      </c>
      <c r="F11" s="160">
        <v>213320340</v>
      </c>
      <c r="G11" s="160">
        <v>0</v>
      </c>
      <c r="H11" s="160">
        <v>2040</v>
      </c>
      <c r="I11" s="160">
        <v>582587</v>
      </c>
      <c r="J11" s="160">
        <v>523744</v>
      </c>
      <c r="K11" s="160">
        <v>58843</v>
      </c>
      <c r="L11" s="147"/>
      <c r="M11" s="147">
        <f aca="true" t="shared" si="0" ref="M11:M39">B11-SUM(C11,G11:I11)</f>
        <v>0</v>
      </c>
      <c r="N11" s="147">
        <f aca="true" t="shared" si="1" ref="N11:N39">C11-SUM(D11:F11)</f>
        <v>0</v>
      </c>
      <c r="O11" s="147">
        <f aca="true" t="shared" si="2" ref="O11:O37">I11-SUM(J11:K11)</f>
        <v>0</v>
      </c>
      <c r="P11" s="147">
        <v>0</v>
      </c>
    </row>
    <row r="12" spans="2:16" ht="9.75" customHeight="1">
      <c r="B12" s="159"/>
      <c r="C12" s="160"/>
      <c r="D12" s="160"/>
      <c r="E12" s="160"/>
      <c r="F12" s="160"/>
      <c r="G12" s="160"/>
      <c r="H12" s="160"/>
      <c r="I12" s="160"/>
      <c r="J12" s="160"/>
      <c r="K12" s="160"/>
      <c r="L12" s="147"/>
      <c r="M12" s="147"/>
      <c r="N12" s="147"/>
      <c r="O12" s="147"/>
      <c r="P12" s="147"/>
    </row>
    <row r="13" spans="1:16" ht="21" customHeight="1">
      <c r="A13" s="146" t="s">
        <v>138</v>
      </c>
      <c r="B13" s="159">
        <v>186921153</v>
      </c>
      <c r="C13" s="160">
        <v>186907827</v>
      </c>
      <c r="D13" s="160">
        <v>41300</v>
      </c>
      <c r="E13" s="160">
        <v>297550</v>
      </c>
      <c r="F13" s="160">
        <v>186568977</v>
      </c>
      <c r="G13" s="163">
        <v>0</v>
      </c>
      <c r="H13" s="160">
        <v>0</v>
      </c>
      <c r="I13" s="160">
        <v>13326</v>
      </c>
      <c r="J13" s="160">
        <v>12829</v>
      </c>
      <c r="K13" s="160">
        <v>497</v>
      </c>
      <c r="L13" s="147"/>
      <c r="M13" s="147">
        <f t="shared" si="0"/>
        <v>0</v>
      </c>
      <c r="N13" s="147">
        <f t="shared" si="1"/>
        <v>0</v>
      </c>
      <c r="O13" s="147">
        <f t="shared" si="2"/>
        <v>0</v>
      </c>
      <c r="P13" s="147">
        <v>0</v>
      </c>
    </row>
    <row r="14" spans="1:16" ht="21" customHeight="1">
      <c r="A14" s="146" t="s">
        <v>139</v>
      </c>
      <c r="B14" s="159">
        <v>125245361</v>
      </c>
      <c r="C14" s="160">
        <v>125245361</v>
      </c>
      <c r="D14" s="160">
        <v>26800</v>
      </c>
      <c r="E14" s="160">
        <v>214877</v>
      </c>
      <c r="F14" s="160">
        <v>125003684</v>
      </c>
      <c r="G14" s="161" t="s">
        <v>54</v>
      </c>
      <c r="H14" s="163">
        <v>0</v>
      </c>
      <c r="I14" s="161" t="s">
        <v>54</v>
      </c>
      <c r="J14" s="161" t="s">
        <v>54</v>
      </c>
      <c r="K14" s="161" t="s">
        <v>54</v>
      </c>
      <c r="L14" s="147"/>
      <c r="M14" s="147">
        <f t="shared" si="0"/>
        <v>0</v>
      </c>
      <c r="N14" s="147">
        <f t="shared" si="1"/>
        <v>0</v>
      </c>
      <c r="O14" s="170"/>
      <c r="P14" s="170"/>
    </row>
    <row r="15" spans="1:16" ht="21" customHeight="1">
      <c r="A15" s="146" t="s">
        <v>140</v>
      </c>
      <c r="B15" s="159">
        <v>2257946</v>
      </c>
      <c r="C15" s="160">
        <v>2257946</v>
      </c>
      <c r="D15" s="160">
        <v>0</v>
      </c>
      <c r="E15" s="160">
        <v>9917</v>
      </c>
      <c r="F15" s="160">
        <v>2248029</v>
      </c>
      <c r="G15" s="161" t="s">
        <v>54</v>
      </c>
      <c r="H15" s="163">
        <v>0</v>
      </c>
      <c r="I15" s="161" t="s">
        <v>54</v>
      </c>
      <c r="J15" s="161" t="s">
        <v>54</v>
      </c>
      <c r="K15" s="161" t="s">
        <v>54</v>
      </c>
      <c r="L15" s="147"/>
      <c r="M15" s="147">
        <f t="shared" si="0"/>
        <v>0</v>
      </c>
      <c r="N15" s="147">
        <f t="shared" si="1"/>
        <v>0</v>
      </c>
      <c r="O15" s="170"/>
      <c r="P15" s="170"/>
    </row>
    <row r="16" spans="1:16" ht="21" customHeight="1">
      <c r="A16" s="146" t="s">
        <v>141</v>
      </c>
      <c r="B16" s="159">
        <v>676846</v>
      </c>
      <c r="C16" s="160">
        <v>672142</v>
      </c>
      <c r="D16" s="160">
        <v>0</v>
      </c>
      <c r="E16" s="160">
        <v>9166</v>
      </c>
      <c r="F16" s="160">
        <v>662976</v>
      </c>
      <c r="G16" s="161" t="s">
        <v>54</v>
      </c>
      <c r="H16" s="163">
        <v>0</v>
      </c>
      <c r="I16" s="160">
        <v>4704</v>
      </c>
      <c r="J16" s="160">
        <v>4704</v>
      </c>
      <c r="K16" s="161">
        <v>0</v>
      </c>
      <c r="L16" s="147"/>
      <c r="M16" s="147">
        <f t="shared" si="0"/>
        <v>0</v>
      </c>
      <c r="N16" s="147">
        <f t="shared" si="1"/>
        <v>0</v>
      </c>
      <c r="O16" s="147">
        <f t="shared" si="2"/>
        <v>0</v>
      </c>
      <c r="P16" s="170"/>
    </row>
    <row r="17" spans="1:16" ht="21" customHeight="1">
      <c r="A17" s="146" t="s">
        <v>142</v>
      </c>
      <c r="B17" s="159">
        <v>19321579</v>
      </c>
      <c r="C17" s="160">
        <v>19312957</v>
      </c>
      <c r="D17" s="160">
        <v>6600</v>
      </c>
      <c r="E17" s="160">
        <v>14419</v>
      </c>
      <c r="F17" s="160">
        <v>19291938</v>
      </c>
      <c r="G17" s="161" t="s">
        <v>54</v>
      </c>
      <c r="H17" s="160">
        <v>0</v>
      </c>
      <c r="I17" s="160">
        <v>8622</v>
      </c>
      <c r="J17" s="160">
        <v>8125</v>
      </c>
      <c r="K17" s="160">
        <v>497</v>
      </c>
      <c r="L17" s="147"/>
      <c r="M17" s="147">
        <f t="shared" si="0"/>
        <v>0</v>
      </c>
      <c r="N17" s="147">
        <f t="shared" si="1"/>
        <v>0</v>
      </c>
      <c r="O17" s="147">
        <f t="shared" si="2"/>
        <v>0</v>
      </c>
      <c r="P17" s="170"/>
    </row>
    <row r="18" spans="1:16" ht="21" customHeight="1">
      <c r="A18" s="146" t="s">
        <v>143</v>
      </c>
      <c r="B18" s="159">
        <v>24533591</v>
      </c>
      <c r="C18" s="160">
        <v>24533591</v>
      </c>
      <c r="D18" s="160">
        <v>4100</v>
      </c>
      <c r="E18" s="160">
        <v>35396</v>
      </c>
      <c r="F18" s="160">
        <v>24494095</v>
      </c>
      <c r="G18" s="161" t="s">
        <v>54</v>
      </c>
      <c r="H18" s="163">
        <v>0</v>
      </c>
      <c r="I18" s="161" t="s">
        <v>54</v>
      </c>
      <c r="J18" s="161" t="s">
        <v>54</v>
      </c>
      <c r="K18" s="161" t="s">
        <v>54</v>
      </c>
      <c r="L18" s="147"/>
      <c r="M18" s="147">
        <f t="shared" si="0"/>
        <v>0</v>
      </c>
      <c r="N18" s="147">
        <f t="shared" si="1"/>
        <v>0</v>
      </c>
      <c r="O18" s="170"/>
      <c r="P18" s="170"/>
    </row>
    <row r="19" spans="1:16" ht="21" customHeight="1">
      <c r="A19" s="146" t="s">
        <v>144</v>
      </c>
      <c r="B19" s="159">
        <v>83402</v>
      </c>
      <c r="C19" s="160">
        <v>83402</v>
      </c>
      <c r="D19" s="163">
        <v>0</v>
      </c>
      <c r="E19" s="160">
        <v>13749</v>
      </c>
      <c r="F19" s="160">
        <v>69653</v>
      </c>
      <c r="G19" s="161" t="s">
        <v>54</v>
      </c>
      <c r="H19" s="163">
        <v>0</v>
      </c>
      <c r="I19" s="161" t="s">
        <v>54</v>
      </c>
      <c r="J19" s="161" t="s">
        <v>54</v>
      </c>
      <c r="K19" s="161" t="s">
        <v>54</v>
      </c>
      <c r="L19" s="147"/>
      <c r="M19" s="147">
        <f t="shared" si="0"/>
        <v>0</v>
      </c>
      <c r="N19" s="147">
        <f t="shared" si="1"/>
        <v>0</v>
      </c>
      <c r="O19" s="170"/>
      <c r="P19" s="170"/>
    </row>
    <row r="20" spans="1:16" ht="21" customHeight="1">
      <c r="A20" s="146" t="s">
        <v>145</v>
      </c>
      <c r="B20" s="159">
        <v>14802428</v>
      </c>
      <c r="C20" s="160">
        <v>14802428</v>
      </c>
      <c r="D20" s="160">
        <v>3800</v>
      </c>
      <c r="E20" s="160">
        <v>26</v>
      </c>
      <c r="F20" s="160">
        <v>14798602</v>
      </c>
      <c r="G20" s="163">
        <v>0</v>
      </c>
      <c r="H20" s="163">
        <v>0</v>
      </c>
      <c r="I20" s="161" t="s">
        <v>54</v>
      </c>
      <c r="J20" s="161" t="s">
        <v>54</v>
      </c>
      <c r="K20" s="161" t="s">
        <v>54</v>
      </c>
      <c r="L20" s="147"/>
      <c r="M20" s="147">
        <f t="shared" si="0"/>
        <v>0</v>
      </c>
      <c r="N20" s="147">
        <f t="shared" si="1"/>
        <v>0</v>
      </c>
      <c r="O20" s="170"/>
      <c r="P20" s="170"/>
    </row>
    <row r="21" spans="2:16" ht="9" customHeight="1"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47"/>
      <c r="M21" s="147"/>
      <c r="N21" s="147"/>
      <c r="O21" s="147"/>
      <c r="P21" s="171"/>
    </row>
    <row r="22" spans="1:16" ht="21" customHeight="1">
      <c r="A22" s="146" t="s">
        <v>146</v>
      </c>
      <c r="B22" s="159">
        <v>7405713</v>
      </c>
      <c r="C22" s="160">
        <v>6931504</v>
      </c>
      <c r="D22" s="160">
        <v>16605</v>
      </c>
      <c r="E22" s="160">
        <v>27893</v>
      </c>
      <c r="F22" s="160">
        <v>6887006</v>
      </c>
      <c r="G22" s="161" t="s">
        <v>54</v>
      </c>
      <c r="H22" s="160">
        <v>1389</v>
      </c>
      <c r="I22" s="160">
        <v>472820</v>
      </c>
      <c r="J22" s="160">
        <v>422360</v>
      </c>
      <c r="K22" s="160">
        <v>50460</v>
      </c>
      <c r="L22" s="147"/>
      <c r="M22" s="147">
        <f t="shared" si="0"/>
        <v>0</v>
      </c>
      <c r="N22" s="147">
        <f t="shared" si="1"/>
        <v>0</v>
      </c>
      <c r="O22" s="147">
        <f t="shared" si="2"/>
        <v>0</v>
      </c>
      <c r="P22" s="171">
        <v>0</v>
      </c>
    </row>
    <row r="23" spans="2:16" ht="9.75" customHeight="1">
      <c r="B23" s="159"/>
      <c r="C23" s="160"/>
      <c r="D23" s="160"/>
      <c r="E23" s="160"/>
      <c r="F23" s="160"/>
      <c r="G23" s="161"/>
      <c r="H23" s="160"/>
      <c r="I23" s="160"/>
      <c r="J23" s="160"/>
      <c r="K23" s="160"/>
      <c r="L23" s="147"/>
      <c r="M23" s="147"/>
      <c r="N23" s="147"/>
      <c r="O23" s="147"/>
      <c r="P23" s="171"/>
    </row>
    <row r="24" spans="1:16" ht="21" customHeight="1">
      <c r="A24" s="146" t="s">
        <v>147</v>
      </c>
      <c r="B24" s="159">
        <v>13354345</v>
      </c>
      <c r="C24" s="160">
        <v>13295231</v>
      </c>
      <c r="D24" s="160">
        <v>53524</v>
      </c>
      <c r="E24" s="160">
        <v>27571</v>
      </c>
      <c r="F24" s="160">
        <v>13214136</v>
      </c>
      <c r="G24" s="161" t="s">
        <v>54</v>
      </c>
      <c r="H24" s="160">
        <v>332</v>
      </c>
      <c r="I24" s="160">
        <v>58782</v>
      </c>
      <c r="J24" s="160">
        <v>52370</v>
      </c>
      <c r="K24" s="160">
        <v>6412</v>
      </c>
      <c r="L24" s="147"/>
      <c r="M24" s="147">
        <f t="shared" si="0"/>
        <v>0</v>
      </c>
      <c r="N24" s="147">
        <f t="shared" si="1"/>
        <v>0</v>
      </c>
      <c r="O24" s="147">
        <f t="shared" si="2"/>
        <v>0</v>
      </c>
      <c r="P24" s="171">
        <v>0</v>
      </c>
    </row>
    <row r="25" spans="1:16" ht="21" customHeight="1">
      <c r="A25" s="146" t="s">
        <v>148</v>
      </c>
      <c r="B25" s="159">
        <v>3155535</v>
      </c>
      <c r="C25" s="160">
        <v>3131995</v>
      </c>
      <c r="D25" s="160">
        <v>25340</v>
      </c>
      <c r="E25" s="160">
        <v>1155</v>
      </c>
      <c r="F25" s="160">
        <v>3105500</v>
      </c>
      <c r="G25" s="161" t="s">
        <v>54</v>
      </c>
      <c r="H25" s="160">
        <v>56</v>
      </c>
      <c r="I25" s="160">
        <v>23484</v>
      </c>
      <c r="J25" s="160">
        <v>19727</v>
      </c>
      <c r="K25" s="160">
        <v>3757</v>
      </c>
      <c r="L25" s="147"/>
      <c r="M25" s="147">
        <f t="shared" si="0"/>
        <v>0</v>
      </c>
      <c r="N25" s="147">
        <f t="shared" si="1"/>
        <v>0</v>
      </c>
      <c r="O25" s="147">
        <f t="shared" si="2"/>
        <v>0</v>
      </c>
      <c r="P25" s="170"/>
    </row>
    <row r="26" spans="1:16" ht="21" customHeight="1">
      <c r="A26" s="146" t="s">
        <v>149</v>
      </c>
      <c r="B26" s="159">
        <v>10198810</v>
      </c>
      <c r="C26" s="160">
        <v>10163236</v>
      </c>
      <c r="D26" s="160">
        <v>28184</v>
      </c>
      <c r="E26" s="160">
        <v>26416</v>
      </c>
      <c r="F26" s="160">
        <v>10108636</v>
      </c>
      <c r="G26" s="161" t="s">
        <v>54</v>
      </c>
      <c r="H26" s="160">
        <v>276</v>
      </c>
      <c r="I26" s="160">
        <v>35298</v>
      </c>
      <c r="J26" s="160">
        <v>32643</v>
      </c>
      <c r="K26" s="160">
        <v>2655</v>
      </c>
      <c r="L26" s="147"/>
      <c r="M26" s="147">
        <f t="shared" si="0"/>
        <v>0</v>
      </c>
      <c r="N26" s="147">
        <f t="shared" si="1"/>
        <v>0</v>
      </c>
      <c r="O26" s="147">
        <f t="shared" si="2"/>
        <v>0</v>
      </c>
      <c r="P26" s="170"/>
    </row>
    <row r="27" spans="2:16" ht="9.75" customHeight="1">
      <c r="B27" s="159"/>
      <c r="C27" s="160"/>
      <c r="D27" s="160"/>
      <c r="E27" s="160"/>
      <c r="F27" s="160"/>
      <c r="G27" s="161"/>
      <c r="H27" s="160"/>
      <c r="I27" s="160"/>
      <c r="J27" s="160"/>
      <c r="K27" s="160"/>
      <c r="L27" s="147"/>
      <c r="M27" s="147"/>
      <c r="N27" s="147"/>
      <c r="O27" s="147"/>
      <c r="P27" s="171"/>
    </row>
    <row r="28" spans="1:16" ht="21" customHeight="1">
      <c r="A28" s="146" t="s">
        <v>150</v>
      </c>
      <c r="B28" s="159">
        <v>5152085</v>
      </c>
      <c r="C28" s="160">
        <v>5137109</v>
      </c>
      <c r="D28" s="160">
        <v>15766</v>
      </c>
      <c r="E28" s="160">
        <v>18055</v>
      </c>
      <c r="F28" s="160">
        <v>5103288</v>
      </c>
      <c r="G28" s="161" t="s">
        <v>54</v>
      </c>
      <c r="H28" s="160">
        <v>319</v>
      </c>
      <c r="I28" s="160">
        <v>14657</v>
      </c>
      <c r="J28" s="160">
        <v>13399</v>
      </c>
      <c r="K28" s="160">
        <v>1258</v>
      </c>
      <c r="L28" s="147"/>
      <c r="M28" s="147">
        <f t="shared" si="0"/>
        <v>0</v>
      </c>
      <c r="N28" s="147">
        <f t="shared" si="1"/>
        <v>0</v>
      </c>
      <c r="O28" s="147">
        <f t="shared" si="2"/>
        <v>0</v>
      </c>
      <c r="P28" s="171">
        <v>0</v>
      </c>
    </row>
    <row r="29" spans="2:16" ht="9.75" customHeight="1">
      <c r="B29" s="159"/>
      <c r="C29" s="160"/>
      <c r="D29" s="160"/>
      <c r="E29" s="160"/>
      <c r="F29" s="160"/>
      <c r="G29" s="160"/>
      <c r="H29" s="160"/>
      <c r="I29" s="160"/>
      <c r="J29" s="160"/>
      <c r="K29" s="160"/>
      <c r="L29" s="147"/>
      <c r="M29" s="147"/>
      <c r="N29" s="147"/>
      <c r="O29" s="147"/>
      <c r="P29" s="171"/>
    </row>
    <row r="30" spans="1:16" ht="21" customHeight="1">
      <c r="A30" s="146" t="s">
        <v>151</v>
      </c>
      <c r="B30" s="159">
        <v>1575203</v>
      </c>
      <c r="C30" s="160">
        <v>1552201</v>
      </c>
      <c r="D30" s="160">
        <v>2483</v>
      </c>
      <c r="E30" s="160">
        <v>2785</v>
      </c>
      <c r="F30" s="160">
        <v>1546933</v>
      </c>
      <c r="G30" s="163">
        <v>0</v>
      </c>
      <c r="H30" s="163">
        <v>0</v>
      </c>
      <c r="I30" s="160">
        <v>23002</v>
      </c>
      <c r="J30" s="160">
        <v>22786</v>
      </c>
      <c r="K30" s="160">
        <v>216</v>
      </c>
      <c r="L30" s="147"/>
      <c r="M30" s="147">
        <f t="shared" si="0"/>
        <v>0</v>
      </c>
      <c r="N30" s="147">
        <f t="shared" si="1"/>
        <v>0</v>
      </c>
      <c r="O30" s="147">
        <f t="shared" si="2"/>
        <v>0</v>
      </c>
      <c r="P30" s="171">
        <v>0</v>
      </c>
    </row>
    <row r="31" spans="2:16" ht="9.75" customHeight="1">
      <c r="B31" s="159"/>
      <c r="C31" s="160"/>
      <c r="D31" s="160"/>
      <c r="E31" s="160"/>
      <c r="F31" s="160"/>
      <c r="G31" s="160"/>
      <c r="H31" s="160"/>
      <c r="I31" s="160"/>
      <c r="J31" s="160"/>
      <c r="K31" s="160"/>
      <c r="L31" s="147"/>
      <c r="M31" s="147"/>
      <c r="N31" s="147"/>
      <c r="O31" s="147"/>
      <c r="P31" s="171"/>
    </row>
    <row r="32" spans="1:16" ht="21" customHeight="1">
      <c r="A32" s="146" t="s">
        <v>152</v>
      </c>
      <c r="B32" s="159">
        <v>17617720</v>
      </c>
      <c r="C32" s="160">
        <v>12311246</v>
      </c>
      <c r="D32" s="160">
        <v>1294693</v>
      </c>
      <c r="E32" s="160">
        <v>126517</v>
      </c>
      <c r="F32" s="160">
        <v>10890036</v>
      </c>
      <c r="G32" s="160">
        <v>5067946</v>
      </c>
      <c r="H32" s="160">
        <v>14148</v>
      </c>
      <c r="I32" s="160">
        <v>224380</v>
      </c>
      <c r="J32" s="160">
        <v>169947</v>
      </c>
      <c r="K32" s="160">
        <v>54433</v>
      </c>
      <c r="L32" s="147"/>
      <c r="M32" s="147">
        <f t="shared" si="0"/>
        <v>0</v>
      </c>
      <c r="N32" s="147">
        <f t="shared" si="1"/>
        <v>0</v>
      </c>
      <c r="O32" s="147">
        <f t="shared" si="2"/>
        <v>0</v>
      </c>
      <c r="P32" s="171">
        <v>0</v>
      </c>
    </row>
    <row r="33" spans="2:16" ht="9.75" customHeight="1">
      <c r="B33" s="159"/>
      <c r="C33" s="160"/>
      <c r="D33" s="160"/>
      <c r="E33" s="160"/>
      <c r="F33" s="160"/>
      <c r="G33" s="160"/>
      <c r="H33" s="160"/>
      <c r="I33" s="160"/>
      <c r="J33" s="160"/>
      <c r="K33" s="160"/>
      <c r="L33" s="147"/>
      <c r="M33" s="147"/>
      <c r="N33" s="147"/>
      <c r="O33" s="147"/>
      <c r="P33" s="171"/>
    </row>
    <row r="34" spans="1:16" ht="21" customHeight="1">
      <c r="A34" s="146" t="s">
        <v>153</v>
      </c>
      <c r="B34" s="159">
        <v>1589094</v>
      </c>
      <c r="C34" s="160">
        <v>1494507</v>
      </c>
      <c r="D34" s="160">
        <v>0</v>
      </c>
      <c r="E34" s="163">
        <v>500</v>
      </c>
      <c r="F34" s="160">
        <v>1494007</v>
      </c>
      <c r="G34" s="160">
        <v>94557</v>
      </c>
      <c r="H34" s="163">
        <v>0</v>
      </c>
      <c r="I34" s="160">
        <v>30</v>
      </c>
      <c r="J34" s="160">
        <v>30</v>
      </c>
      <c r="K34" s="160">
        <v>0</v>
      </c>
      <c r="L34" s="147"/>
      <c r="M34" s="147">
        <f t="shared" si="0"/>
        <v>0</v>
      </c>
      <c r="N34" s="147">
        <f t="shared" si="1"/>
        <v>0</v>
      </c>
      <c r="O34" s="147">
        <f t="shared" si="2"/>
        <v>0</v>
      </c>
      <c r="P34" s="170"/>
    </row>
    <row r="35" spans="1:16" ht="21" customHeight="1">
      <c r="A35" s="146" t="s">
        <v>154</v>
      </c>
      <c r="B35" s="159">
        <v>13539983</v>
      </c>
      <c r="C35" s="160">
        <v>8588042</v>
      </c>
      <c r="D35" s="160">
        <v>1288464</v>
      </c>
      <c r="E35" s="160">
        <v>106234</v>
      </c>
      <c r="F35" s="160">
        <v>7193344</v>
      </c>
      <c r="G35" s="160">
        <v>4950668</v>
      </c>
      <c r="H35" s="160">
        <v>700</v>
      </c>
      <c r="I35" s="160">
        <v>573</v>
      </c>
      <c r="J35" s="160">
        <v>156</v>
      </c>
      <c r="K35" s="160">
        <v>417</v>
      </c>
      <c r="L35" s="147"/>
      <c r="M35" s="147">
        <f t="shared" si="0"/>
        <v>0</v>
      </c>
      <c r="N35" s="147">
        <f t="shared" si="1"/>
        <v>0</v>
      </c>
      <c r="O35" s="147">
        <f t="shared" si="2"/>
        <v>0</v>
      </c>
      <c r="P35" s="170"/>
    </row>
    <row r="36" spans="1:16" ht="21" customHeight="1">
      <c r="A36" s="146" t="s">
        <v>155</v>
      </c>
      <c r="B36" s="159">
        <v>2325514</v>
      </c>
      <c r="C36" s="160">
        <v>2107862</v>
      </c>
      <c r="D36" s="160">
        <v>6229</v>
      </c>
      <c r="E36" s="160">
        <v>19685</v>
      </c>
      <c r="F36" s="160">
        <v>2081948</v>
      </c>
      <c r="G36" s="160">
        <v>22721</v>
      </c>
      <c r="H36" s="160">
        <v>10050</v>
      </c>
      <c r="I36" s="160">
        <v>184881</v>
      </c>
      <c r="J36" s="160">
        <v>139659</v>
      </c>
      <c r="K36" s="160">
        <v>45222</v>
      </c>
      <c r="L36" s="147"/>
      <c r="M36" s="147">
        <f t="shared" si="0"/>
        <v>0</v>
      </c>
      <c r="N36" s="147">
        <f t="shared" si="1"/>
        <v>0</v>
      </c>
      <c r="O36" s="147">
        <f t="shared" si="2"/>
        <v>0</v>
      </c>
      <c r="P36" s="170"/>
    </row>
    <row r="37" spans="1:16" ht="21" customHeight="1">
      <c r="A37" s="146" t="s">
        <v>156</v>
      </c>
      <c r="B37" s="159">
        <v>163129</v>
      </c>
      <c r="C37" s="160">
        <v>120835</v>
      </c>
      <c r="D37" s="163">
        <v>0</v>
      </c>
      <c r="E37" s="163">
        <v>98</v>
      </c>
      <c r="F37" s="160">
        <v>120737</v>
      </c>
      <c r="G37" s="163">
        <v>0</v>
      </c>
      <c r="H37" s="160">
        <v>3398</v>
      </c>
      <c r="I37" s="160">
        <v>38896</v>
      </c>
      <c r="J37" s="160">
        <v>30102</v>
      </c>
      <c r="K37" s="160">
        <v>8794</v>
      </c>
      <c r="L37" s="147"/>
      <c r="M37" s="147">
        <f t="shared" si="0"/>
        <v>0</v>
      </c>
      <c r="N37" s="147">
        <f t="shared" si="1"/>
        <v>0</v>
      </c>
      <c r="O37" s="147">
        <f t="shared" si="2"/>
        <v>0</v>
      </c>
      <c r="P37" s="170"/>
    </row>
    <row r="38" spans="2:16" ht="9.75" customHeight="1">
      <c r="B38" s="159"/>
      <c r="C38" s="160"/>
      <c r="D38" s="160"/>
      <c r="E38" s="160"/>
      <c r="F38" s="160"/>
      <c r="G38" s="160"/>
      <c r="H38" s="160"/>
      <c r="I38" s="160"/>
      <c r="J38" s="160"/>
      <c r="K38" s="160"/>
      <c r="L38" s="147"/>
      <c r="M38" s="147"/>
      <c r="N38" s="147"/>
      <c r="O38" s="147"/>
      <c r="P38" s="171"/>
    </row>
    <row r="39" spans="1:16" ht="21" customHeight="1">
      <c r="A39" s="162" t="s">
        <v>157</v>
      </c>
      <c r="B39" s="159">
        <v>11748728</v>
      </c>
      <c r="C39" s="163">
        <v>11686328</v>
      </c>
      <c r="D39" s="163">
        <v>0</v>
      </c>
      <c r="E39" s="163">
        <v>0</v>
      </c>
      <c r="F39" s="163">
        <v>11686328</v>
      </c>
      <c r="G39" s="163">
        <v>62400</v>
      </c>
      <c r="H39" s="163">
        <v>0</v>
      </c>
      <c r="I39" s="164" t="s">
        <v>54</v>
      </c>
      <c r="J39" s="164" t="s">
        <v>54</v>
      </c>
      <c r="K39" s="164" t="s">
        <v>54</v>
      </c>
      <c r="L39" s="147"/>
      <c r="M39" s="147">
        <f t="shared" si="0"/>
        <v>0</v>
      </c>
      <c r="N39" s="147">
        <f t="shared" si="1"/>
        <v>0</v>
      </c>
      <c r="O39" s="170"/>
      <c r="P39" s="171">
        <v>0</v>
      </c>
    </row>
    <row r="40" spans="1:15" ht="9.75" customHeight="1" thickBot="1">
      <c r="A40" s="172"/>
      <c r="B40" s="173"/>
      <c r="C40" s="174"/>
      <c r="D40" s="174"/>
      <c r="E40" s="174"/>
      <c r="F40" s="174"/>
      <c r="G40" s="174"/>
      <c r="H40" s="174"/>
      <c r="I40" s="174"/>
      <c r="J40" s="174"/>
      <c r="K40" s="174"/>
      <c r="L40" s="147"/>
      <c r="M40" s="147"/>
      <c r="N40" s="147"/>
      <c r="O40" s="147"/>
    </row>
    <row r="41" spans="1:15" ht="18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47"/>
      <c r="M41" s="147"/>
      <c r="N41" s="147"/>
      <c r="O41" s="147"/>
    </row>
    <row r="42" spans="1:15" ht="18" customHeight="1">
      <c r="A42" s="147" t="s">
        <v>169</v>
      </c>
      <c r="B42" s="147">
        <f>B9-SUM(B11,B32,B39)</f>
        <v>0</v>
      </c>
      <c r="C42" s="147">
        <f aca="true" t="shared" si="3" ref="C42:K42">C9-SUM(C11,C32,C39)</f>
        <v>0</v>
      </c>
      <c r="D42" s="147">
        <f t="shared" si="3"/>
        <v>0</v>
      </c>
      <c r="E42" s="147">
        <f t="shared" si="3"/>
        <v>0</v>
      </c>
      <c r="F42" s="147">
        <f t="shared" si="3"/>
        <v>0</v>
      </c>
      <c r="G42" s="147">
        <f t="shared" si="3"/>
        <v>0</v>
      </c>
      <c r="H42" s="147">
        <f t="shared" si="3"/>
        <v>0</v>
      </c>
      <c r="I42" s="147">
        <f t="shared" si="3"/>
        <v>0</v>
      </c>
      <c r="J42" s="147">
        <f t="shared" si="3"/>
        <v>0</v>
      </c>
      <c r="K42" s="147">
        <f t="shared" si="3"/>
        <v>0</v>
      </c>
      <c r="L42" s="147"/>
      <c r="M42" s="147"/>
      <c r="N42" s="147"/>
      <c r="O42" s="147"/>
    </row>
    <row r="43" spans="1:15" ht="18" customHeight="1">
      <c r="A43" s="147" t="s">
        <v>170</v>
      </c>
      <c r="B43" s="147">
        <f>B11-SUM(B13,B22,B24,B28,B30)</f>
        <v>0</v>
      </c>
      <c r="C43" s="147">
        <f aca="true" t="shared" si="4" ref="C43:K43">C11-SUM(C13,C22,C24,C28,C30)</f>
        <v>0</v>
      </c>
      <c r="D43" s="147">
        <f t="shared" si="4"/>
        <v>0</v>
      </c>
      <c r="E43" s="147">
        <f t="shared" si="4"/>
        <v>0</v>
      </c>
      <c r="F43" s="147">
        <f t="shared" si="4"/>
        <v>0</v>
      </c>
      <c r="G43" s="147">
        <f t="shared" si="4"/>
        <v>0</v>
      </c>
      <c r="H43" s="147">
        <f t="shared" si="4"/>
        <v>0</v>
      </c>
      <c r="I43" s="147">
        <f t="shared" si="4"/>
        <v>0</v>
      </c>
      <c r="J43" s="147">
        <f t="shared" si="4"/>
        <v>0</v>
      </c>
      <c r="K43" s="147">
        <f t="shared" si="4"/>
        <v>0</v>
      </c>
      <c r="L43" s="147"/>
      <c r="M43" s="147"/>
      <c r="N43" s="147"/>
      <c r="O43" s="147"/>
    </row>
    <row r="44" spans="1:15" ht="18" customHeight="1">
      <c r="A44" s="147" t="s">
        <v>171</v>
      </c>
      <c r="B44" s="147">
        <f>B13-SUM(B14:B20)</f>
        <v>0</v>
      </c>
      <c r="C44" s="147">
        <f aca="true" t="shared" si="5" ref="C44:K44">C13-SUM(C14:C20)</f>
        <v>0</v>
      </c>
      <c r="D44" s="147">
        <f t="shared" si="5"/>
        <v>0</v>
      </c>
      <c r="E44" s="147">
        <f t="shared" si="5"/>
        <v>0</v>
      </c>
      <c r="F44" s="147">
        <f t="shared" si="5"/>
        <v>0</v>
      </c>
      <c r="G44" s="147">
        <f t="shared" si="5"/>
        <v>0</v>
      </c>
      <c r="H44" s="147">
        <f t="shared" si="5"/>
        <v>0</v>
      </c>
      <c r="I44" s="147">
        <f t="shared" si="5"/>
        <v>0</v>
      </c>
      <c r="J44" s="147">
        <f t="shared" si="5"/>
        <v>0</v>
      </c>
      <c r="K44" s="147">
        <f t="shared" si="5"/>
        <v>0</v>
      </c>
      <c r="L44" s="147"/>
      <c r="M44" s="147"/>
      <c r="N44" s="147"/>
      <c r="O44" s="147"/>
    </row>
    <row r="45" spans="1:15" ht="18" customHeight="1">
      <c r="A45" s="147" t="s">
        <v>172</v>
      </c>
      <c r="B45" s="147">
        <f>B24-SUM(B25:B26)</f>
        <v>0</v>
      </c>
      <c r="C45" s="147">
        <f aca="true" t="shared" si="6" ref="C45:K45">C24-SUM(C25:C26)</f>
        <v>0</v>
      </c>
      <c r="D45" s="147">
        <f t="shared" si="6"/>
        <v>0</v>
      </c>
      <c r="E45" s="147">
        <f t="shared" si="6"/>
        <v>0</v>
      </c>
      <c r="F45" s="147">
        <f t="shared" si="6"/>
        <v>0</v>
      </c>
      <c r="G45" s="170"/>
      <c r="H45" s="147">
        <f t="shared" si="6"/>
        <v>0</v>
      </c>
      <c r="I45" s="147">
        <f t="shared" si="6"/>
        <v>0</v>
      </c>
      <c r="J45" s="147">
        <f t="shared" si="6"/>
        <v>0</v>
      </c>
      <c r="K45" s="147">
        <f t="shared" si="6"/>
        <v>0</v>
      </c>
      <c r="L45" s="147"/>
      <c r="M45" s="147"/>
      <c r="N45" s="147"/>
      <c r="O45" s="147"/>
    </row>
    <row r="46" spans="1:15" ht="18" customHeight="1">
      <c r="A46" s="147" t="s">
        <v>173</v>
      </c>
      <c r="B46" s="147">
        <f>B32-SUM(B34:B37)</f>
        <v>0</v>
      </c>
      <c r="C46" s="147">
        <f aca="true" t="shared" si="7" ref="C46:K46">C32-SUM(C34:C37)</f>
        <v>0</v>
      </c>
      <c r="D46" s="147">
        <f t="shared" si="7"/>
        <v>0</v>
      </c>
      <c r="E46" s="147">
        <f t="shared" si="7"/>
        <v>0</v>
      </c>
      <c r="F46" s="147">
        <f t="shared" si="7"/>
        <v>0</v>
      </c>
      <c r="G46" s="147">
        <f t="shared" si="7"/>
        <v>0</v>
      </c>
      <c r="H46" s="147">
        <f t="shared" si="7"/>
        <v>0</v>
      </c>
      <c r="I46" s="147">
        <f t="shared" si="7"/>
        <v>0</v>
      </c>
      <c r="J46" s="147">
        <f t="shared" si="7"/>
        <v>0</v>
      </c>
      <c r="K46" s="147">
        <f t="shared" si="7"/>
        <v>0</v>
      </c>
      <c r="L46" s="147"/>
      <c r="M46" s="147"/>
      <c r="N46" s="147"/>
      <c r="O46" s="147"/>
    </row>
    <row r="47" spans="1:11" ht="18" customHeight="1">
      <c r="A47" s="147" t="s">
        <v>174</v>
      </c>
      <c r="B47" s="147">
        <v>0</v>
      </c>
      <c r="C47" s="147">
        <v>0</v>
      </c>
      <c r="D47" s="147">
        <v>0</v>
      </c>
      <c r="E47" s="147">
        <v>0</v>
      </c>
      <c r="F47" s="147">
        <v>0</v>
      </c>
      <c r="G47" s="147">
        <v>0</v>
      </c>
      <c r="H47" s="147">
        <v>0</v>
      </c>
      <c r="I47" s="147">
        <v>0</v>
      </c>
      <c r="J47" s="147">
        <v>0</v>
      </c>
      <c r="K47" s="147">
        <v>0</v>
      </c>
    </row>
    <row r="49" ht="18" customHeight="1">
      <c r="B49" s="175"/>
    </row>
  </sheetData>
  <mergeCells count="8">
    <mergeCell ref="F6:F7"/>
    <mergeCell ref="E6:E7"/>
    <mergeCell ref="D6:D7"/>
    <mergeCell ref="C6:C7"/>
    <mergeCell ref="I6:I7"/>
    <mergeCell ref="K6:K7"/>
    <mergeCell ref="J6:J7"/>
    <mergeCell ref="H5:H7"/>
  </mergeCells>
  <printOptions horizontalCentered="1"/>
  <pageMargins left="0.5905511811023623" right="0.5905511811023623" top="0.5905511811023623" bottom="0.5905511811023623" header="0.5118110236220472" footer="0.5118110236220472"/>
  <pageSetup blackAndWhite="1"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SheetLayoutView="100" workbookViewId="0" topLeftCell="A1">
      <selection activeCell="A1" sqref="A1"/>
    </sheetView>
  </sheetViews>
  <sheetFormatPr defaultColWidth="8.796875" defaultRowHeight="18" customHeight="1"/>
  <cols>
    <col min="1" max="1" width="27.59765625" style="146" customWidth="1"/>
    <col min="2" max="11" width="15.59765625" style="146" customWidth="1"/>
    <col min="12" max="16384" width="10.69921875" style="146" customWidth="1"/>
  </cols>
  <sheetData>
    <row r="1" spans="1:11" ht="18" customHeight="1">
      <c r="A1" s="143" t="s">
        <v>175</v>
      </c>
      <c r="B1" s="144"/>
      <c r="C1" s="145"/>
      <c r="D1" s="144"/>
      <c r="E1" s="144"/>
      <c r="F1" s="145"/>
      <c r="G1" s="144"/>
      <c r="H1" s="144"/>
      <c r="I1" s="144"/>
      <c r="J1" s="144"/>
      <c r="K1" s="144"/>
    </row>
    <row r="2" spans="3:6" ht="9.75" customHeight="1">
      <c r="C2" s="147"/>
      <c r="D2" s="147"/>
      <c r="F2" s="147"/>
    </row>
    <row r="3" spans="1:11" ht="18" customHeight="1">
      <c r="A3" s="148" t="s">
        <v>176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8" customHeight="1" thickBot="1">
      <c r="A4" s="149" t="s">
        <v>53</v>
      </c>
      <c r="K4" s="150" t="s">
        <v>132</v>
      </c>
    </row>
    <row r="5" spans="1:11" ht="18" customHeight="1">
      <c r="A5" s="151"/>
      <c r="B5" s="152"/>
      <c r="C5" s="153" t="s">
        <v>133</v>
      </c>
      <c r="D5" s="154"/>
      <c r="E5" s="154"/>
      <c r="F5" s="154"/>
      <c r="G5" s="152"/>
      <c r="H5" s="419" t="s">
        <v>162</v>
      </c>
      <c r="I5" s="152"/>
      <c r="J5" s="151" t="s">
        <v>2</v>
      </c>
      <c r="K5" s="151"/>
    </row>
    <row r="6" spans="1:11" ht="18" customHeight="1">
      <c r="A6" s="155" t="s">
        <v>19</v>
      </c>
      <c r="B6" s="156" t="s">
        <v>3</v>
      </c>
      <c r="C6" s="415" t="s">
        <v>41</v>
      </c>
      <c r="D6" s="415" t="s">
        <v>5</v>
      </c>
      <c r="E6" s="415" t="s">
        <v>38</v>
      </c>
      <c r="F6" s="415" t="s">
        <v>39</v>
      </c>
      <c r="G6" s="156" t="s">
        <v>134</v>
      </c>
      <c r="H6" s="420"/>
      <c r="I6" s="415" t="s">
        <v>41</v>
      </c>
      <c r="J6" s="415" t="s">
        <v>135</v>
      </c>
      <c r="K6" s="417" t="s">
        <v>43</v>
      </c>
    </row>
    <row r="7" spans="1:11" ht="18" customHeight="1" thickBot="1">
      <c r="A7" s="157"/>
      <c r="B7" s="158"/>
      <c r="C7" s="416"/>
      <c r="D7" s="416"/>
      <c r="E7" s="416"/>
      <c r="F7" s="416"/>
      <c r="G7" s="158"/>
      <c r="H7" s="416"/>
      <c r="I7" s="416"/>
      <c r="J7" s="416"/>
      <c r="K7" s="418"/>
    </row>
    <row r="8" spans="1:11" ht="9.75" customHeight="1">
      <c r="A8" s="155"/>
      <c r="B8" s="156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21" customHeight="1">
      <c r="A9" s="146" t="s">
        <v>136</v>
      </c>
      <c r="B9" s="159">
        <v>6334987562</v>
      </c>
      <c r="C9" s="160">
        <v>6150194933</v>
      </c>
      <c r="D9" s="160">
        <v>1356463631</v>
      </c>
      <c r="E9" s="160">
        <v>2962398518</v>
      </c>
      <c r="F9" s="160">
        <v>1831332784</v>
      </c>
      <c r="G9" s="160">
        <v>176697031</v>
      </c>
      <c r="H9" s="160">
        <v>675800</v>
      </c>
      <c r="I9" s="160">
        <v>7419798</v>
      </c>
      <c r="J9" s="160">
        <v>5150734</v>
      </c>
      <c r="K9" s="160">
        <v>2269064</v>
      </c>
    </row>
    <row r="10" spans="2:11" ht="9.75" customHeight="1">
      <c r="B10" s="159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ht="21" customHeight="1">
      <c r="A11" s="146" t="s">
        <v>137</v>
      </c>
      <c r="B11" s="159">
        <v>5334066078</v>
      </c>
      <c r="C11" s="160">
        <v>5328995851</v>
      </c>
      <c r="D11" s="160">
        <v>1258471064</v>
      </c>
      <c r="E11" s="160">
        <v>2954357252</v>
      </c>
      <c r="F11" s="160">
        <v>1116167535</v>
      </c>
      <c r="G11" s="160">
        <v>0</v>
      </c>
      <c r="H11" s="160">
        <v>92962</v>
      </c>
      <c r="I11" s="160">
        <v>4977265</v>
      </c>
      <c r="J11" s="160">
        <v>3842155</v>
      </c>
      <c r="K11" s="160">
        <v>1135110</v>
      </c>
    </row>
    <row r="12" spans="2:11" ht="9.75" customHeight="1">
      <c r="B12" s="159"/>
      <c r="C12" s="160"/>
      <c r="D12" s="160"/>
      <c r="E12" s="160"/>
      <c r="F12" s="160"/>
      <c r="G12" s="160"/>
      <c r="H12" s="160"/>
      <c r="I12" s="160"/>
      <c r="J12" s="160"/>
      <c r="K12" s="160"/>
    </row>
    <row r="13" spans="1:11" ht="21" customHeight="1">
      <c r="A13" s="146" t="s">
        <v>138</v>
      </c>
      <c r="B13" s="159">
        <v>4668977957</v>
      </c>
      <c r="C13" s="160">
        <v>4668797219</v>
      </c>
      <c r="D13" s="160">
        <v>1255927513</v>
      </c>
      <c r="E13" s="160">
        <v>2930504398</v>
      </c>
      <c r="F13" s="160">
        <v>482365308</v>
      </c>
      <c r="G13" s="160">
        <v>0</v>
      </c>
      <c r="H13" s="160">
        <v>0</v>
      </c>
      <c r="I13" s="160">
        <v>180738</v>
      </c>
      <c r="J13" s="160">
        <v>171793</v>
      </c>
      <c r="K13" s="160">
        <v>8945</v>
      </c>
    </row>
    <row r="14" spans="1:11" ht="21" customHeight="1">
      <c r="A14" s="146" t="s">
        <v>139</v>
      </c>
      <c r="B14" s="159">
        <v>2952712592</v>
      </c>
      <c r="C14" s="160">
        <v>2952712592</v>
      </c>
      <c r="D14" s="160">
        <v>1175698679</v>
      </c>
      <c r="E14" s="160">
        <v>1774275971</v>
      </c>
      <c r="F14" s="160">
        <v>2737942</v>
      </c>
      <c r="G14" s="161" t="s">
        <v>54</v>
      </c>
      <c r="H14" s="160">
        <v>0</v>
      </c>
      <c r="I14" s="161" t="s">
        <v>54</v>
      </c>
      <c r="J14" s="161" t="s">
        <v>54</v>
      </c>
      <c r="K14" s="161" t="s">
        <v>54</v>
      </c>
    </row>
    <row r="15" spans="1:11" ht="21" customHeight="1">
      <c r="A15" s="146" t="s">
        <v>140</v>
      </c>
      <c r="B15" s="159">
        <v>33478778</v>
      </c>
      <c r="C15" s="160">
        <v>33478778</v>
      </c>
      <c r="D15" s="160">
        <v>2602672</v>
      </c>
      <c r="E15" s="160">
        <v>24791483</v>
      </c>
      <c r="F15" s="160">
        <v>6084623</v>
      </c>
      <c r="G15" s="161" t="s">
        <v>54</v>
      </c>
      <c r="H15" s="160">
        <v>0</v>
      </c>
      <c r="I15" s="161" t="s">
        <v>54</v>
      </c>
      <c r="J15" s="161" t="s">
        <v>54</v>
      </c>
      <c r="K15" s="161" t="s">
        <v>54</v>
      </c>
    </row>
    <row r="16" spans="1:11" ht="21" customHeight="1">
      <c r="A16" s="146" t="s">
        <v>141</v>
      </c>
      <c r="B16" s="159">
        <v>156399631</v>
      </c>
      <c r="C16" s="160">
        <v>156350413</v>
      </c>
      <c r="D16" s="160">
        <v>60006086</v>
      </c>
      <c r="E16" s="160">
        <v>84854672</v>
      </c>
      <c r="F16" s="160">
        <v>11489655</v>
      </c>
      <c r="G16" s="161" t="s">
        <v>54</v>
      </c>
      <c r="H16" s="160">
        <v>0</v>
      </c>
      <c r="I16" s="160">
        <v>49218</v>
      </c>
      <c r="J16" s="160">
        <v>46775</v>
      </c>
      <c r="K16" s="160">
        <v>2443</v>
      </c>
    </row>
    <row r="17" spans="1:11" ht="21" customHeight="1">
      <c r="A17" s="146" t="s">
        <v>142</v>
      </c>
      <c r="B17" s="159">
        <v>412519926</v>
      </c>
      <c r="C17" s="160">
        <v>412388406</v>
      </c>
      <c r="D17" s="160">
        <v>17605698</v>
      </c>
      <c r="E17" s="160">
        <v>29398088</v>
      </c>
      <c r="F17" s="160">
        <v>365384620</v>
      </c>
      <c r="G17" s="161" t="s">
        <v>54</v>
      </c>
      <c r="H17" s="160">
        <v>0</v>
      </c>
      <c r="I17" s="160">
        <v>131520</v>
      </c>
      <c r="J17" s="160">
        <v>125018</v>
      </c>
      <c r="K17" s="160">
        <v>6502</v>
      </c>
    </row>
    <row r="18" spans="1:11" ht="21" customHeight="1">
      <c r="A18" s="146" t="s">
        <v>143</v>
      </c>
      <c r="B18" s="159">
        <v>739792463</v>
      </c>
      <c r="C18" s="160">
        <v>739792463</v>
      </c>
      <c r="D18" s="160">
        <v>9906</v>
      </c>
      <c r="E18" s="160">
        <v>681839497</v>
      </c>
      <c r="F18" s="160">
        <v>57943060</v>
      </c>
      <c r="G18" s="161" t="s">
        <v>54</v>
      </c>
      <c r="H18" s="160">
        <v>0</v>
      </c>
      <c r="I18" s="161" t="s">
        <v>54</v>
      </c>
      <c r="J18" s="161" t="s">
        <v>54</v>
      </c>
      <c r="K18" s="161" t="s">
        <v>54</v>
      </c>
    </row>
    <row r="19" spans="1:11" ht="21" customHeight="1">
      <c r="A19" s="146" t="s">
        <v>144</v>
      </c>
      <c r="B19" s="159">
        <v>17888752</v>
      </c>
      <c r="C19" s="160">
        <v>17888752</v>
      </c>
      <c r="D19" s="160">
        <v>0</v>
      </c>
      <c r="E19" s="160">
        <v>17700409</v>
      </c>
      <c r="F19" s="160">
        <v>188343</v>
      </c>
      <c r="G19" s="161" t="s">
        <v>54</v>
      </c>
      <c r="H19" s="160">
        <v>0</v>
      </c>
      <c r="I19" s="161" t="s">
        <v>54</v>
      </c>
      <c r="J19" s="161" t="s">
        <v>54</v>
      </c>
      <c r="K19" s="161" t="s">
        <v>54</v>
      </c>
    </row>
    <row r="20" spans="1:11" ht="21" customHeight="1">
      <c r="A20" s="146" t="s">
        <v>145</v>
      </c>
      <c r="B20" s="159">
        <v>356185815</v>
      </c>
      <c r="C20" s="160">
        <v>356185815</v>
      </c>
      <c r="D20" s="160">
        <v>4472</v>
      </c>
      <c r="E20" s="160">
        <v>317644278</v>
      </c>
      <c r="F20" s="160">
        <v>38537065</v>
      </c>
      <c r="G20" s="160">
        <v>0</v>
      </c>
      <c r="H20" s="160">
        <v>0</v>
      </c>
      <c r="I20" s="161" t="s">
        <v>54</v>
      </c>
      <c r="J20" s="161" t="s">
        <v>54</v>
      </c>
      <c r="K20" s="161" t="s">
        <v>54</v>
      </c>
    </row>
    <row r="21" spans="2:11" ht="9" customHeight="1">
      <c r="B21" s="159"/>
      <c r="C21" s="160"/>
      <c r="D21" s="160"/>
      <c r="E21" s="160"/>
      <c r="F21" s="160"/>
      <c r="G21" s="160"/>
      <c r="H21" s="160"/>
      <c r="I21" s="160"/>
      <c r="J21" s="160"/>
      <c r="K21" s="160"/>
    </row>
    <row r="22" spans="1:11" ht="21" customHeight="1">
      <c r="A22" s="146" t="s">
        <v>146</v>
      </c>
      <c r="B22" s="159">
        <v>162245118</v>
      </c>
      <c r="C22" s="160">
        <v>158569191</v>
      </c>
      <c r="D22" s="160">
        <v>407138</v>
      </c>
      <c r="E22" s="160">
        <v>19538594</v>
      </c>
      <c r="F22" s="160">
        <v>138623459</v>
      </c>
      <c r="G22" s="161" t="s">
        <v>54</v>
      </c>
      <c r="H22" s="160">
        <v>27550</v>
      </c>
      <c r="I22" s="160">
        <v>3648377</v>
      </c>
      <c r="J22" s="160">
        <v>2777407</v>
      </c>
      <c r="K22" s="160">
        <v>870970</v>
      </c>
    </row>
    <row r="23" spans="2:11" ht="9.75" customHeight="1">
      <c r="B23" s="159"/>
      <c r="C23" s="160"/>
      <c r="D23" s="160"/>
      <c r="E23" s="160"/>
      <c r="F23" s="160"/>
      <c r="G23" s="161"/>
      <c r="H23" s="160"/>
      <c r="I23" s="160"/>
      <c r="J23" s="160"/>
      <c r="K23" s="160"/>
    </row>
    <row r="24" spans="1:11" ht="21" customHeight="1">
      <c r="A24" s="146" t="s">
        <v>147</v>
      </c>
      <c r="B24" s="159">
        <v>294683178</v>
      </c>
      <c r="C24" s="160">
        <v>293831297</v>
      </c>
      <c r="D24" s="160">
        <v>1310726</v>
      </c>
      <c r="E24" s="160">
        <v>2135332</v>
      </c>
      <c r="F24" s="160">
        <v>290385239</v>
      </c>
      <c r="G24" s="161" t="s">
        <v>54</v>
      </c>
      <c r="H24" s="160">
        <v>53119</v>
      </c>
      <c r="I24" s="160">
        <v>798762</v>
      </c>
      <c r="J24" s="160">
        <v>597502</v>
      </c>
      <c r="K24" s="160">
        <v>201260</v>
      </c>
    </row>
    <row r="25" spans="1:11" ht="21" customHeight="1">
      <c r="A25" s="146" t="s">
        <v>148</v>
      </c>
      <c r="B25" s="159">
        <v>58647313</v>
      </c>
      <c r="C25" s="160">
        <v>58240596</v>
      </c>
      <c r="D25" s="160">
        <v>508346</v>
      </c>
      <c r="E25" s="160">
        <v>124991</v>
      </c>
      <c r="F25" s="160">
        <v>57607259</v>
      </c>
      <c r="G25" s="161" t="s">
        <v>54</v>
      </c>
      <c r="H25" s="160">
        <v>20903</v>
      </c>
      <c r="I25" s="160">
        <v>385814</v>
      </c>
      <c r="J25" s="160">
        <v>276093</v>
      </c>
      <c r="K25" s="160">
        <v>109721</v>
      </c>
    </row>
    <row r="26" spans="1:11" ht="21" customHeight="1">
      <c r="A26" s="146" t="s">
        <v>149</v>
      </c>
      <c r="B26" s="159">
        <v>236035865</v>
      </c>
      <c r="C26" s="160">
        <v>235590701</v>
      </c>
      <c r="D26" s="160">
        <v>802380</v>
      </c>
      <c r="E26" s="160">
        <v>2010341</v>
      </c>
      <c r="F26" s="160">
        <v>232777980</v>
      </c>
      <c r="G26" s="161" t="s">
        <v>54</v>
      </c>
      <c r="H26" s="160">
        <v>32216</v>
      </c>
      <c r="I26" s="160">
        <v>412948</v>
      </c>
      <c r="J26" s="160">
        <v>321409</v>
      </c>
      <c r="K26" s="160">
        <v>91539</v>
      </c>
    </row>
    <row r="27" spans="2:11" ht="9.75" customHeight="1">
      <c r="B27" s="159"/>
      <c r="C27" s="160"/>
      <c r="D27" s="160"/>
      <c r="E27" s="160"/>
      <c r="F27" s="160"/>
      <c r="G27" s="161"/>
      <c r="H27" s="160"/>
      <c r="I27" s="160"/>
      <c r="J27" s="160"/>
      <c r="K27" s="160"/>
    </row>
    <row r="28" spans="1:11" ht="21" customHeight="1">
      <c r="A28" s="146" t="s">
        <v>150</v>
      </c>
      <c r="B28" s="159">
        <v>182512196</v>
      </c>
      <c r="C28" s="160">
        <v>182322820</v>
      </c>
      <c r="D28" s="160">
        <v>813905</v>
      </c>
      <c r="E28" s="160">
        <v>1180127</v>
      </c>
      <c r="F28" s="160">
        <v>180328788</v>
      </c>
      <c r="G28" s="161" t="s">
        <v>54</v>
      </c>
      <c r="H28" s="160">
        <v>11493</v>
      </c>
      <c r="I28" s="160">
        <v>177883</v>
      </c>
      <c r="J28" s="160">
        <v>148792</v>
      </c>
      <c r="K28" s="160">
        <v>29091</v>
      </c>
    </row>
    <row r="29" spans="2:11" ht="9.75" customHeight="1">
      <c r="B29" s="159"/>
      <c r="C29" s="160"/>
      <c r="D29" s="160"/>
      <c r="E29" s="160"/>
      <c r="F29" s="160"/>
      <c r="G29" s="160"/>
      <c r="H29" s="160"/>
      <c r="I29" s="160"/>
      <c r="J29" s="160"/>
      <c r="K29" s="160"/>
    </row>
    <row r="30" spans="1:11" ht="21" customHeight="1">
      <c r="A30" s="146" t="s">
        <v>151</v>
      </c>
      <c r="B30" s="159">
        <v>25647629</v>
      </c>
      <c r="C30" s="160">
        <v>25475324</v>
      </c>
      <c r="D30" s="160">
        <v>11782</v>
      </c>
      <c r="E30" s="160">
        <v>998801</v>
      </c>
      <c r="F30" s="160">
        <v>24464741</v>
      </c>
      <c r="G30" s="160">
        <v>0</v>
      </c>
      <c r="H30" s="160">
        <v>800</v>
      </c>
      <c r="I30" s="160">
        <v>171505</v>
      </c>
      <c r="J30" s="160">
        <v>146661</v>
      </c>
      <c r="K30" s="160">
        <v>24844</v>
      </c>
    </row>
    <row r="31" spans="2:11" ht="9.75" customHeight="1">
      <c r="B31" s="159"/>
      <c r="C31" s="160"/>
      <c r="D31" s="160"/>
      <c r="E31" s="160"/>
      <c r="F31" s="160"/>
      <c r="G31" s="160"/>
      <c r="H31" s="160"/>
      <c r="I31" s="160"/>
      <c r="J31" s="160"/>
      <c r="K31" s="160"/>
    </row>
    <row r="32" spans="1:11" ht="21" customHeight="1">
      <c r="A32" s="146" t="s">
        <v>152</v>
      </c>
      <c r="B32" s="159">
        <v>578340045</v>
      </c>
      <c r="C32" s="160">
        <v>399794726</v>
      </c>
      <c r="D32" s="160">
        <v>95706305</v>
      </c>
      <c r="E32" s="160">
        <v>4464870</v>
      </c>
      <c r="F32" s="160">
        <v>299623551</v>
      </c>
      <c r="G32" s="160">
        <v>175519948</v>
      </c>
      <c r="H32" s="160">
        <v>582838</v>
      </c>
      <c r="I32" s="160">
        <v>2442533</v>
      </c>
      <c r="J32" s="160">
        <v>1308579</v>
      </c>
      <c r="K32" s="160">
        <v>1133954</v>
      </c>
    </row>
    <row r="33" spans="2:11" ht="9.75" customHeight="1">
      <c r="B33" s="159"/>
      <c r="C33" s="160"/>
      <c r="D33" s="160"/>
      <c r="E33" s="160"/>
      <c r="F33" s="160"/>
      <c r="G33" s="160"/>
      <c r="H33" s="160"/>
      <c r="I33" s="160"/>
      <c r="J33" s="160"/>
      <c r="K33" s="160"/>
    </row>
    <row r="34" spans="1:11" ht="21" customHeight="1">
      <c r="A34" s="146" t="s">
        <v>153</v>
      </c>
      <c r="B34" s="159">
        <v>36851346</v>
      </c>
      <c r="C34" s="160">
        <v>20494698</v>
      </c>
      <c r="D34" s="160">
        <v>553502</v>
      </c>
      <c r="E34" s="160">
        <v>47547</v>
      </c>
      <c r="F34" s="160">
        <v>19893649</v>
      </c>
      <c r="G34" s="160">
        <v>16343457</v>
      </c>
      <c r="H34" s="160">
        <v>3530</v>
      </c>
      <c r="I34" s="160">
        <v>9661</v>
      </c>
      <c r="J34" s="160">
        <v>3624</v>
      </c>
      <c r="K34" s="160">
        <v>6037</v>
      </c>
    </row>
    <row r="35" spans="1:11" ht="21" customHeight="1">
      <c r="A35" s="146" t="s">
        <v>154</v>
      </c>
      <c r="B35" s="159">
        <v>470767433</v>
      </c>
      <c r="C35" s="160">
        <v>312504915</v>
      </c>
      <c r="D35" s="160">
        <v>92667446</v>
      </c>
      <c r="E35" s="160">
        <v>3934660</v>
      </c>
      <c r="F35" s="160">
        <v>215902809</v>
      </c>
      <c r="G35" s="160">
        <v>157863542</v>
      </c>
      <c r="H35" s="160">
        <v>368807</v>
      </c>
      <c r="I35" s="160">
        <v>30169</v>
      </c>
      <c r="J35" s="160">
        <v>9773</v>
      </c>
      <c r="K35" s="160">
        <v>20396</v>
      </c>
    </row>
    <row r="36" spans="1:11" ht="21" customHeight="1">
      <c r="A36" s="146" t="s">
        <v>155</v>
      </c>
      <c r="B36" s="159">
        <v>59339204</v>
      </c>
      <c r="C36" s="160">
        <v>56295285</v>
      </c>
      <c r="D36" s="160">
        <v>2479710</v>
      </c>
      <c r="E36" s="160">
        <v>465248</v>
      </c>
      <c r="F36" s="160">
        <v>53350327</v>
      </c>
      <c r="G36" s="160">
        <v>1309345</v>
      </c>
      <c r="H36" s="160">
        <v>144541</v>
      </c>
      <c r="I36" s="160">
        <v>1590033</v>
      </c>
      <c r="J36" s="160">
        <v>748452</v>
      </c>
      <c r="K36" s="160">
        <v>841581</v>
      </c>
    </row>
    <row r="37" spans="1:11" ht="21" customHeight="1">
      <c r="A37" s="146" t="s">
        <v>156</v>
      </c>
      <c r="B37" s="159">
        <v>11382062</v>
      </c>
      <c r="C37" s="160">
        <v>10499828</v>
      </c>
      <c r="D37" s="160">
        <v>5647</v>
      </c>
      <c r="E37" s="160">
        <v>17415</v>
      </c>
      <c r="F37" s="160">
        <v>10476766</v>
      </c>
      <c r="G37" s="160">
        <v>3604</v>
      </c>
      <c r="H37" s="160">
        <v>65960</v>
      </c>
      <c r="I37" s="160">
        <v>812670</v>
      </c>
      <c r="J37" s="160">
        <v>546730</v>
      </c>
      <c r="K37" s="160">
        <v>265940</v>
      </c>
    </row>
    <row r="38" spans="2:11" ht="9.75" customHeight="1">
      <c r="B38" s="159"/>
      <c r="C38" s="160"/>
      <c r="D38" s="160"/>
      <c r="E38" s="160"/>
      <c r="F38" s="160"/>
      <c r="G38" s="160"/>
      <c r="H38" s="160"/>
      <c r="I38" s="160"/>
      <c r="J38" s="160"/>
      <c r="K38" s="160"/>
    </row>
    <row r="39" spans="1:11" ht="21" customHeight="1">
      <c r="A39" s="162" t="s">
        <v>157</v>
      </c>
      <c r="B39" s="159">
        <v>422581439</v>
      </c>
      <c r="C39" s="163">
        <v>421404356</v>
      </c>
      <c r="D39" s="160">
        <v>2286262</v>
      </c>
      <c r="E39" s="163">
        <v>3576396</v>
      </c>
      <c r="F39" s="163">
        <v>415541698</v>
      </c>
      <c r="G39" s="163">
        <v>1177083</v>
      </c>
      <c r="H39" s="160">
        <v>0</v>
      </c>
      <c r="I39" s="164" t="s">
        <v>54</v>
      </c>
      <c r="J39" s="164" t="s">
        <v>54</v>
      </c>
      <c r="K39" s="164" t="s">
        <v>54</v>
      </c>
    </row>
    <row r="40" spans="1:11" ht="9.75" customHeight="1" thickBot="1">
      <c r="A40" s="165"/>
      <c r="B40" s="166"/>
      <c r="C40" s="167"/>
      <c r="D40" s="167"/>
      <c r="E40" s="167"/>
      <c r="F40" s="167"/>
      <c r="G40" s="167"/>
      <c r="H40" s="167"/>
      <c r="I40" s="167"/>
      <c r="J40" s="167"/>
      <c r="K40" s="167"/>
    </row>
    <row r="41" spans="1:11" ht="18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</row>
  </sheetData>
  <mergeCells count="8">
    <mergeCell ref="F6:F7"/>
    <mergeCell ref="E6:E7"/>
    <mergeCell ref="D6:D7"/>
    <mergeCell ref="C6:C7"/>
    <mergeCell ref="I6:I7"/>
    <mergeCell ref="K6:K7"/>
    <mergeCell ref="J6:J7"/>
    <mergeCell ref="H5:H7"/>
  </mergeCells>
  <printOptions horizontalCentered="1"/>
  <pageMargins left="0.5905511811023623" right="0.5905511811023623" top="0.5905511811023623" bottom="0.5905511811023623" header="0.5118110236220472" footer="0.5118110236220472"/>
  <pageSetup blackAndWhite="1"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SheetLayoutView="100" workbookViewId="0" topLeftCell="A1">
      <selection activeCell="A1" sqref="A1"/>
    </sheetView>
  </sheetViews>
  <sheetFormatPr defaultColWidth="8.796875" defaultRowHeight="18" customHeight="1"/>
  <cols>
    <col min="1" max="1" width="27.59765625" style="146" customWidth="1"/>
    <col min="2" max="11" width="15.59765625" style="146" customWidth="1"/>
    <col min="12" max="16384" width="10.69921875" style="146" customWidth="1"/>
  </cols>
  <sheetData>
    <row r="1" spans="1:11" ht="18" customHeight="1">
      <c r="A1" s="143" t="s">
        <v>175</v>
      </c>
      <c r="B1" s="144"/>
      <c r="C1" s="145"/>
      <c r="D1" s="144"/>
      <c r="E1" s="145"/>
      <c r="F1" s="145"/>
      <c r="G1" s="144"/>
      <c r="H1" s="144"/>
      <c r="I1" s="144"/>
      <c r="J1" s="144"/>
      <c r="K1" s="144"/>
    </row>
    <row r="2" spans="3:6" ht="9.75" customHeight="1">
      <c r="C2" s="147"/>
      <c r="D2" s="147"/>
      <c r="F2" s="147"/>
    </row>
    <row r="3" spans="1:11" ht="18" customHeight="1">
      <c r="A3" s="148" t="s">
        <v>177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8" customHeight="1" thickBot="1">
      <c r="A4" s="149" t="s">
        <v>53</v>
      </c>
      <c r="K4" s="150" t="s">
        <v>132</v>
      </c>
    </row>
    <row r="5" spans="1:11" ht="18" customHeight="1">
      <c r="A5" s="151"/>
      <c r="B5" s="152"/>
      <c r="C5" s="153" t="s">
        <v>133</v>
      </c>
      <c r="D5" s="154"/>
      <c r="E5" s="154"/>
      <c r="F5" s="154"/>
      <c r="G5" s="152"/>
      <c r="H5" s="419" t="s">
        <v>162</v>
      </c>
      <c r="I5" s="152"/>
      <c r="J5" s="151" t="s">
        <v>2</v>
      </c>
      <c r="K5" s="151"/>
    </row>
    <row r="6" spans="1:11" ht="18" customHeight="1">
      <c r="A6" s="155" t="s">
        <v>19</v>
      </c>
      <c r="B6" s="156" t="s">
        <v>3</v>
      </c>
      <c r="C6" s="415" t="s">
        <v>41</v>
      </c>
      <c r="D6" s="415" t="s">
        <v>5</v>
      </c>
      <c r="E6" s="415" t="s">
        <v>38</v>
      </c>
      <c r="F6" s="415" t="s">
        <v>39</v>
      </c>
      <c r="G6" s="156" t="s">
        <v>134</v>
      </c>
      <c r="H6" s="420"/>
      <c r="I6" s="415" t="s">
        <v>41</v>
      </c>
      <c r="J6" s="415" t="s">
        <v>135</v>
      </c>
      <c r="K6" s="417" t="s">
        <v>43</v>
      </c>
    </row>
    <row r="7" spans="1:11" ht="18" customHeight="1" thickBot="1">
      <c r="A7" s="157"/>
      <c r="B7" s="158"/>
      <c r="C7" s="416"/>
      <c r="D7" s="416"/>
      <c r="E7" s="416"/>
      <c r="F7" s="416"/>
      <c r="G7" s="158"/>
      <c r="H7" s="416"/>
      <c r="I7" s="416"/>
      <c r="J7" s="416"/>
      <c r="K7" s="418"/>
    </row>
    <row r="8" spans="1:11" ht="9.75" customHeight="1">
      <c r="A8" s="155"/>
      <c r="B8" s="156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21" customHeight="1">
      <c r="A9" s="146" t="s">
        <v>136</v>
      </c>
      <c r="B9" s="159">
        <v>3473212662</v>
      </c>
      <c r="C9" s="160">
        <v>3368451561</v>
      </c>
      <c r="D9" s="160">
        <v>766664618</v>
      </c>
      <c r="E9" s="160">
        <v>1603340498</v>
      </c>
      <c r="F9" s="160">
        <v>998446445</v>
      </c>
      <c r="G9" s="160">
        <v>97094386</v>
      </c>
      <c r="H9" s="160">
        <v>269063</v>
      </c>
      <c r="I9" s="160">
        <v>7397652</v>
      </c>
      <c r="J9" s="160">
        <v>4209690</v>
      </c>
      <c r="K9" s="160">
        <v>3187962</v>
      </c>
    </row>
    <row r="10" spans="2:11" ht="9.75" customHeight="1">
      <c r="B10" s="159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ht="21" customHeight="1">
      <c r="A11" s="146" t="s">
        <v>137</v>
      </c>
      <c r="B11" s="159">
        <v>2853018134</v>
      </c>
      <c r="C11" s="160">
        <v>2846498455</v>
      </c>
      <c r="D11" s="160">
        <v>710428580</v>
      </c>
      <c r="E11" s="160">
        <v>1595230503</v>
      </c>
      <c r="F11" s="160">
        <v>540839372</v>
      </c>
      <c r="G11" s="160">
        <v>291197</v>
      </c>
      <c r="H11" s="160">
        <v>81271</v>
      </c>
      <c r="I11" s="160">
        <v>6147211</v>
      </c>
      <c r="J11" s="160">
        <v>3549571</v>
      </c>
      <c r="K11" s="160">
        <v>2597640</v>
      </c>
    </row>
    <row r="12" spans="2:11" ht="9.75" customHeight="1">
      <c r="B12" s="159"/>
      <c r="C12" s="160"/>
      <c r="D12" s="160"/>
      <c r="E12" s="160"/>
      <c r="F12" s="160"/>
      <c r="G12" s="160"/>
      <c r="H12" s="160"/>
      <c r="I12" s="160"/>
      <c r="J12" s="160"/>
      <c r="K12" s="160"/>
    </row>
    <row r="13" spans="1:11" ht="21" customHeight="1">
      <c r="A13" s="146" t="s">
        <v>138</v>
      </c>
      <c r="B13" s="159">
        <v>2470451433</v>
      </c>
      <c r="C13" s="160">
        <v>2470015777</v>
      </c>
      <c r="D13" s="160">
        <v>707606725</v>
      </c>
      <c r="E13" s="160">
        <v>1576229910</v>
      </c>
      <c r="F13" s="160">
        <v>186179142</v>
      </c>
      <c r="G13" s="160">
        <v>291197</v>
      </c>
      <c r="H13" s="160">
        <v>7394</v>
      </c>
      <c r="I13" s="160">
        <v>137065</v>
      </c>
      <c r="J13" s="160">
        <v>125157</v>
      </c>
      <c r="K13" s="160">
        <v>11908</v>
      </c>
    </row>
    <row r="14" spans="1:11" ht="21" customHeight="1">
      <c r="A14" s="146" t="s">
        <v>139</v>
      </c>
      <c r="B14" s="159">
        <v>1670126095</v>
      </c>
      <c r="C14" s="160">
        <v>1670126095</v>
      </c>
      <c r="D14" s="160">
        <v>669990359</v>
      </c>
      <c r="E14" s="160">
        <v>998486154</v>
      </c>
      <c r="F14" s="160">
        <v>1649582</v>
      </c>
      <c r="G14" s="161" t="s">
        <v>54</v>
      </c>
      <c r="H14" s="160">
        <v>0</v>
      </c>
      <c r="I14" s="161" t="s">
        <v>54</v>
      </c>
      <c r="J14" s="161" t="s">
        <v>54</v>
      </c>
      <c r="K14" s="161" t="s">
        <v>54</v>
      </c>
    </row>
    <row r="15" spans="1:11" ht="21" customHeight="1">
      <c r="A15" s="146" t="s">
        <v>140</v>
      </c>
      <c r="B15" s="159">
        <v>27397598</v>
      </c>
      <c r="C15" s="160">
        <v>27390204</v>
      </c>
      <c r="D15" s="160">
        <v>1783700</v>
      </c>
      <c r="E15" s="160">
        <v>17416918</v>
      </c>
      <c r="F15" s="160">
        <v>8189586</v>
      </c>
      <c r="G15" s="161" t="s">
        <v>54</v>
      </c>
      <c r="H15" s="160">
        <v>7394</v>
      </c>
      <c r="I15" s="161" t="s">
        <v>54</v>
      </c>
      <c r="J15" s="161" t="s">
        <v>54</v>
      </c>
      <c r="K15" s="161" t="s">
        <v>54</v>
      </c>
    </row>
    <row r="16" spans="1:11" ht="21" customHeight="1">
      <c r="A16" s="146" t="s">
        <v>141</v>
      </c>
      <c r="B16" s="159">
        <v>81531483</v>
      </c>
      <c r="C16" s="160">
        <v>81479687</v>
      </c>
      <c r="D16" s="160">
        <v>29787343</v>
      </c>
      <c r="E16" s="160">
        <v>41857516</v>
      </c>
      <c r="F16" s="160">
        <v>9834828</v>
      </c>
      <c r="G16" s="161" t="s">
        <v>54</v>
      </c>
      <c r="H16" s="160">
        <v>0</v>
      </c>
      <c r="I16" s="160">
        <v>51796</v>
      </c>
      <c r="J16" s="160">
        <v>48952</v>
      </c>
      <c r="K16" s="160">
        <v>2844</v>
      </c>
    </row>
    <row r="17" spans="1:11" ht="21" customHeight="1">
      <c r="A17" s="146" t="s">
        <v>142</v>
      </c>
      <c r="B17" s="159">
        <v>149442981</v>
      </c>
      <c r="C17" s="160">
        <v>149357712</v>
      </c>
      <c r="D17" s="160">
        <v>6037881</v>
      </c>
      <c r="E17" s="160">
        <v>9828516</v>
      </c>
      <c r="F17" s="160">
        <v>133491315</v>
      </c>
      <c r="G17" s="161" t="s">
        <v>54</v>
      </c>
      <c r="H17" s="160">
        <v>0</v>
      </c>
      <c r="I17" s="160">
        <v>85269</v>
      </c>
      <c r="J17" s="160">
        <v>76205</v>
      </c>
      <c r="K17" s="160">
        <v>9064</v>
      </c>
    </row>
    <row r="18" spans="1:11" ht="21" customHeight="1">
      <c r="A18" s="146" t="s">
        <v>143</v>
      </c>
      <c r="B18" s="159">
        <v>395588699</v>
      </c>
      <c r="C18" s="160">
        <v>395588699</v>
      </c>
      <c r="D18" s="160">
        <v>5151</v>
      </c>
      <c r="E18" s="160">
        <v>374174754</v>
      </c>
      <c r="F18" s="160">
        <v>21408794</v>
      </c>
      <c r="G18" s="161" t="s">
        <v>54</v>
      </c>
      <c r="H18" s="160">
        <v>0</v>
      </c>
      <c r="I18" s="161" t="s">
        <v>54</v>
      </c>
      <c r="J18" s="161" t="s">
        <v>54</v>
      </c>
      <c r="K18" s="161" t="s">
        <v>54</v>
      </c>
    </row>
    <row r="19" spans="1:11" ht="21" customHeight="1">
      <c r="A19" s="146" t="s">
        <v>144</v>
      </c>
      <c r="B19" s="159">
        <v>6814289</v>
      </c>
      <c r="C19" s="160">
        <v>6814289</v>
      </c>
      <c r="D19" s="160">
        <v>0</v>
      </c>
      <c r="E19" s="160">
        <v>6769565</v>
      </c>
      <c r="F19" s="160">
        <v>44724</v>
      </c>
      <c r="G19" s="161" t="s">
        <v>54</v>
      </c>
      <c r="H19" s="160">
        <v>0</v>
      </c>
      <c r="I19" s="161" t="s">
        <v>54</v>
      </c>
      <c r="J19" s="161" t="s">
        <v>54</v>
      </c>
      <c r="K19" s="161" t="s">
        <v>54</v>
      </c>
    </row>
    <row r="20" spans="1:11" ht="21" customHeight="1">
      <c r="A20" s="146" t="s">
        <v>145</v>
      </c>
      <c r="B20" s="159">
        <v>139550288</v>
      </c>
      <c r="C20" s="160">
        <v>139259091</v>
      </c>
      <c r="D20" s="160">
        <v>2291</v>
      </c>
      <c r="E20" s="160">
        <v>127696487</v>
      </c>
      <c r="F20" s="160">
        <v>11560313</v>
      </c>
      <c r="G20" s="160">
        <v>291197</v>
      </c>
      <c r="H20" s="160">
        <v>0</v>
      </c>
      <c r="I20" s="161" t="s">
        <v>54</v>
      </c>
      <c r="J20" s="161" t="s">
        <v>54</v>
      </c>
      <c r="K20" s="161" t="s">
        <v>54</v>
      </c>
    </row>
    <row r="21" spans="2:11" ht="9" customHeight="1">
      <c r="B21" s="159"/>
      <c r="C21" s="160"/>
      <c r="D21" s="160"/>
      <c r="E21" s="160"/>
      <c r="F21" s="160"/>
      <c r="G21" s="160"/>
      <c r="H21" s="160"/>
      <c r="I21" s="160"/>
      <c r="J21" s="160"/>
      <c r="K21" s="160"/>
    </row>
    <row r="22" spans="1:11" ht="21" customHeight="1">
      <c r="A22" s="146" t="s">
        <v>146</v>
      </c>
      <c r="B22" s="159">
        <v>110320517</v>
      </c>
      <c r="C22" s="160">
        <v>105304757</v>
      </c>
      <c r="D22" s="160">
        <v>1099767</v>
      </c>
      <c r="E22" s="160">
        <v>16270638</v>
      </c>
      <c r="F22" s="160">
        <v>87934352</v>
      </c>
      <c r="G22" s="161" t="s">
        <v>54</v>
      </c>
      <c r="H22" s="160">
        <v>23000</v>
      </c>
      <c r="I22" s="160">
        <v>4992760</v>
      </c>
      <c r="J22" s="160">
        <v>2703485</v>
      </c>
      <c r="K22" s="160">
        <v>2289275</v>
      </c>
    </row>
    <row r="23" spans="2:11" ht="9.75" customHeight="1">
      <c r="B23" s="159"/>
      <c r="C23" s="160"/>
      <c r="D23" s="160"/>
      <c r="E23" s="160"/>
      <c r="F23" s="160"/>
      <c r="G23" s="161"/>
      <c r="H23" s="160"/>
      <c r="I23" s="160"/>
      <c r="J23" s="160"/>
      <c r="K23" s="160"/>
    </row>
    <row r="24" spans="1:11" ht="21" customHeight="1">
      <c r="A24" s="146" t="s">
        <v>147</v>
      </c>
      <c r="B24" s="159">
        <v>150112360</v>
      </c>
      <c r="C24" s="160">
        <v>149423304</v>
      </c>
      <c r="D24" s="160">
        <v>730785</v>
      </c>
      <c r="E24" s="160">
        <v>1018286</v>
      </c>
      <c r="F24" s="160">
        <v>147674233</v>
      </c>
      <c r="G24" s="161" t="s">
        <v>54</v>
      </c>
      <c r="H24" s="160">
        <v>35086</v>
      </c>
      <c r="I24" s="160">
        <v>653970</v>
      </c>
      <c r="J24" s="160">
        <v>477531</v>
      </c>
      <c r="K24" s="160">
        <v>176439</v>
      </c>
    </row>
    <row r="25" spans="1:11" ht="21" customHeight="1">
      <c r="A25" s="146" t="s">
        <v>148</v>
      </c>
      <c r="B25" s="159">
        <v>32250654</v>
      </c>
      <c r="C25" s="160">
        <v>31887107</v>
      </c>
      <c r="D25" s="160">
        <v>266206</v>
      </c>
      <c r="E25" s="160">
        <v>65740</v>
      </c>
      <c r="F25" s="160">
        <v>31555161</v>
      </c>
      <c r="G25" s="161" t="s">
        <v>54</v>
      </c>
      <c r="H25" s="160">
        <v>18281</v>
      </c>
      <c r="I25" s="160">
        <v>345266</v>
      </c>
      <c r="J25" s="160">
        <v>246567</v>
      </c>
      <c r="K25" s="160">
        <v>98699</v>
      </c>
    </row>
    <row r="26" spans="1:11" ht="21" customHeight="1">
      <c r="A26" s="146" t="s">
        <v>149</v>
      </c>
      <c r="B26" s="159">
        <v>117861706</v>
      </c>
      <c r="C26" s="160">
        <v>117536197</v>
      </c>
      <c r="D26" s="160">
        <v>464579</v>
      </c>
      <c r="E26" s="160">
        <v>952546</v>
      </c>
      <c r="F26" s="160">
        <v>116119072</v>
      </c>
      <c r="G26" s="161" t="s">
        <v>54</v>
      </c>
      <c r="H26" s="160">
        <v>16805</v>
      </c>
      <c r="I26" s="160">
        <v>308704</v>
      </c>
      <c r="J26" s="160">
        <v>230964</v>
      </c>
      <c r="K26" s="160">
        <v>77740</v>
      </c>
    </row>
    <row r="27" spans="2:11" ht="9.75" customHeight="1">
      <c r="B27" s="159"/>
      <c r="C27" s="160"/>
      <c r="D27" s="160"/>
      <c r="E27" s="160"/>
      <c r="F27" s="160"/>
      <c r="G27" s="161"/>
      <c r="H27" s="160"/>
      <c r="I27" s="160"/>
      <c r="J27" s="160"/>
      <c r="K27" s="160"/>
    </row>
    <row r="28" spans="1:11" ht="21" customHeight="1">
      <c r="A28" s="146" t="s">
        <v>150</v>
      </c>
      <c r="B28" s="159">
        <v>106206277</v>
      </c>
      <c r="C28" s="160">
        <v>106079975</v>
      </c>
      <c r="D28" s="160">
        <v>985178</v>
      </c>
      <c r="E28" s="160">
        <v>887683</v>
      </c>
      <c r="F28" s="160">
        <v>104207114</v>
      </c>
      <c r="G28" s="161" t="s">
        <v>54</v>
      </c>
      <c r="H28" s="160">
        <v>15304</v>
      </c>
      <c r="I28" s="160">
        <v>110998</v>
      </c>
      <c r="J28" s="160">
        <v>81766</v>
      </c>
      <c r="K28" s="160">
        <v>29232</v>
      </c>
    </row>
    <row r="29" spans="2:11" ht="9.75" customHeight="1">
      <c r="B29" s="159"/>
      <c r="C29" s="160"/>
      <c r="D29" s="160"/>
      <c r="E29" s="160"/>
      <c r="F29" s="160"/>
      <c r="G29" s="160"/>
      <c r="H29" s="160"/>
      <c r="I29" s="160"/>
      <c r="J29" s="160"/>
      <c r="K29" s="160"/>
    </row>
    <row r="30" spans="1:11" ht="21" customHeight="1">
      <c r="A30" s="146" t="s">
        <v>151</v>
      </c>
      <c r="B30" s="159">
        <v>15927547</v>
      </c>
      <c r="C30" s="160">
        <v>15674642</v>
      </c>
      <c r="D30" s="160">
        <v>6125</v>
      </c>
      <c r="E30" s="160">
        <v>823986</v>
      </c>
      <c r="F30" s="160">
        <v>14844531</v>
      </c>
      <c r="G30" s="160">
        <v>0</v>
      </c>
      <c r="H30" s="160">
        <v>487</v>
      </c>
      <c r="I30" s="160">
        <v>252418</v>
      </c>
      <c r="J30" s="160">
        <v>161632</v>
      </c>
      <c r="K30" s="160">
        <v>90786</v>
      </c>
    </row>
    <row r="31" spans="2:11" ht="9.75" customHeight="1">
      <c r="B31" s="159"/>
      <c r="C31" s="160"/>
      <c r="D31" s="160"/>
      <c r="E31" s="160"/>
      <c r="F31" s="160"/>
      <c r="G31" s="160"/>
      <c r="H31" s="160"/>
      <c r="I31" s="160"/>
      <c r="J31" s="160"/>
      <c r="K31" s="160"/>
    </row>
    <row r="32" spans="1:11" ht="21" customHeight="1">
      <c r="A32" s="146" t="s">
        <v>152</v>
      </c>
      <c r="B32" s="159">
        <v>330544136</v>
      </c>
      <c r="C32" s="160">
        <v>233188735</v>
      </c>
      <c r="D32" s="160">
        <v>55246395</v>
      </c>
      <c r="E32" s="160">
        <v>3055352</v>
      </c>
      <c r="F32" s="160">
        <v>174886988</v>
      </c>
      <c r="G32" s="160">
        <v>95917168</v>
      </c>
      <c r="H32" s="160">
        <v>187792</v>
      </c>
      <c r="I32" s="160">
        <v>1250441</v>
      </c>
      <c r="J32" s="160">
        <v>660119</v>
      </c>
      <c r="K32" s="160">
        <v>590322</v>
      </c>
    </row>
    <row r="33" spans="2:11" ht="9.75" customHeight="1">
      <c r="B33" s="159"/>
      <c r="C33" s="160"/>
      <c r="D33" s="160"/>
      <c r="E33" s="160"/>
      <c r="F33" s="160"/>
      <c r="G33" s="160"/>
      <c r="H33" s="160"/>
      <c r="I33" s="160"/>
      <c r="J33" s="160"/>
      <c r="K33" s="160"/>
    </row>
    <row r="34" spans="1:11" ht="21" customHeight="1">
      <c r="A34" s="146" t="s">
        <v>153</v>
      </c>
      <c r="B34" s="159">
        <v>25208932</v>
      </c>
      <c r="C34" s="160">
        <v>16070349</v>
      </c>
      <c r="D34" s="160">
        <v>366694</v>
      </c>
      <c r="E34" s="160">
        <v>253791</v>
      </c>
      <c r="F34" s="160">
        <v>15449864</v>
      </c>
      <c r="G34" s="160">
        <v>9122930</v>
      </c>
      <c r="H34" s="160">
        <v>0</v>
      </c>
      <c r="I34" s="160">
        <v>15653</v>
      </c>
      <c r="J34" s="160">
        <v>14849</v>
      </c>
      <c r="K34" s="160">
        <v>804</v>
      </c>
    </row>
    <row r="35" spans="1:11" ht="21" customHeight="1">
      <c r="A35" s="146" t="s">
        <v>154</v>
      </c>
      <c r="B35" s="159">
        <v>264589293</v>
      </c>
      <c r="C35" s="160">
        <v>178615945</v>
      </c>
      <c r="D35" s="160">
        <v>53367786</v>
      </c>
      <c r="E35" s="160">
        <v>2396916</v>
      </c>
      <c r="F35" s="160">
        <v>122851243</v>
      </c>
      <c r="G35" s="160">
        <v>85918400</v>
      </c>
      <c r="H35" s="160">
        <v>46507</v>
      </c>
      <c r="I35" s="160">
        <v>8441</v>
      </c>
      <c r="J35" s="160">
        <v>4315</v>
      </c>
      <c r="K35" s="160">
        <v>4126</v>
      </c>
    </row>
    <row r="36" spans="1:11" ht="21" customHeight="1">
      <c r="A36" s="146" t="s">
        <v>155</v>
      </c>
      <c r="B36" s="159">
        <v>33859640</v>
      </c>
      <c r="C36" s="160">
        <v>32000884</v>
      </c>
      <c r="D36" s="160">
        <v>1502062</v>
      </c>
      <c r="E36" s="160">
        <v>379942</v>
      </c>
      <c r="F36" s="160">
        <v>30118880</v>
      </c>
      <c r="G36" s="160">
        <v>871475</v>
      </c>
      <c r="H36" s="160">
        <v>113516</v>
      </c>
      <c r="I36" s="160">
        <v>873765</v>
      </c>
      <c r="J36" s="160">
        <v>378088</v>
      </c>
      <c r="K36" s="160">
        <v>495677</v>
      </c>
    </row>
    <row r="37" spans="1:11" ht="21" customHeight="1">
      <c r="A37" s="146" t="s">
        <v>156</v>
      </c>
      <c r="B37" s="159">
        <v>6886271</v>
      </c>
      <c r="C37" s="160">
        <v>6501557</v>
      </c>
      <c r="D37" s="160">
        <v>9853</v>
      </c>
      <c r="E37" s="160">
        <v>24703</v>
      </c>
      <c r="F37" s="160">
        <v>6467001</v>
      </c>
      <c r="G37" s="160">
        <v>4363</v>
      </c>
      <c r="H37" s="160">
        <v>27769</v>
      </c>
      <c r="I37" s="160">
        <v>352582</v>
      </c>
      <c r="J37" s="160">
        <v>262867</v>
      </c>
      <c r="K37" s="160">
        <v>89715</v>
      </c>
    </row>
    <row r="38" spans="2:11" ht="9.75" customHeight="1">
      <c r="B38" s="159"/>
      <c r="C38" s="160"/>
      <c r="D38" s="160"/>
      <c r="E38" s="160"/>
      <c r="F38" s="160"/>
      <c r="G38" s="160"/>
      <c r="H38" s="160"/>
      <c r="I38" s="160"/>
      <c r="J38" s="160"/>
      <c r="K38" s="160"/>
    </row>
    <row r="39" spans="1:11" ht="21" customHeight="1">
      <c r="A39" s="146" t="s">
        <v>157</v>
      </c>
      <c r="B39" s="159">
        <v>289650392</v>
      </c>
      <c r="C39" s="160">
        <v>288764371</v>
      </c>
      <c r="D39" s="160">
        <v>989643</v>
      </c>
      <c r="E39" s="160">
        <v>5054643</v>
      </c>
      <c r="F39" s="160">
        <v>282720085</v>
      </c>
      <c r="G39" s="160">
        <v>886021</v>
      </c>
      <c r="H39" s="160">
        <v>0</v>
      </c>
      <c r="I39" s="161" t="s">
        <v>54</v>
      </c>
      <c r="J39" s="161" t="s">
        <v>54</v>
      </c>
      <c r="K39" s="161" t="s">
        <v>54</v>
      </c>
    </row>
    <row r="40" spans="1:11" ht="9.75" customHeight="1" thickBot="1">
      <c r="A40" s="172"/>
      <c r="B40" s="173"/>
      <c r="C40" s="174"/>
      <c r="D40" s="174"/>
      <c r="E40" s="174"/>
      <c r="F40" s="174"/>
      <c r="G40" s="174"/>
      <c r="H40" s="174"/>
      <c r="I40" s="174"/>
      <c r="J40" s="174"/>
      <c r="K40" s="174"/>
    </row>
    <row r="41" spans="1:11" ht="18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</row>
  </sheetData>
  <mergeCells count="8">
    <mergeCell ref="F6:F7"/>
    <mergeCell ref="E6:E7"/>
    <mergeCell ref="D6:D7"/>
    <mergeCell ref="C6:C7"/>
    <mergeCell ref="I6:I7"/>
    <mergeCell ref="K6:K7"/>
    <mergeCell ref="J6:J7"/>
    <mergeCell ref="H5:H7"/>
  </mergeCells>
  <printOptions horizontalCentered="1"/>
  <pageMargins left="0.5905511811023623" right="0.5905511811023623" top="0.5905511811023623" bottom="0.5905511811023623" header="0.5118110236220472" footer="0.5118110236220472"/>
  <pageSetup blackAndWhite="1" fitToHeight="1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SheetLayoutView="100" workbookViewId="0" topLeftCell="A1">
      <selection activeCell="A1" sqref="A1"/>
    </sheetView>
  </sheetViews>
  <sheetFormatPr defaultColWidth="8.796875" defaultRowHeight="18" customHeight="1"/>
  <cols>
    <col min="1" max="1" width="27.59765625" style="146" customWidth="1"/>
    <col min="2" max="11" width="15.59765625" style="146" customWidth="1"/>
    <col min="12" max="16384" width="10.69921875" style="146" customWidth="1"/>
  </cols>
  <sheetData>
    <row r="1" spans="1:11" ht="18" customHeight="1">
      <c r="A1" s="143" t="s">
        <v>175</v>
      </c>
      <c r="B1" s="144"/>
      <c r="C1" s="145"/>
      <c r="D1" s="144"/>
      <c r="E1" s="144"/>
      <c r="F1" s="145"/>
      <c r="G1" s="144"/>
      <c r="H1" s="144"/>
      <c r="I1" s="144"/>
      <c r="J1" s="144"/>
      <c r="K1" s="144"/>
    </row>
    <row r="2" spans="3:6" ht="9.75" customHeight="1">
      <c r="C2" s="147"/>
      <c r="D2" s="147"/>
      <c r="F2" s="147"/>
    </row>
    <row r="3" spans="1:11" ht="18" customHeight="1">
      <c r="A3" s="148" t="s">
        <v>178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8" customHeight="1" thickBot="1">
      <c r="A4" s="149" t="s">
        <v>53</v>
      </c>
      <c r="K4" s="150" t="s">
        <v>132</v>
      </c>
    </row>
    <row r="5" spans="1:11" ht="18" customHeight="1">
      <c r="A5" s="151"/>
      <c r="B5" s="152"/>
      <c r="C5" s="153" t="s">
        <v>133</v>
      </c>
      <c r="D5" s="154"/>
      <c r="E5" s="154"/>
      <c r="F5" s="154"/>
      <c r="G5" s="152"/>
      <c r="H5" s="419" t="s">
        <v>162</v>
      </c>
      <c r="I5" s="152"/>
      <c r="J5" s="151" t="s">
        <v>2</v>
      </c>
      <c r="K5" s="151"/>
    </row>
    <row r="6" spans="1:11" ht="18" customHeight="1">
      <c r="A6" s="155" t="s">
        <v>19</v>
      </c>
      <c r="B6" s="156" t="s">
        <v>3</v>
      </c>
      <c r="C6" s="415" t="s">
        <v>41</v>
      </c>
      <c r="D6" s="415" t="s">
        <v>5</v>
      </c>
      <c r="E6" s="415" t="s">
        <v>38</v>
      </c>
      <c r="F6" s="415" t="s">
        <v>39</v>
      </c>
      <c r="G6" s="156" t="s">
        <v>134</v>
      </c>
      <c r="H6" s="420"/>
      <c r="I6" s="415" t="s">
        <v>41</v>
      </c>
      <c r="J6" s="415" t="s">
        <v>135</v>
      </c>
      <c r="K6" s="417" t="s">
        <v>43</v>
      </c>
    </row>
    <row r="7" spans="1:11" ht="18" customHeight="1" thickBot="1">
      <c r="A7" s="157"/>
      <c r="B7" s="158"/>
      <c r="C7" s="416"/>
      <c r="D7" s="416"/>
      <c r="E7" s="416"/>
      <c r="F7" s="416"/>
      <c r="G7" s="158"/>
      <c r="H7" s="416"/>
      <c r="I7" s="416"/>
      <c r="J7" s="416"/>
      <c r="K7" s="418"/>
    </row>
    <row r="8" spans="1:11" ht="9.75" customHeight="1">
      <c r="A8" s="155"/>
      <c r="B8" s="156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21" customHeight="1">
      <c r="A9" s="146" t="s">
        <v>136</v>
      </c>
      <c r="B9" s="159">
        <v>851052392</v>
      </c>
      <c r="C9" s="160">
        <v>831002139</v>
      </c>
      <c r="D9" s="160">
        <v>135337084</v>
      </c>
      <c r="E9" s="160">
        <v>675326349</v>
      </c>
      <c r="F9" s="160">
        <v>20338706</v>
      </c>
      <c r="G9" s="160">
        <v>19679497</v>
      </c>
      <c r="H9" s="160">
        <v>35718</v>
      </c>
      <c r="I9" s="160">
        <v>335038</v>
      </c>
      <c r="J9" s="160">
        <v>244548</v>
      </c>
      <c r="K9" s="160">
        <v>90490</v>
      </c>
    </row>
    <row r="10" spans="2:11" ht="9.75" customHeight="1">
      <c r="B10" s="159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ht="21" customHeight="1">
      <c r="A11" s="146" t="s">
        <v>137</v>
      </c>
      <c r="B11" s="159">
        <v>766932181</v>
      </c>
      <c r="C11" s="160">
        <v>766628244</v>
      </c>
      <c r="D11" s="160">
        <v>126968573</v>
      </c>
      <c r="E11" s="160">
        <v>625599458</v>
      </c>
      <c r="F11" s="160">
        <v>14060213</v>
      </c>
      <c r="G11" s="160">
        <v>0</v>
      </c>
      <c r="H11" s="160">
        <v>5350</v>
      </c>
      <c r="I11" s="160">
        <v>298587</v>
      </c>
      <c r="J11" s="160">
        <v>231780</v>
      </c>
      <c r="K11" s="160">
        <v>66807</v>
      </c>
    </row>
    <row r="12" spans="2:11" ht="9.75" customHeight="1">
      <c r="B12" s="159"/>
      <c r="C12" s="160"/>
      <c r="D12" s="160"/>
      <c r="E12" s="160"/>
      <c r="F12" s="160"/>
      <c r="G12" s="160"/>
      <c r="H12" s="160"/>
      <c r="I12" s="160"/>
      <c r="J12" s="160"/>
      <c r="K12" s="160"/>
    </row>
    <row r="13" spans="1:11" ht="21" customHeight="1">
      <c r="A13" s="146" t="s">
        <v>138</v>
      </c>
      <c r="B13" s="159">
        <v>704286923</v>
      </c>
      <c r="C13" s="160">
        <v>704286814</v>
      </c>
      <c r="D13" s="160">
        <v>122794296</v>
      </c>
      <c r="E13" s="160">
        <v>574732308</v>
      </c>
      <c r="F13" s="160">
        <v>6760210</v>
      </c>
      <c r="G13" s="160">
        <v>0</v>
      </c>
      <c r="H13" s="160">
        <v>0</v>
      </c>
      <c r="I13" s="160">
        <v>109</v>
      </c>
      <c r="J13" s="160">
        <v>109</v>
      </c>
      <c r="K13" s="160">
        <v>0</v>
      </c>
    </row>
    <row r="14" spans="1:11" ht="21" customHeight="1">
      <c r="A14" s="146" t="s">
        <v>139</v>
      </c>
      <c r="B14" s="159">
        <v>457190112</v>
      </c>
      <c r="C14" s="160">
        <v>457190112</v>
      </c>
      <c r="D14" s="160">
        <v>106342951</v>
      </c>
      <c r="E14" s="160">
        <v>350639324</v>
      </c>
      <c r="F14" s="160">
        <v>207837</v>
      </c>
      <c r="G14" s="161" t="s">
        <v>54</v>
      </c>
      <c r="H14" s="160">
        <v>0</v>
      </c>
      <c r="I14" s="161" t="s">
        <v>54</v>
      </c>
      <c r="J14" s="161" t="s">
        <v>54</v>
      </c>
      <c r="K14" s="161" t="s">
        <v>54</v>
      </c>
    </row>
    <row r="15" spans="1:11" ht="21" customHeight="1">
      <c r="A15" s="146" t="s">
        <v>140</v>
      </c>
      <c r="B15" s="159">
        <v>4058364</v>
      </c>
      <c r="C15" s="160">
        <v>4058364</v>
      </c>
      <c r="D15" s="160">
        <v>141248</v>
      </c>
      <c r="E15" s="160">
        <v>3835672</v>
      </c>
      <c r="F15" s="160">
        <v>81444</v>
      </c>
      <c r="G15" s="161" t="s">
        <v>54</v>
      </c>
      <c r="H15" s="160">
        <v>0</v>
      </c>
      <c r="I15" s="161" t="s">
        <v>54</v>
      </c>
      <c r="J15" s="161" t="s">
        <v>54</v>
      </c>
      <c r="K15" s="161" t="s">
        <v>54</v>
      </c>
    </row>
    <row r="16" spans="1:11" ht="21" customHeight="1">
      <c r="A16" s="146" t="s">
        <v>141</v>
      </c>
      <c r="B16" s="159">
        <v>23662363</v>
      </c>
      <c r="C16" s="160">
        <v>23662343</v>
      </c>
      <c r="D16" s="160">
        <v>5619532</v>
      </c>
      <c r="E16" s="160">
        <v>17912956</v>
      </c>
      <c r="F16" s="160">
        <v>129855</v>
      </c>
      <c r="G16" s="161" t="s">
        <v>54</v>
      </c>
      <c r="H16" s="160">
        <v>0</v>
      </c>
      <c r="I16" s="160">
        <v>20</v>
      </c>
      <c r="J16" s="160">
        <v>20</v>
      </c>
      <c r="K16" s="160">
        <v>0</v>
      </c>
    </row>
    <row r="17" spans="1:11" ht="21" customHeight="1">
      <c r="A17" s="146" t="s">
        <v>142</v>
      </c>
      <c r="B17" s="159">
        <v>69942799</v>
      </c>
      <c r="C17" s="160">
        <v>69942710</v>
      </c>
      <c r="D17" s="160">
        <v>10690475</v>
      </c>
      <c r="E17" s="160">
        <v>54292861</v>
      </c>
      <c r="F17" s="160">
        <v>4959374</v>
      </c>
      <c r="G17" s="161" t="s">
        <v>54</v>
      </c>
      <c r="H17" s="160">
        <v>0</v>
      </c>
      <c r="I17" s="160">
        <v>89</v>
      </c>
      <c r="J17" s="160">
        <v>89</v>
      </c>
      <c r="K17" s="160">
        <v>0</v>
      </c>
    </row>
    <row r="18" spans="1:11" ht="21" customHeight="1">
      <c r="A18" s="146" t="s">
        <v>143</v>
      </c>
      <c r="B18" s="159">
        <v>106485711</v>
      </c>
      <c r="C18" s="160">
        <v>106485711</v>
      </c>
      <c r="D18" s="160">
        <v>43</v>
      </c>
      <c r="E18" s="160">
        <v>105617532</v>
      </c>
      <c r="F18" s="160">
        <v>868136</v>
      </c>
      <c r="G18" s="161" t="s">
        <v>54</v>
      </c>
      <c r="H18" s="160">
        <v>0</v>
      </c>
      <c r="I18" s="161" t="s">
        <v>54</v>
      </c>
      <c r="J18" s="161" t="s">
        <v>54</v>
      </c>
      <c r="K18" s="161" t="s">
        <v>54</v>
      </c>
    </row>
    <row r="19" spans="1:11" ht="21" customHeight="1">
      <c r="A19" s="146" t="s">
        <v>144</v>
      </c>
      <c r="B19" s="159">
        <v>242084</v>
      </c>
      <c r="C19" s="160">
        <v>242084</v>
      </c>
      <c r="D19" s="160">
        <v>0</v>
      </c>
      <c r="E19" s="160">
        <v>242084</v>
      </c>
      <c r="F19" s="160">
        <v>0</v>
      </c>
      <c r="G19" s="161" t="s">
        <v>54</v>
      </c>
      <c r="H19" s="160">
        <v>0</v>
      </c>
      <c r="I19" s="161" t="s">
        <v>54</v>
      </c>
      <c r="J19" s="161" t="s">
        <v>54</v>
      </c>
      <c r="K19" s="161" t="s">
        <v>54</v>
      </c>
    </row>
    <row r="20" spans="1:11" ht="21" customHeight="1">
      <c r="A20" s="146" t="s">
        <v>145</v>
      </c>
      <c r="B20" s="159">
        <v>42705490</v>
      </c>
      <c r="C20" s="160">
        <v>42705490</v>
      </c>
      <c r="D20" s="160">
        <v>47</v>
      </c>
      <c r="E20" s="160">
        <v>42191879</v>
      </c>
      <c r="F20" s="160">
        <v>513564</v>
      </c>
      <c r="G20" s="160">
        <v>0</v>
      </c>
      <c r="H20" s="160">
        <v>0</v>
      </c>
      <c r="I20" s="161" t="s">
        <v>54</v>
      </c>
      <c r="J20" s="161" t="s">
        <v>54</v>
      </c>
      <c r="K20" s="161" t="s">
        <v>54</v>
      </c>
    </row>
    <row r="21" spans="2:11" ht="9" customHeight="1">
      <c r="B21" s="159"/>
      <c r="C21" s="160"/>
      <c r="D21" s="160"/>
      <c r="E21" s="160"/>
      <c r="F21" s="160"/>
      <c r="G21" s="160"/>
      <c r="H21" s="160"/>
      <c r="I21" s="160"/>
      <c r="J21" s="160"/>
      <c r="K21" s="160"/>
    </row>
    <row r="22" spans="1:11" ht="21" customHeight="1">
      <c r="A22" s="146" t="s">
        <v>146</v>
      </c>
      <c r="B22" s="159">
        <v>11822896</v>
      </c>
      <c r="C22" s="160">
        <v>11615585</v>
      </c>
      <c r="D22" s="160">
        <v>563045</v>
      </c>
      <c r="E22" s="160">
        <v>9934564</v>
      </c>
      <c r="F22" s="160">
        <v>1117976</v>
      </c>
      <c r="G22" s="161" t="s">
        <v>54</v>
      </c>
      <c r="H22" s="160">
        <v>100</v>
      </c>
      <c r="I22" s="160">
        <v>207211</v>
      </c>
      <c r="J22" s="160">
        <v>159041</v>
      </c>
      <c r="K22" s="160">
        <v>48170</v>
      </c>
    </row>
    <row r="23" spans="2:11" ht="9.75" customHeight="1">
      <c r="B23" s="159"/>
      <c r="C23" s="160"/>
      <c r="D23" s="160"/>
      <c r="E23" s="160"/>
      <c r="F23" s="160"/>
      <c r="G23" s="161"/>
      <c r="H23" s="160"/>
      <c r="I23" s="160"/>
      <c r="J23" s="160"/>
      <c r="K23" s="160"/>
    </row>
    <row r="24" spans="1:11" ht="21" customHeight="1">
      <c r="A24" s="146" t="s">
        <v>147</v>
      </c>
      <c r="B24" s="159">
        <v>22129315</v>
      </c>
      <c r="C24" s="160">
        <v>22099759</v>
      </c>
      <c r="D24" s="160">
        <v>50898</v>
      </c>
      <c r="E24" s="160">
        <v>19436062</v>
      </c>
      <c r="F24" s="160">
        <v>2612799</v>
      </c>
      <c r="G24" s="161" t="s">
        <v>54</v>
      </c>
      <c r="H24" s="160">
        <v>5250</v>
      </c>
      <c r="I24" s="160">
        <v>24306</v>
      </c>
      <c r="J24" s="160">
        <v>16779</v>
      </c>
      <c r="K24" s="160">
        <v>7527</v>
      </c>
    </row>
    <row r="25" spans="1:11" ht="21" customHeight="1">
      <c r="A25" s="146" t="s">
        <v>148</v>
      </c>
      <c r="B25" s="159">
        <v>4019764</v>
      </c>
      <c r="C25" s="160">
        <v>4012619</v>
      </c>
      <c r="D25" s="160">
        <v>7106</v>
      </c>
      <c r="E25" s="160">
        <v>3632449</v>
      </c>
      <c r="F25" s="160">
        <v>373064</v>
      </c>
      <c r="G25" s="161" t="s">
        <v>54</v>
      </c>
      <c r="H25" s="160">
        <v>0</v>
      </c>
      <c r="I25" s="160">
        <v>7145</v>
      </c>
      <c r="J25" s="160">
        <v>5107</v>
      </c>
      <c r="K25" s="160">
        <v>2038</v>
      </c>
    </row>
    <row r="26" spans="1:11" ht="21" customHeight="1">
      <c r="A26" s="146" t="s">
        <v>149</v>
      </c>
      <c r="B26" s="159">
        <v>18109551</v>
      </c>
      <c r="C26" s="160">
        <v>18087140</v>
      </c>
      <c r="D26" s="160">
        <v>43792</v>
      </c>
      <c r="E26" s="160">
        <v>15803613</v>
      </c>
      <c r="F26" s="160">
        <v>2239735</v>
      </c>
      <c r="G26" s="161" t="s">
        <v>54</v>
      </c>
      <c r="H26" s="160">
        <v>5250</v>
      </c>
      <c r="I26" s="160">
        <v>17161</v>
      </c>
      <c r="J26" s="160">
        <v>11672</v>
      </c>
      <c r="K26" s="160">
        <v>5489</v>
      </c>
    </row>
    <row r="27" spans="2:11" ht="9.75" customHeight="1">
      <c r="B27" s="159"/>
      <c r="C27" s="160"/>
      <c r="D27" s="160"/>
      <c r="E27" s="160"/>
      <c r="F27" s="160"/>
      <c r="G27" s="161"/>
      <c r="H27" s="160"/>
      <c r="I27" s="160"/>
      <c r="J27" s="160"/>
      <c r="K27" s="160"/>
    </row>
    <row r="28" spans="1:11" ht="21" customHeight="1">
      <c r="A28" s="146" t="s">
        <v>150</v>
      </c>
      <c r="B28" s="159">
        <v>27637076</v>
      </c>
      <c r="C28" s="160">
        <v>27618725</v>
      </c>
      <c r="D28" s="160">
        <v>3560259</v>
      </c>
      <c r="E28" s="160">
        <v>20619434</v>
      </c>
      <c r="F28" s="160">
        <v>3439032</v>
      </c>
      <c r="G28" s="161" t="s">
        <v>54</v>
      </c>
      <c r="H28" s="161">
        <v>0</v>
      </c>
      <c r="I28" s="160">
        <v>18351</v>
      </c>
      <c r="J28" s="160">
        <v>14938</v>
      </c>
      <c r="K28" s="160">
        <v>3413</v>
      </c>
    </row>
    <row r="29" spans="2:11" ht="9.75" customHeight="1">
      <c r="B29" s="159"/>
      <c r="C29" s="160"/>
      <c r="D29" s="160"/>
      <c r="E29" s="160"/>
      <c r="F29" s="160"/>
      <c r="G29" s="160"/>
      <c r="H29" s="160"/>
      <c r="I29" s="160"/>
      <c r="J29" s="160"/>
      <c r="K29" s="160"/>
    </row>
    <row r="30" spans="1:11" ht="21" customHeight="1">
      <c r="A30" s="146" t="s">
        <v>151</v>
      </c>
      <c r="B30" s="159">
        <v>1055971</v>
      </c>
      <c r="C30" s="160">
        <v>1007361</v>
      </c>
      <c r="D30" s="160">
        <v>75</v>
      </c>
      <c r="E30" s="160">
        <v>877090</v>
      </c>
      <c r="F30" s="160">
        <v>130196</v>
      </c>
      <c r="G30" s="160">
        <v>0</v>
      </c>
      <c r="H30" s="160">
        <v>0</v>
      </c>
      <c r="I30" s="160">
        <v>48610</v>
      </c>
      <c r="J30" s="160">
        <v>40913</v>
      </c>
      <c r="K30" s="160">
        <v>7697</v>
      </c>
    </row>
    <row r="31" spans="2:11" ht="9.75" customHeight="1">
      <c r="B31" s="159"/>
      <c r="C31" s="160"/>
      <c r="D31" s="160"/>
      <c r="E31" s="160"/>
      <c r="F31" s="160"/>
      <c r="G31" s="160"/>
      <c r="H31" s="160"/>
      <c r="I31" s="160"/>
      <c r="J31" s="160"/>
      <c r="K31" s="160"/>
    </row>
    <row r="32" spans="1:11" ht="21" customHeight="1">
      <c r="A32" s="146" t="s">
        <v>152</v>
      </c>
      <c r="B32" s="159">
        <v>50124702</v>
      </c>
      <c r="C32" s="160">
        <v>30378386</v>
      </c>
      <c r="D32" s="160">
        <v>8368511</v>
      </c>
      <c r="E32" s="160">
        <v>18907524</v>
      </c>
      <c r="F32" s="160">
        <v>3102351</v>
      </c>
      <c r="G32" s="160">
        <v>19679497</v>
      </c>
      <c r="H32" s="160">
        <v>30368</v>
      </c>
      <c r="I32" s="160">
        <v>36451</v>
      </c>
      <c r="J32" s="160">
        <v>12768</v>
      </c>
      <c r="K32" s="160">
        <v>23683</v>
      </c>
    </row>
    <row r="33" spans="2:11" ht="9.75" customHeight="1">
      <c r="B33" s="159"/>
      <c r="C33" s="160"/>
      <c r="D33" s="160"/>
      <c r="E33" s="160"/>
      <c r="F33" s="160"/>
      <c r="G33" s="160"/>
      <c r="H33" s="160"/>
      <c r="I33" s="160"/>
      <c r="J33" s="160"/>
      <c r="K33" s="160"/>
    </row>
    <row r="34" spans="1:11" ht="21" customHeight="1">
      <c r="A34" s="146" t="s">
        <v>153</v>
      </c>
      <c r="B34" s="159">
        <v>3512715</v>
      </c>
      <c r="C34" s="160">
        <v>1107595</v>
      </c>
      <c r="D34" s="160">
        <v>857</v>
      </c>
      <c r="E34" s="160">
        <v>1105343</v>
      </c>
      <c r="F34" s="160">
        <v>1395</v>
      </c>
      <c r="G34" s="160">
        <v>2405102</v>
      </c>
      <c r="H34" s="160">
        <v>0</v>
      </c>
      <c r="I34" s="160">
        <v>18</v>
      </c>
      <c r="J34" s="160">
        <v>18</v>
      </c>
      <c r="K34" s="160">
        <v>0</v>
      </c>
    </row>
    <row r="35" spans="1:11" ht="21" customHeight="1">
      <c r="A35" s="146" t="s">
        <v>154</v>
      </c>
      <c r="B35" s="159">
        <v>40769498</v>
      </c>
      <c r="C35" s="160">
        <v>23810603</v>
      </c>
      <c r="D35" s="160">
        <v>7995715</v>
      </c>
      <c r="E35" s="160">
        <v>13470279</v>
      </c>
      <c r="F35" s="160">
        <v>2344609</v>
      </c>
      <c r="G35" s="160">
        <v>16955653</v>
      </c>
      <c r="H35" s="160">
        <v>0</v>
      </c>
      <c r="I35" s="160">
        <v>3242</v>
      </c>
      <c r="J35" s="160">
        <v>114</v>
      </c>
      <c r="K35" s="160">
        <v>3128</v>
      </c>
    </row>
    <row r="36" spans="1:11" ht="21" customHeight="1">
      <c r="A36" s="146" t="s">
        <v>155</v>
      </c>
      <c r="B36" s="159">
        <v>5595855</v>
      </c>
      <c r="C36" s="160">
        <v>5223316</v>
      </c>
      <c r="D36" s="160">
        <v>338215</v>
      </c>
      <c r="E36" s="160">
        <v>4164651</v>
      </c>
      <c r="F36" s="160">
        <v>720450</v>
      </c>
      <c r="G36" s="160">
        <v>318742</v>
      </c>
      <c r="H36" s="160">
        <v>30368</v>
      </c>
      <c r="I36" s="160">
        <v>23429</v>
      </c>
      <c r="J36" s="160">
        <v>6055</v>
      </c>
      <c r="K36" s="160">
        <v>17374</v>
      </c>
    </row>
    <row r="37" spans="1:11" ht="21" customHeight="1">
      <c r="A37" s="146" t="s">
        <v>156</v>
      </c>
      <c r="B37" s="159">
        <v>246634</v>
      </c>
      <c r="C37" s="160">
        <v>236872</v>
      </c>
      <c r="D37" s="160">
        <v>33724</v>
      </c>
      <c r="E37" s="160">
        <v>167251</v>
      </c>
      <c r="F37" s="160">
        <v>35897</v>
      </c>
      <c r="G37" s="160">
        <v>0</v>
      </c>
      <c r="H37" s="160">
        <v>0</v>
      </c>
      <c r="I37" s="160">
        <v>9762</v>
      </c>
      <c r="J37" s="160">
        <v>6581</v>
      </c>
      <c r="K37" s="160">
        <v>3181</v>
      </c>
    </row>
    <row r="38" spans="2:11" ht="9.75" customHeight="1">
      <c r="B38" s="159"/>
      <c r="C38" s="160"/>
      <c r="D38" s="160"/>
      <c r="E38" s="160"/>
      <c r="F38" s="160"/>
      <c r="G38" s="160"/>
      <c r="H38" s="160"/>
      <c r="I38" s="160"/>
      <c r="J38" s="160"/>
      <c r="K38" s="160"/>
    </row>
    <row r="39" spans="1:11" ht="21" customHeight="1">
      <c r="A39" s="162" t="s">
        <v>157</v>
      </c>
      <c r="B39" s="159">
        <v>33995509</v>
      </c>
      <c r="C39" s="163">
        <v>33995509</v>
      </c>
      <c r="D39" s="160">
        <v>0</v>
      </c>
      <c r="E39" s="163">
        <v>30819367</v>
      </c>
      <c r="F39" s="163">
        <v>3176142</v>
      </c>
      <c r="G39" s="163">
        <v>0</v>
      </c>
      <c r="H39" s="160">
        <v>0</v>
      </c>
      <c r="I39" s="164" t="s">
        <v>54</v>
      </c>
      <c r="J39" s="164" t="s">
        <v>54</v>
      </c>
      <c r="K39" s="164" t="s">
        <v>54</v>
      </c>
    </row>
    <row r="40" spans="1:11" ht="9.75" customHeight="1" thickBot="1">
      <c r="A40" s="172"/>
      <c r="B40" s="173"/>
      <c r="C40" s="174"/>
      <c r="D40" s="174"/>
      <c r="E40" s="174"/>
      <c r="F40" s="174"/>
      <c r="G40" s="174"/>
      <c r="H40" s="174"/>
      <c r="I40" s="174"/>
      <c r="J40" s="174"/>
      <c r="K40" s="174"/>
    </row>
    <row r="41" spans="1:11" ht="18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</row>
  </sheetData>
  <mergeCells count="8">
    <mergeCell ref="F6:F7"/>
    <mergeCell ref="E6:E7"/>
    <mergeCell ref="D6:D7"/>
    <mergeCell ref="C6:C7"/>
    <mergeCell ref="I6:I7"/>
    <mergeCell ref="K6:K7"/>
    <mergeCell ref="J6:J7"/>
    <mergeCell ref="H5:H7"/>
  </mergeCells>
  <printOptions horizontalCentered="1"/>
  <pageMargins left="0.5905511811023623" right="0.5905511811023623" top="0.5905511811023623" bottom="0.5905511811023623" header="0.5118110236220472" footer="0.5118110236220472"/>
  <pageSetup blackAndWhite="1"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2007-11-29T03:10:01Z</cp:lastPrinted>
  <dcterms:created xsi:type="dcterms:W3CDTF">1998-10-15T08:37:36Z</dcterms:created>
  <dcterms:modified xsi:type="dcterms:W3CDTF">2007-12-07T05:30:50Z</dcterms:modified>
  <cp:category/>
  <cp:version/>
  <cp:contentType/>
  <cp:contentStatus/>
</cp:coreProperties>
</file>